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GURPARTAP SINGH\Downloads\"/>
    </mc:Choice>
  </mc:AlternateContent>
  <xr:revisionPtr revIDLastSave="0" documentId="13_ncr:1_{A7A234EB-4D37-40B2-B344-B722FC768C74}" xr6:coauthVersionLast="47" xr6:coauthVersionMax="47" xr10:uidLastSave="{00000000-0000-0000-0000-000000000000}"/>
  <bookViews>
    <workbookView xWindow="-110" yWindow="-110" windowWidth="19420" windowHeight="10300" firstSheet="2" activeTab="5" xr2:uid="{00000000-000D-0000-FFFF-FFFF00000000}"/>
  </bookViews>
  <sheets>
    <sheet name="Assignment Questions" sheetId="1" r:id="rId1"/>
    <sheet name="Industry Sector Summary" sheetId="2" r:id="rId2"/>
    <sheet name="stock_data_Q4" sheetId="3" r:id="rId3"/>
    <sheet name="Solution 1, 2, 3" sheetId="4" r:id="rId4"/>
    <sheet name="Sol 4" sheetId="5" r:id="rId5"/>
    <sheet name="Sol 5" sheetId="6" r:id="rId6"/>
  </sheets>
  <calcPr calcId="191029"/>
  <pivotCaches>
    <pivotCache cacheId="6" r:id="rId7"/>
    <pivotCache cacheId="1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2" roundtripDataChecksum="zCYjuPMeUWI0Heitt26ILgw1vRqCC0rS69+3E3G0V7c="/>
    </ext>
  </extLst>
</workbook>
</file>

<file path=xl/calcChain.xml><?xml version="1.0" encoding="utf-8"?>
<calcChain xmlns="http://schemas.openxmlformats.org/spreadsheetml/2006/main">
  <c r="R1244" i="4" l="1"/>
  <c r="Q1244" i="4"/>
  <c r="L1244" i="4"/>
  <c r="R1243" i="4"/>
  <c r="Q1243" i="4"/>
  <c r="L1243" i="4"/>
  <c r="R1242" i="4"/>
  <c r="Q1242" i="4"/>
  <c r="L1242" i="4"/>
  <c r="R1241" i="4"/>
  <c r="Q1241" i="4"/>
  <c r="L1241" i="4"/>
  <c r="R1240" i="4"/>
  <c r="Q1240" i="4"/>
  <c r="L1240" i="4"/>
  <c r="R1239" i="4"/>
  <c r="Q1239" i="4"/>
  <c r="L1239" i="4"/>
  <c r="R1238" i="4"/>
  <c r="Q1238" i="4"/>
  <c r="L1238" i="4"/>
  <c r="R1237" i="4"/>
  <c r="Q1237" i="4"/>
  <c r="L1237" i="4"/>
  <c r="R1236" i="4"/>
  <c r="Q1236" i="4"/>
  <c r="L1236" i="4"/>
  <c r="R1235" i="4"/>
  <c r="Q1235" i="4"/>
  <c r="L1235" i="4"/>
  <c r="R1234" i="4"/>
  <c r="Q1234" i="4"/>
  <c r="L1234" i="4"/>
  <c r="R1233" i="4"/>
  <c r="Q1233" i="4"/>
  <c r="L1233" i="4"/>
  <c r="R1232" i="4"/>
  <c r="Q1232" i="4"/>
  <c r="L1232" i="4"/>
  <c r="R1231" i="4"/>
  <c r="Q1231" i="4"/>
  <c r="L1231" i="4"/>
  <c r="R1230" i="4"/>
  <c r="Q1230" i="4"/>
  <c r="L1230" i="4"/>
  <c r="R1229" i="4"/>
  <c r="Q1229" i="4"/>
  <c r="L1229" i="4"/>
  <c r="R1228" i="4"/>
  <c r="Q1228" i="4"/>
  <c r="L1228" i="4"/>
  <c r="R1227" i="4"/>
  <c r="Q1227" i="4"/>
  <c r="L1227" i="4"/>
  <c r="R1226" i="4"/>
  <c r="Q1226" i="4"/>
  <c r="L1226" i="4"/>
  <c r="R1225" i="4"/>
  <c r="Q1225" i="4"/>
  <c r="L1225" i="4"/>
  <c r="R1224" i="4"/>
  <c r="Q1224" i="4"/>
  <c r="L1224" i="4"/>
  <c r="R1223" i="4"/>
  <c r="Q1223" i="4"/>
  <c r="L1223" i="4"/>
  <c r="R1222" i="4"/>
  <c r="Q1222" i="4"/>
  <c r="L1222" i="4"/>
  <c r="R1221" i="4"/>
  <c r="Q1221" i="4"/>
  <c r="L1221" i="4"/>
  <c r="R1220" i="4"/>
  <c r="Q1220" i="4"/>
  <c r="L1220" i="4"/>
  <c r="R1219" i="4"/>
  <c r="Q1219" i="4"/>
  <c r="L1219" i="4"/>
  <c r="R1218" i="4"/>
  <c r="Q1218" i="4"/>
  <c r="L1218" i="4"/>
  <c r="R1217" i="4"/>
  <c r="Q1217" i="4"/>
  <c r="L1217" i="4"/>
  <c r="R1216" i="4"/>
  <c r="Q1216" i="4"/>
  <c r="L1216" i="4"/>
  <c r="R1215" i="4"/>
  <c r="Q1215" i="4"/>
  <c r="L1215" i="4"/>
  <c r="R1214" i="4"/>
  <c r="Q1214" i="4"/>
  <c r="L1214" i="4"/>
  <c r="R1213" i="4"/>
  <c r="Q1213" i="4"/>
  <c r="L1213" i="4"/>
  <c r="R1212" i="4"/>
  <c r="Q1212" i="4"/>
  <c r="L1212" i="4"/>
  <c r="R1211" i="4"/>
  <c r="Q1211" i="4"/>
  <c r="L1211" i="4"/>
  <c r="R1210" i="4"/>
  <c r="Q1210" i="4"/>
  <c r="L1210" i="4"/>
  <c r="R1209" i="4"/>
  <c r="Q1209" i="4"/>
  <c r="L1209" i="4"/>
  <c r="R1208" i="4"/>
  <c r="Q1208" i="4"/>
  <c r="L1208" i="4"/>
  <c r="R1207" i="4"/>
  <c r="Q1207" i="4"/>
  <c r="L1207" i="4"/>
  <c r="R1206" i="4"/>
  <c r="Q1206" i="4"/>
  <c r="L1206" i="4"/>
  <c r="R1205" i="4"/>
  <c r="Q1205" i="4"/>
  <c r="L1205" i="4"/>
  <c r="R1204" i="4"/>
  <c r="Q1204" i="4"/>
  <c r="L1204" i="4"/>
  <c r="R1203" i="4"/>
  <c r="Q1203" i="4"/>
  <c r="L1203" i="4"/>
  <c r="R1202" i="4"/>
  <c r="Q1202" i="4"/>
  <c r="L1202" i="4"/>
  <c r="R1201" i="4"/>
  <c r="Q1201" i="4"/>
  <c r="L1201" i="4"/>
  <c r="R1200" i="4"/>
  <c r="Q1200" i="4"/>
  <c r="L1200" i="4"/>
  <c r="R1199" i="4"/>
  <c r="Q1199" i="4"/>
  <c r="L1199" i="4"/>
  <c r="R1198" i="4"/>
  <c r="Q1198" i="4"/>
  <c r="L1198" i="4"/>
  <c r="R1197" i="4"/>
  <c r="Q1197" i="4"/>
  <c r="L1197" i="4"/>
  <c r="R1196" i="4"/>
  <c r="Q1196" i="4"/>
  <c r="L1196" i="4"/>
  <c r="R1195" i="4"/>
  <c r="Q1195" i="4"/>
  <c r="L1195" i="4"/>
  <c r="R1194" i="4"/>
  <c r="Q1194" i="4"/>
  <c r="L1194" i="4"/>
  <c r="R1193" i="4"/>
  <c r="Q1193" i="4"/>
  <c r="L1193" i="4"/>
  <c r="R1192" i="4"/>
  <c r="Q1192" i="4"/>
  <c r="L1192" i="4"/>
  <c r="R1191" i="4"/>
  <c r="Q1191" i="4"/>
  <c r="L1191" i="4"/>
  <c r="R1190" i="4"/>
  <c r="Q1190" i="4"/>
  <c r="L1190" i="4"/>
  <c r="R1189" i="4"/>
  <c r="Q1189" i="4"/>
  <c r="L1189" i="4"/>
  <c r="R1188" i="4"/>
  <c r="Q1188" i="4"/>
  <c r="L1188" i="4"/>
  <c r="R1187" i="4"/>
  <c r="Q1187" i="4"/>
  <c r="L1187" i="4"/>
  <c r="R1186" i="4"/>
  <c r="Q1186" i="4"/>
  <c r="L1186" i="4"/>
  <c r="R1185" i="4"/>
  <c r="Q1185" i="4"/>
  <c r="L1185" i="4"/>
  <c r="R1184" i="4"/>
  <c r="Q1184" i="4"/>
  <c r="L1184" i="4"/>
  <c r="R1183" i="4"/>
  <c r="Q1183" i="4"/>
  <c r="L1183" i="4"/>
  <c r="R1182" i="4"/>
  <c r="Q1182" i="4"/>
  <c r="L1182" i="4"/>
  <c r="R1181" i="4"/>
  <c r="Q1181" i="4"/>
  <c r="L1181" i="4"/>
  <c r="R1180" i="4"/>
  <c r="Q1180" i="4"/>
  <c r="L1180" i="4"/>
  <c r="R1179" i="4"/>
  <c r="Q1179" i="4"/>
  <c r="L1179" i="4"/>
  <c r="R1178" i="4"/>
  <c r="Q1178" i="4"/>
  <c r="L1178" i="4"/>
  <c r="R1177" i="4"/>
  <c r="Q1177" i="4"/>
  <c r="L1177" i="4"/>
  <c r="R1176" i="4"/>
  <c r="Q1176" i="4"/>
  <c r="L1176" i="4"/>
  <c r="R1175" i="4"/>
  <c r="Q1175" i="4"/>
  <c r="L1175" i="4"/>
  <c r="R1174" i="4"/>
  <c r="Q1174" i="4"/>
  <c r="L1174" i="4"/>
  <c r="R1173" i="4"/>
  <c r="Q1173" i="4"/>
  <c r="L1173" i="4"/>
  <c r="R1172" i="4"/>
  <c r="Q1172" i="4"/>
  <c r="L1172" i="4"/>
  <c r="R1171" i="4"/>
  <c r="Q1171" i="4"/>
  <c r="L1171" i="4"/>
  <c r="R1170" i="4"/>
  <c r="Q1170" i="4"/>
  <c r="L1170" i="4"/>
  <c r="R1169" i="4"/>
  <c r="Q1169" i="4"/>
  <c r="L1169" i="4"/>
  <c r="R1168" i="4"/>
  <c r="Q1168" i="4"/>
  <c r="L1168" i="4"/>
  <c r="R1167" i="4"/>
  <c r="Q1167" i="4"/>
  <c r="L1167" i="4"/>
  <c r="R1166" i="4"/>
  <c r="Q1166" i="4"/>
  <c r="L1166" i="4"/>
  <c r="R1165" i="4"/>
  <c r="Q1165" i="4"/>
  <c r="L1165" i="4"/>
  <c r="R1164" i="4"/>
  <c r="Q1164" i="4"/>
  <c r="L1164" i="4"/>
  <c r="R1163" i="4"/>
  <c r="Q1163" i="4"/>
  <c r="L1163" i="4"/>
  <c r="R1162" i="4"/>
  <c r="Q1162" i="4"/>
  <c r="L1162" i="4"/>
  <c r="R1161" i="4"/>
  <c r="Q1161" i="4"/>
  <c r="L1161" i="4"/>
  <c r="R1160" i="4"/>
  <c r="Q1160" i="4"/>
  <c r="L1160" i="4"/>
  <c r="R1159" i="4"/>
  <c r="Q1159" i="4"/>
  <c r="L1159" i="4"/>
  <c r="R1158" i="4"/>
  <c r="Q1158" i="4"/>
  <c r="L1158" i="4"/>
  <c r="R1157" i="4"/>
  <c r="Q1157" i="4"/>
  <c r="L1157" i="4"/>
  <c r="R1156" i="4"/>
  <c r="Q1156" i="4"/>
  <c r="L1156" i="4"/>
  <c r="R1155" i="4"/>
  <c r="Q1155" i="4"/>
  <c r="L1155" i="4"/>
  <c r="R1154" i="4"/>
  <c r="Q1154" i="4"/>
  <c r="L1154" i="4"/>
  <c r="R1153" i="4"/>
  <c r="Q1153" i="4"/>
  <c r="L1153" i="4"/>
  <c r="R1152" i="4"/>
  <c r="Q1152" i="4"/>
  <c r="L1152" i="4"/>
  <c r="R1151" i="4"/>
  <c r="Q1151" i="4"/>
  <c r="L1151" i="4"/>
  <c r="R1150" i="4"/>
  <c r="Q1150" i="4"/>
  <c r="L1150" i="4"/>
  <c r="R1149" i="4"/>
  <c r="Q1149" i="4"/>
  <c r="L1149" i="4"/>
  <c r="R1148" i="4"/>
  <c r="Q1148" i="4"/>
  <c r="L1148" i="4"/>
  <c r="R1147" i="4"/>
  <c r="Q1147" i="4"/>
  <c r="L1147" i="4"/>
  <c r="R1146" i="4"/>
  <c r="Q1146" i="4"/>
  <c r="L1146" i="4"/>
  <c r="R1145" i="4"/>
  <c r="Q1145" i="4"/>
  <c r="L1145" i="4"/>
  <c r="R1144" i="4"/>
  <c r="Q1144" i="4"/>
  <c r="L1144" i="4"/>
  <c r="R1143" i="4"/>
  <c r="Q1143" i="4"/>
  <c r="L1143" i="4"/>
  <c r="R1142" i="4"/>
  <c r="Q1142" i="4"/>
  <c r="L1142" i="4"/>
  <c r="R1141" i="4"/>
  <c r="Q1141" i="4"/>
  <c r="L1141" i="4"/>
  <c r="R1140" i="4"/>
  <c r="Q1140" i="4"/>
  <c r="L1140" i="4"/>
  <c r="R1139" i="4"/>
  <c r="Q1139" i="4"/>
  <c r="L1139" i="4"/>
  <c r="R1138" i="4"/>
  <c r="Q1138" i="4"/>
  <c r="L1138" i="4"/>
  <c r="R1137" i="4"/>
  <c r="Q1137" i="4"/>
  <c r="L1137" i="4"/>
  <c r="R1136" i="4"/>
  <c r="Q1136" i="4"/>
  <c r="L1136" i="4"/>
  <c r="R1135" i="4"/>
  <c r="Q1135" i="4"/>
  <c r="L1135" i="4"/>
  <c r="R1134" i="4"/>
  <c r="Q1134" i="4"/>
  <c r="L1134" i="4"/>
  <c r="R1133" i="4"/>
  <c r="Q1133" i="4"/>
  <c r="L1133" i="4"/>
  <c r="R1132" i="4"/>
  <c r="Q1132" i="4"/>
  <c r="L1132" i="4"/>
  <c r="R1131" i="4"/>
  <c r="Q1131" i="4"/>
  <c r="L1131" i="4"/>
  <c r="R1130" i="4"/>
  <c r="Q1130" i="4"/>
  <c r="L1130" i="4"/>
  <c r="R1129" i="4"/>
  <c r="Q1129" i="4"/>
  <c r="L1129" i="4"/>
  <c r="R1128" i="4"/>
  <c r="Q1128" i="4"/>
  <c r="L1128" i="4"/>
  <c r="R1127" i="4"/>
  <c r="Q1127" i="4"/>
  <c r="L1127" i="4"/>
  <c r="R1126" i="4"/>
  <c r="Q1126" i="4"/>
  <c r="L1126" i="4"/>
  <c r="R1125" i="4"/>
  <c r="Q1125" i="4"/>
  <c r="L1125" i="4"/>
  <c r="R1124" i="4"/>
  <c r="Q1124" i="4"/>
  <c r="L1124" i="4"/>
  <c r="R1123" i="4"/>
  <c r="Q1123" i="4"/>
  <c r="L1123" i="4"/>
  <c r="R1122" i="4"/>
  <c r="Q1122" i="4"/>
  <c r="L1122" i="4"/>
  <c r="R1121" i="4"/>
  <c r="Q1121" i="4"/>
  <c r="L1121" i="4"/>
  <c r="R1120" i="4"/>
  <c r="Q1120" i="4"/>
  <c r="L1120" i="4"/>
  <c r="R1119" i="4"/>
  <c r="Q1119" i="4"/>
  <c r="L1119" i="4"/>
  <c r="R1118" i="4"/>
  <c r="Q1118" i="4"/>
  <c r="L1118" i="4"/>
  <c r="R1117" i="4"/>
  <c r="Q1117" i="4"/>
  <c r="L1117" i="4"/>
  <c r="R1116" i="4"/>
  <c r="Q1116" i="4"/>
  <c r="L1116" i="4"/>
  <c r="R1115" i="4"/>
  <c r="Q1115" i="4"/>
  <c r="L1115" i="4"/>
  <c r="R1114" i="4"/>
  <c r="Q1114" i="4"/>
  <c r="L1114" i="4"/>
  <c r="R1113" i="4"/>
  <c r="Q1113" i="4"/>
  <c r="L1113" i="4"/>
  <c r="R1112" i="4"/>
  <c r="Q1112" i="4"/>
  <c r="L1112" i="4"/>
  <c r="R1111" i="4"/>
  <c r="Q1111" i="4"/>
  <c r="L1111" i="4"/>
  <c r="R1110" i="4"/>
  <c r="Q1110" i="4"/>
  <c r="L1110" i="4"/>
  <c r="R1109" i="4"/>
  <c r="Q1109" i="4"/>
  <c r="L1109" i="4"/>
  <c r="R1108" i="4"/>
  <c r="Q1108" i="4"/>
  <c r="L1108" i="4"/>
  <c r="R1107" i="4"/>
  <c r="Q1107" i="4"/>
  <c r="L1107" i="4"/>
  <c r="R1106" i="4"/>
  <c r="Q1106" i="4"/>
  <c r="L1106" i="4"/>
  <c r="R1105" i="4"/>
  <c r="Q1105" i="4"/>
  <c r="L1105" i="4"/>
  <c r="R1104" i="4"/>
  <c r="Q1104" i="4"/>
  <c r="L1104" i="4"/>
  <c r="R1103" i="4"/>
  <c r="Q1103" i="4"/>
  <c r="L1103" i="4"/>
  <c r="R1102" i="4"/>
  <c r="Q1102" i="4"/>
  <c r="L1102" i="4"/>
  <c r="R1101" i="4"/>
  <c r="Q1101" i="4"/>
  <c r="L1101" i="4"/>
  <c r="R1100" i="4"/>
  <c r="Q1100" i="4"/>
  <c r="L1100" i="4"/>
  <c r="R1099" i="4"/>
  <c r="Q1099" i="4"/>
  <c r="L1099" i="4"/>
  <c r="R1098" i="4"/>
  <c r="Q1098" i="4"/>
  <c r="L1098" i="4"/>
  <c r="R1097" i="4"/>
  <c r="Q1097" i="4"/>
  <c r="L1097" i="4"/>
  <c r="R1096" i="4"/>
  <c r="Q1096" i="4"/>
  <c r="L1096" i="4"/>
  <c r="R1095" i="4"/>
  <c r="Q1095" i="4"/>
  <c r="L1095" i="4"/>
  <c r="R1094" i="4"/>
  <c r="Q1094" i="4"/>
  <c r="L1094" i="4"/>
  <c r="R1093" i="4"/>
  <c r="Q1093" i="4"/>
  <c r="L1093" i="4"/>
  <c r="R1092" i="4"/>
  <c r="Q1092" i="4"/>
  <c r="L1092" i="4"/>
  <c r="R1091" i="4"/>
  <c r="Q1091" i="4"/>
  <c r="L1091" i="4"/>
  <c r="R1090" i="4"/>
  <c r="Q1090" i="4"/>
  <c r="L1090" i="4"/>
  <c r="R1089" i="4"/>
  <c r="Q1089" i="4"/>
  <c r="L1089" i="4"/>
  <c r="R1088" i="4"/>
  <c r="Q1088" i="4"/>
  <c r="L1088" i="4"/>
  <c r="R1087" i="4"/>
  <c r="Q1087" i="4"/>
  <c r="L1087" i="4"/>
  <c r="R1086" i="4"/>
  <c r="Q1086" i="4"/>
  <c r="L1086" i="4"/>
  <c r="R1085" i="4"/>
  <c r="Q1085" i="4"/>
  <c r="L1085" i="4"/>
  <c r="R1084" i="4"/>
  <c r="Q1084" i="4"/>
  <c r="L1084" i="4"/>
  <c r="R1083" i="4"/>
  <c r="Q1083" i="4"/>
  <c r="L1083" i="4"/>
  <c r="R1082" i="4"/>
  <c r="Q1082" i="4"/>
  <c r="L1082" i="4"/>
  <c r="R1081" i="4"/>
  <c r="Q1081" i="4"/>
  <c r="L1081" i="4"/>
  <c r="R1080" i="4"/>
  <c r="Q1080" i="4"/>
  <c r="L1080" i="4"/>
  <c r="R1079" i="4"/>
  <c r="Q1079" i="4"/>
  <c r="L1079" i="4"/>
  <c r="R1078" i="4"/>
  <c r="Q1078" i="4"/>
  <c r="L1078" i="4"/>
  <c r="R1077" i="4"/>
  <c r="Q1077" i="4"/>
  <c r="L1077" i="4"/>
  <c r="R1076" i="4"/>
  <c r="Q1076" i="4"/>
  <c r="L1076" i="4"/>
  <c r="R1075" i="4"/>
  <c r="Q1075" i="4"/>
  <c r="L1075" i="4"/>
  <c r="R1074" i="4"/>
  <c r="Q1074" i="4"/>
  <c r="L1074" i="4"/>
  <c r="R1073" i="4"/>
  <c r="Q1073" i="4"/>
  <c r="L1073" i="4"/>
  <c r="R1072" i="4"/>
  <c r="Q1072" i="4"/>
  <c r="L1072" i="4"/>
  <c r="R1071" i="4"/>
  <c r="Q1071" i="4"/>
  <c r="L1071" i="4"/>
  <c r="R1070" i="4"/>
  <c r="Q1070" i="4"/>
  <c r="L1070" i="4"/>
  <c r="R1069" i="4"/>
  <c r="Q1069" i="4"/>
  <c r="L1069" i="4"/>
  <c r="R1068" i="4"/>
  <c r="Q1068" i="4"/>
  <c r="L1068" i="4"/>
  <c r="R1067" i="4"/>
  <c r="Q1067" i="4"/>
  <c r="L1067" i="4"/>
  <c r="R1066" i="4"/>
  <c r="Q1066" i="4"/>
  <c r="L1066" i="4"/>
  <c r="R1065" i="4"/>
  <c r="Q1065" i="4"/>
  <c r="L1065" i="4"/>
  <c r="R1064" i="4"/>
  <c r="Q1064" i="4"/>
  <c r="L1064" i="4"/>
  <c r="R1063" i="4"/>
  <c r="Q1063" i="4"/>
  <c r="L1063" i="4"/>
  <c r="R1062" i="4"/>
  <c r="Q1062" i="4"/>
  <c r="L1062" i="4"/>
  <c r="R1061" i="4"/>
  <c r="Q1061" i="4"/>
  <c r="L1061" i="4"/>
  <c r="R1060" i="4"/>
  <c r="Q1060" i="4"/>
  <c r="L1060" i="4"/>
  <c r="R1059" i="4"/>
  <c r="Q1059" i="4"/>
  <c r="L1059" i="4"/>
  <c r="R1058" i="4"/>
  <c r="Q1058" i="4"/>
  <c r="L1058" i="4"/>
  <c r="R1057" i="4"/>
  <c r="Q1057" i="4"/>
  <c r="L1057" i="4"/>
  <c r="R1056" i="4"/>
  <c r="Q1056" i="4"/>
  <c r="L1056" i="4"/>
  <c r="R1055" i="4"/>
  <c r="Q1055" i="4"/>
  <c r="L1055" i="4"/>
  <c r="R1054" i="4"/>
  <c r="Q1054" i="4"/>
  <c r="L1054" i="4"/>
  <c r="R1053" i="4"/>
  <c r="Q1053" i="4"/>
  <c r="L1053" i="4"/>
  <c r="R1052" i="4"/>
  <c r="Q1052" i="4"/>
  <c r="L1052" i="4"/>
  <c r="R1051" i="4"/>
  <c r="Q1051" i="4"/>
  <c r="L1051" i="4"/>
  <c r="R1050" i="4"/>
  <c r="Q1050" i="4"/>
  <c r="L1050" i="4"/>
  <c r="R1049" i="4"/>
  <c r="Q1049" i="4"/>
  <c r="L1049" i="4"/>
  <c r="R1048" i="4"/>
  <c r="Q1048" i="4"/>
  <c r="L1048" i="4"/>
  <c r="R1047" i="4"/>
  <c r="Q1047" i="4"/>
  <c r="L1047" i="4"/>
  <c r="R1046" i="4"/>
  <c r="Q1046" i="4"/>
  <c r="L1046" i="4"/>
  <c r="R1045" i="4"/>
  <c r="Q1045" i="4"/>
  <c r="L1045" i="4"/>
  <c r="R1044" i="4"/>
  <c r="Q1044" i="4"/>
  <c r="L1044" i="4"/>
  <c r="R1043" i="4"/>
  <c r="Q1043" i="4"/>
  <c r="L1043" i="4"/>
  <c r="R1042" i="4"/>
  <c r="Q1042" i="4"/>
  <c r="L1042" i="4"/>
  <c r="R1041" i="4"/>
  <c r="Q1041" i="4"/>
  <c r="L1041" i="4"/>
  <c r="R1040" i="4"/>
  <c r="Q1040" i="4"/>
  <c r="L1040" i="4"/>
  <c r="R1039" i="4"/>
  <c r="Q1039" i="4"/>
  <c r="L1039" i="4"/>
  <c r="R1038" i="4"/>
  <c r="Q1038" i="4"/>
  <c r="L1038" i="4"/>
  <c r="R1037" i="4"/>
  <c r="Q1037" i="4"/>
  <c r="L1037" i="4"/>
  <c r="R1036" i="4"/>
  <c r="Q1036" i="4"/>
  <c r="L1036" i="4"/>
  <c r="R1035" i="4"/>
  <c r="Q1035" i="4"/>
  <c r="L1035" i="4"/>
  <c r="R1034" i="4"/>
  <c r="Q1034" i="4"/>
  <c r="L1034" i="4"/>
  <c r="R1033" i="4"/>
  <c r="Q1033" i="4"/>
  <c r="L1033" i="4"/>
  <c r="R1032" i="4"/>
  <c r="Q1032" i="4"/>
  <c r="L1032" i="4"/>
  <c r="R1031" i="4"/>
  <c r="Q1031" i="4"/>
  <c r="L1031" i="4"/>
  <c r="R1030" i="4"/>
  <c r="Q1030" i="4"/>
  <c r="L1030" i="4"/>
  <c r="R1029" i="4"/>
  <c r="Q1029" i="4"/>
  <c r="L1029" i="4"/>
  <c r="R1028" i="4"/>
  <c r="Q1028" i="4"/>
  <c r="L1028" i="4"/>
  <c r="R1027" i="4"/>
  <c r="Q1027" i="4"/>
  <c r="L1027" i="4"/>
  <c r="R1026" i="4"/>
  <c r="Q1026" i="4"/>
  <c r="L1026" i="4"/>
  <c r="R1025" i="4"/>
  <c r="Q1025" i="4"/>
  <c r="L1025" i="4"/>
  <c r="R1024" i="4"/>
  <c r="Q1024" i="4"/>
  <c r="L1024" i="4"/>
  <c r="R1023" i="4"/>
  <c r="Q1023" i="4"/>
  <c r="L1023" i="4"/>
  <c r="R1022" i="4"/>
  <c r="Q1022" i="4"/>
  <c r="L1022" i="4"/>
  <c r="R1021" i="4"/>
  <c r="Q1021" i="4"/>
  <c r="L1021" i="4"/>
  <c r="R1020" i="4"/>
  <c r="Q1020" i="4"/>
  <c r="L1020" i="4"/>
  <c r="R1019" i="4"/>
  <c r="Q1019" i="4"/>
  <c r="L1019" i="4"/>
  <c r="R1018" i="4"/>
  <c r="Q1018" i="4"/>
  <c r="L1018" i="4"/>
  <c r="R1017" i="4"/>
  <c r="Q1017" i="4"/>
  <c r="L1017" i="4"/>
  <c r="R1016" i="4"/>
  <c r="Q1016" i="4"/>
  <c r="L1016" i="4"/>
  <c r="R1015" i="4"/>
  <c r="Q1015" i="4"/>
  <c r="L1015" i="4"/>
  <c r="R1014" i="4"/>
  <c r="Q1014" i="4"/>
  <c r="L1014" i="4"/>
  <c r="R1013" i="4"/>
  <c r="Q1013" i="4"/>
  <c r="L1013" i="4"/>
  <c r="R1012" i="4"/>
  <c r="Q1012" i="4"/>
  <c r="L1012" i="4"/>
  <c r="R1011" i="4"/>
  <c r="Q1011" i="4"/>
  <c r="L1011" i="4"/>
  <c r="R1010" i="4"/>
  <c r="Q1010" i="4"/>
  <c r="L1010" i="4"/>
  <c r="R1009" i="4"/>
  <c r="Q1009" i="4"/>
  <c r="L1009" i="4"/>
  <c r="R1008" i="4"/>
  <c r="Q1008" i="4"/>
  <c r="L1008" i="4"/>
  <c r="R1007" i="4"/>
  <c r="Q1007" i="4"/>
  <c r="L1007" i="4"/>
  <c r="R1006" i="4"/>
  <c r="Q1006" i="4"/>
  <c r="L1006" i="4"/>
  <c r="R1005" i="4"/>
  <c r="Q1005" i="4"/>
  <c r="L1005" i="4"/>
  <c r="R1004" i="4"/>
  <c r="Q1004" i="4"/>
  <c r="L1004" i="4"/>
  <c r="R1003" i="4"/>
  <c r="Q1003" i="4"/>
  <c r="L1003" i="4"/>
  <c r="R1002" i="4"/>
  <c r="Q1002" i="4"/>
  <c r="L1002" i="4"/>
  <c r="R1001" i="4"/>
  <c r="Q1001" i="4"/>
  <c r="L1001" i="4"/>
  <c r="R1000" i="4"/>
  <c r="Q1000" i="4"/>
  <c r="L1000" i="4"/>
  <c r="R999" i="4"/>
  <c r="Q999" i="4"/>
  <c r="L999" i="4"/>
  <c r="R998" i="4"/>
  <c r="Q998" i="4"/>
  <c r="L998" i="4"/>
  <c r="R997" i="4"/>
  <c r="Q997" i="4"/>
  <c r="L997" i="4"/>
  <c r="R996" i="4"/>
  <c r="Q996" i="4"/>
  <c r="L996" i="4"/>
  <c r="R995" i="4"/>
  <c r="Q995" i="4"/>
  <c r="L995" i="4"/>
  <c r="R994" i="4"/>
  <c r="Q994" i="4"/>
  <c r="L994" i="4"/>
  <c r="R993" i="4"/>
  <c r="Q993" i="4"/>
  <c r="L993" i="4"/>
  <c r="R992" i="4"/>
  <c r="Q992" i="4"/>
  <c r="L992" i="4"/>
  <c r="R991" i="4"/>
  <c r="Q991" i="4"/>
  <c r="L991" i="4"/>
  <c r="R990" i="4"/>
  <c r="Q990" i="4"/>
  <c r="L990" i="4"/>
  <c r="R989" i="4"/>
  <c r="Q989" i="4"/>
  <c r="L989" i="4"/>
  <c r="R988" i="4"/>
  <c r="Q988" i="4"/>
  <c r="L988" i="4"/>
  <c r="R987" i="4"/>
  <c r="Q987" i="4"/>
  <c r="L987" i="4"/>
  <c r="R986" i="4"/>
  <c r="Q986" i="4"/>
  <c r="L986" i="4"/>
  <c r="R985" i="4"/>
  <c r="Q985" i="4"/>
  <c r="L985" i="4"/>
  <c r="R984" i="4"/>
  <c r="Q984" i="4"/>
  <c r="L984" i="4"/>
  <c r="R983" i="4"/>
  <c r="Q983" i="4"/>
  <c r="L983" i="4"/>
  <c r="R982" i="4"/>
  <c r="Q982" i="4"/>
  <c r="L982" i="4"/>
  <c r="R981" i="4"/>
  <c r="Q981" i="4"/>
  <c r="L981" i="4"/>
  <c r="R980" i="4"/>
  <c r="Q980" i="4"/>
  <c r="L980" i="4"/>
  <c r="R979" i="4"/>
  <c r="Q979" i="4"/>
  <c r="L979" i="4"/>
  <c r="R978" i="4"/>
  <c r="Q978" i="4"/>
  <c r="L978" i="4"/>
  <c r="R977" i="4"/>
  <c r="Q977" i="4"/>
  <c r="L977" i="4"/>
  <c r="R976" i="4"/>
  <c r="Q976" i="4"/>
  <c r="L976" i="4"/>
  <c r="R975" i="4"/>
  <c r="Q975" i="4"/>
  <c r="L975" i="4"/>
  <c r="R974" i="4"/>
  <c r="Q974" i="4"/>
  <c r="L974" i="4"/>
  <c r="R973" i="4"/>
  <c r="Q973" i="4"/>
  <c r="L973" i="4"/>
  <c r="R972" i="4"/>
  <c r="Q972" i="4"/>
  <c r="L972" i="4"/>
  <c r="R971" i="4"/>
  <c r="Q971" i="4"/>
  <c r="L971" i="4"/>
  <c r="R970" i="4"/>
  <c r="Q970" i="4"/>
  <c r="L970" i="4"/>
  <c r="R969" i="4"/>
  <c r="Q969" i="4"/>
  <c r="L969" i="4"/>
  <c r="R968" i="4"/>
  <c r="Q968" i="4"/>
  <c r="L968" i="4"/>
  <c r="R967" i="4"/>
  <c r="Q967" i="4"/>
  <c r="L967" i="4"/>
  <c r="R966" i="4"/>
  <c r="Q966" i="4"/>
  <c r="L966" i="4"/>
  <c r="R965" i="4"/>
  <c r="Q965" i="4"/>
  <c r="L965" i="4"/>
  <c r="R964" i="4"/>
  <c r="Q964" i="4"/>
  <c r="L964" i="4"/>
  <c r="R963" i="4"/>
  <c r="Q963" i="4"/>
  <c r="L963" i="4"/>
  <c r="R962" i="4"/>
  <c r="Q962" i="4"/>
  <c r="L962" i="4"/>
  <c r="R961" i="4"/>
  <c r="Q961" i="4"/>
  <c r="L961" i="4"/>
  <c r="R960" i="4"/>
  <c r="Q960" i="4"/>
  <c r="L960" i="4"/>
  <c r="R959" i="4"/>
  <c r="Q959" i="4"/>
  <c r="L959" i="4"/>
  <c r="R958" i="4"/>
  <c r="Q958" i="4"/>
  <c r="L958" i="4"/>
  <c r="R957" i="4"/>
  <c r="Q957" i="4"/>
  <c r="L957" i="4"/>
  <c r="R956" i="4"/>
  <c r="Q956" i="4"/>
  <c r="L956" i="4"/>
  <c r="R955" i="4"/>
  <c r="Q955" i="4"/>
  <c r="L955" i="4"/>
  <c r="R954" i="4"/>
  <c r="Q954" i="4"/>
  <c r="L954" i="4"/>
  <c r="R953" i="4"/>
  <c r="Q953" i="4"/>
  <c r="L953" i="4"/>
  <c r="R952" i="4"/>
  <c r="Q952" i="4"/>
  <c r="L952" i="4"/>
  <c r="R951" i="4"/>
  <c r="Q951" i="4"/>
  <c r="L951" i="4"/>
  <c r="R950" i="4"/>
  <c r="Q950" i="4"/>
  <c r="L950" i="4"/>
  <c r="R949" i="4"/>
  <c r="Q949" i="4"/>
  <c r="L949" i="4"/>
  <c r="R948" i="4"/>
  <c r="Q948" i="4"/>
  <c r="L948" i="4"/>
  <c r="R947" i="4"/>
  <c r="Q947" i="4"/>
  <c r="L947" i="4"/>
  <c r="R946" i="4"/>
  <c r="Q946" i="4"/>
  <c r="L946" i="4"/>
  <c r="R945" i="4"/>
  <c r="Q945" i="4"/>
  <c r="L945" i="4"/>
  <c r="R944" i="4"/>
  <c r="Q944" i="4"/>
  <c r="L944" i="4"/>
  <c r="R943" i="4"/>
  <c r="Q943" i="4"/>
  <c r="L943" i="4"/>
  <c r="R942" i="4"/>
  <c r="Q942" i="4"/>
  <c r="L942" i="4"/>
  <c r="R941" i="4"/>
  <c r="Q941" i="4"/>
  <c r="L941" i="4"/>
  <c r="R940" i="4"/>
  <c r="Q940" i="4"/>
  <c r="L940" i="4"/>
  <c r="R939" i="4"/>
  <c r="Q939" i="4"/>
  <c r="L939" i="4"/>
  <c r="R938" i="4"/>
  <c r="Q938" i="4"/>
  <c r="L938" i="4"/>
  <c r="R937" i="4"/>
  <c r="Q937" i="4"/>
  <c r="L937" i="4"/>
  <c r="R936" i="4"/>
  <c r="Q936" i="4"/>
  <c r="L936" i="4"/>
  <c r="R935" i="4"/>
  <c r="Q935" i="4"/>
  <c r="L935" i="4"/>
  <c r="R934" i="4"/>
  <c r="Q934" i="4"/>
  <c r="L934" i="4"/>
  <c r="R933" i="4"/>
  <c r="Q933" i="4"/>
  <c r="L933" i="4"/>
  <c r="R932" i="4"/>
  <c r="Q932" i="4"/>
  <c r="L932" i="4"/>
  <c r="R931" i="4"/>
  <c r="Q931" i="4"/>
  <c r="L931" i="4"/>
  <c r="R930" i="4"/>
  <c r="Q930" i="4"/>
  <c r="L930" i="4"/>
  <c r="R929" i="4"/>
  <c r="Q929" i="4"/>
  <c r="L929" i="4"/>
  <c r="R928" i="4"/>
  <c r="Q928" i="4"/>
  <c r="L928" i="4"/>
  <c r="R927" i="4"/>
  <c r="Q927" i="4"/>
  <c r="L927" i="4"/>
  <c r="R926" i="4"/>
  <c r="Q926" i="4"/>
  <c r="L926" i="4"/>
  <c r="R925" i="4"/>
  <c r="Q925" i="4"/>
  <c r="L925" i="4"/>
  <c r="R924" i="4"/>
  <c r="Q924" i="4"/>
  <c r="L924" i="4"/>
  <c r="R923" i="4"/>
  <c r="Q923" i="4"/>
  <c r="L923" i="4"/>
  <c r="R922" i="4"/>
  <c r="Q922" i="4"/>
  <c r="L922" i="4"/>
  <c r="R921" i="4"/>
  <c r="Q921" i="4"/>
  <c r="L921" i="4"/>
  <c r="R920" i="4"/>
  <c r="Q920" i="4"/>
  <c r="L920" i="4"/>
  <c r="R919" i="4"/>
  <c r="Q919" i="4"/>
  <c r="L919" i="4"/>
  <c r="R918" i="4"/>
  <c r="Q918" i="4"/>
  <c r="L918" i="4"/>
  <c r="R917" i="4"/>
  <c r="Q917" i="4"/>
  <c r="L917" i="4"/>
  <c r="R916" i="4"/>
  <c r="Q916" i="4"/>
  <c r="L916" i="4"/>
  <c r="R915" i="4"/>
  <c r="Q915" i="4"/>
  <c r="L915" i="4"/>
  <c r="R914" i="4"/>
  <c r="Q914" i="4"/>
  <c r="L914" i="4"/>
  <c r="R913" i="4"/>
  <c r="Q913" i="4"/>
  <c r="L913" i="4"/>
  <c r="R912" i="4"/>
  <c r="Q912" i="4"/>
  <c r="L912" i="4"/>
  <c r="R911" i="4"/>
  <c r="Q911" i="4"/>
  <c r="L911" i="4"/>
  <c r="R910" i="4"/>
  <c r="Q910" i="4"/>
  <c r="L910" i="4"/>
  <c r="R909" i="4"/>
  <c r="Q909" i="4"/>
  <c r="L909" i="4"/>
  <c r="R908" i="4"/>
  <c r="Q908" i="4"/>
  <c r="L908" i="4"/>
  <c r="R907" i="4"/>
  <c r="Q907" i="4"/>
  <c r="L907" i="4"/>
  <c r="R906" i="4"/>
  <c r="Q906" i="4"/>
  <c r="L906" i="4"/>
  <c r="R905" i="4"/>
  <c r="Q905" i="4"/>
  <c r="L905" i="4"/>
  <c r="R904" i="4"/>
  <c r="Q904" i="4"/>
  <c r="L904" i="4"/>
  <c r="R903" i="4"/>
  <c r="Q903" i="4"/>
  <c r="L903" i="4"/>
  <c r="R902" i="4"/>
  <c r="Q902" i="4"/>
  <c r="L902" i="4"/>
  <c r="R901" i="4"/>
  <c r="Q901" i="4"/>
  <c r="L901" i="4"/>
  <c r="R900" i="4"/>
  <c r="Q900" i="4"/>
  <c r="L900" i="4"/>
  <c r="R899" i="4"/>
  <c r="Q899" i="4"/>
  <c r="L899" i="4"/>
  <c r="R898" i="4"/>
  <c r="Q898" i="4"/>
  <c r="L898" i="4"/>
  <c r="R897" i="4"/>
  <c r="Q897" i="4"/>
  <c r="L897" i="4"/>
  <c r="R896" i="4"/>
  <c r="Q896" i="4"/>
  <c r="L896" i="4"/>
  <c r="R895" i="4"/>
  <c r="Q895" i="4"/>
  <c r="L895" i="4"/>
  <c r="R894" i="4"/>
  <c r="Q894" i="4"/>
  <c r="L894" i="4"/>
  <c r="R893" i="4"/>
  <c r="Q893" i="4"/>
  <c r="L893" i="4"/>
  <c r="R892" i="4"/>
  <c r="Q892" i="4"/>
  <c r="L892" i="4"/>
  <c r="R891" i="4"/>
  <c r="Q891" i="4"/>
  <c r="L891" i="4"/>
  <c r="R890" i="4"/>
  <c r="Q890" i="4"/>
  <c r="L890" i="4"/>
  <c r="R889" i="4"/>
  <c r="Q889" i="4"/>
  <c r="L889" i="4"/>
  <c r="R888" i="4"/>
  <c r="Q888" i="4"/>
  <c r="L888" i="4"/>
  <c r="R887" i="4"/>
  <c r="Q887" i="4"/>
  <c r="L887" i="4"/>
  <c r="R886" i="4"/>
  <c r="Q886" i="4"/>
  <c r="L886" i="4"/>
  <c r="R885" i="4"/>
  <c r="Q885" i="4"/>
  <c r="L885" i="4"/>
  <c r="R884" i="4"/>
  <c r="Q884" i="4"/>
  <c r="L884" i="4"/>
  <c r="R883" i="4"/>
  <c r="Q883" i="4"/>
  <c r="L883" i="4"/>
  <c r="R882" i="4"/>
  <c r="Q882" i="4"/>
  <c r="L882" i="4"/>
  <c r="R881" i="4"/>
  <c r="Q881" i="4"/>
  <c r="L881" i="4"/>
  <c r="R880" i="4"/>
  <c r="Q880" i="4"/>
  <c r="L880" i="4"/>
  <c r="R879" i="4"/>
  <c r="Q879" i="4"/>
  <c r="L879" i="4"/>
  <c r="R878" i="4"/>
  <c r="Q878" i="4"/>
  <c r="L878" i="4"/>
  <c r="R877" i="4"/>
  <c r="Q877" i="4"/>
  <c r="L877" i="4"/>
  <c r="R876" i="4"/>
  <c r="Q876" i="4"/>
  <c r="L876" i="4"/>
  <c r="R875" i="4"/>
  <c r="Q875" i="4"/>
  <c r="L875" i="4"/>
  <c r="R874" i="4"/>
  <c r="Q874" i="4"/>
  <c r="L874" i="4"/>
  <c r="R873" i="4"/>
  <c r="Q873" i="4"/>
  <c r="L873" i="4"/>
  <c r="R872" i="4"/>
  <c r="Q872" i="4"/>
  <c r="L872" i="4"/>
  <c r="R871" i="4"/>
  <c r="Q871" i="4"/>
  <c r="L871" i="4"/>
  <c r="R870" i="4"/>
  <c r="Q870" i="4"/>
  <c r="L870" i="4"/>
  <c r="R869" i="4"/>
  <c r="Q869" i="4"/>
  <c r="L869" i="4"/>
  <c r="R868" i="4"/>
  <c r="Q868" i="4"/>
  <c r="L868" i="4"/>
  <c r="R867" i="4"/>
  <c r="Q867" i="4"/>
  <c r="L867" i="4"/>
  <c r="R866" i="4"/>
  <c r="Q866" i="4"/>
  <c r="L866" i="4"/>
  <c r="R865" i="4"/>
  <c r="Q865" i="4"/>
  <c r="L865" i="4"/>
  <c r="R864" i="4"/>
  <c r="Q864" i="4"/>
  <c r="L864" i="4"/>
  <c r="R863" i="4"/>
  <c r="Q863" i="4"/>
  <c r="L863" i="4"/>
  <c r="R862" i="4"/>
  <c r="Q862" i="4"/>
  <c r="L862" i="4"/>
  <c r="R861" i="4"/>
  <c r="Q861" i="4"/>
  <c r="L861" i="4"/>
  <c r="R860" i="4"/>
  <c r="Q860" i="4"/>
  <c r="L860" i="4"/>
  <c r="R859" i="4"/>
  <c r="Q859" i="4"/>
  <c r="L859" i="4"/>
  <c r="R858" i="4"/>
  <c r="Q858" i="4"/>
  <c r="L858" i="4"/>
  <c r="R857" i="4"/>
  <c r="Q857" i="4"/>
  <c r="L857" i="4"/>
  <c r="R856" i="4"/>
  <c r="Q856" i="4"/>
  <c r="L856" i="4"/>
  <c r="R855" i="4"/>
  <c r="Q855" i="4"/>
  <c r="L855" i="4"/>
  <c r="R854" i="4"/>
  <c r="Q854" i="4"/>
  <c r="L854" i="4"/>
  <c r="R853" i="4"/>
  <c r="Q853" i="4"/>
  <c r="L853" i="4"/>
  <c r="R852" i="4"/>
  <c r="Q852" i="4"/>
  <c r="L852" i="4"/>
  <c r="R851" i="4"/>
  <c r="Q851" i="4"/>
  <c r="L851" i="4"/>
  <c r="R850" i="4"/>
  <c r="Q850" i="4"/>
  <c r="L850" i="4"/>
  <c r="R849" i="4"/>
  <c r="Q849" i="4"/>
  <c r="L849" i="4"/>
  <c r="R848" i="4"/>
  <c r="Q848" i="4"/>
  <c r="L848" i="4"/>
  <c r="R847" i="4"/>
  <c r="Q847" i="4"/>
  <c r="L847" i="4"/>
  <c r="R846" i="4"/>
  <c r="Q846" i="4"/>
  <c r="L846" i="4"/>
  <c r="R845" i="4"/>
  <c r="Q845" i="4"/>
  <c r="L845" i="4"/>
  <c r="R844" i="4"/>
  <c r="Q844" i="4"/>
  <c r="L844" i="4"/>
  <c r="R843" i="4"/>
  <c r="Q843" i="4"/>
  <c r="L843" i="4"/>
  <c r="R842" i="4"/>
  <c r="Q842" i="4"/>
  <c r="L842" i="4"/>
  <c r="R841" i="4"/>
  <c r="Q841" i="4"/>
  <c r="L841" i="4"/>
  <c r="R840" i="4"/>
  <c r="Q840" i="4"/>
  <c r="L840" i="4"/>
  <c r="R839" i="4"/>
  <c r="Q839" i="4"/>
  <c r="L839" i="4"/>
  <c r="R838" i="4"/>
  <c r="Q838" i="4"/>
  <c r="L838" i="4"/>
  <c r="R837" i="4"/>
  <c r="Q837" i="4"/>
  <c r="L837" i="4"/>
  <c r="R836" i="4"/>
  <c r="Q836" i="4"/>
  <c r="L836" i="4"/>
  <c r="R835" i="4"/>
  <c r="Q835" i="4"/>
  <c r="L835" i="4"/>
  <c r="R834" i="4"/>
  <c r="Q834" i="4"/>
  <c r="L834" i="4"/>
  <c r="R833" i="4"/>
  <c r="Q833" i="4"/>
  <c r="L833" i="4"/>
  <c r="R832" i="4"/>
  <c r="Q832" i="4"/>
  <c r="L832" i="4"/>
  <c r="R831" i="4"/>
  <c r="Q831" i="4"/>
  <c r="L831" i="4"/>
  <c r="R830" i="4"/>
  <c r="Q830" i="4"/>
  <c r="L830" i="4"/>
  <c r="R829" i="4"/>
  <c r="Q829" i="4"/>
  <c r="L829" i="4"/>
  <c r="R828" i="4"/>
  <c r="Q828" i="4"/>
  <c r="L828" i="4"/>
  <c r="R827" i="4"/>
  <c r="Q827" i="4"/>
  <c r="L827" i="4"/>
  <c r="R826" i="4"/>
  <c r="Q826" i="4"/>
  <c r="L826" i="4"/>
  <c r="R825" i="4"/>
  <c r="Q825" i="4"/>
  <c r="L825" i="4"/>
  <c r="R824" i="4"/>
  <c r="Q824" i="4"/>
  <c r="L824" i="4"/>
  <c r="R823" i="4"/>
  <c r="Q823" i="4"/>
  <c r="L823" i="4"/>
  <c r="R822" i="4"/>
  <c r="Q822" i="4"/>
  <c r="L822" i="4"/>
  <c r="R821" i="4"/>
  <c r="Q821" i="4"/>
  <c r="L821" i="4"/>
  <c r="R820" i="4"/>
  <c r="Q820" i="4"/>
  <c r="L820" i="4"/>
  <c r="R819" i="4"/>
  <c r="Q819" i="4"/>
  <c r="L819" i="4"/>
  <c r="R818" i="4"/>
  <c r="Q818" i="4"/>
  <c r="L818" i="4"/>
  <c r="R817" i="4"/>
  <c r="Q817" i="4"/>
  <c r="L817" i="4"/>
  <c r="R816" i="4"/>
  <c r="Q816" i="4"/>
  <c r="L816" i="4"/>
  <c r="R815" i="4"/>
  <c r="Q815" i="4"/>
  <c r="L815" i="4"/>
  <c r="R814" i="4"/>
  <c r="Q814" i="4"/>
  <c r="L814" i="4"/>
  <c r="R813" i="4"/>
  <c r="Q813" i="4"/>
  <c r="L813" i="4"/>
  <c r="R812" i="4"/>
  <c r="Q812" i="4"/>
  <c r="L812" i="4"/>
  <c r="R811" i="4"/>
  <c r="Q811" i="4"/>
  <c r="L811" i="4"/>
  <c r="R810" i="4"/>
  <c r="Q810" i="4"/>
  <c r="L810" i="4"/>
  <c r="R809" i="4"/>
  <c r="Q809" i="4"/>
  <c r="L809" i="4"/>
  <c r="R808" i="4"/>
  <c r="Q808" i="4"/>
  <c r="L808" i="4"/>
  <c r="R807" i="4"/>
  <c r="Q807" i="4"/>
  <c r="L807" i="4"/>
  <c r="R806" i="4"/>
  <c r="Q806" i="4"/>
  <c r="L806" i="4"/>
  <c r="R805" i="4"/>
  <c r="Q805" i="4"/>
  <c r="L805" i="4"/>
  <c r="R804" i="4"/>
  <c r="Q804" i="4"/>
  <c r="L804" i="4"/>
  <c r="R803" i="4"/>
  <c r="Q803" i="4"/>
  <c r="L803" i="4"/>
  <c r="R802" i="4"/>
  <c r="Q802" i="4"/>
  <c r="L802" i="4"/>
  <c r="R801" i="4"/>
  <c r="Q801" i="4"/>
  <c r="L801" i="4"/>
  <c r="R800" i="4"/>
  <c r="Q800" i="4"/>
  <c r="L800" i="4"/>
  <c r="R799" i="4"/>
  <c r="Q799" i="4"/>
  <c r="L799" i="4"/>
  <c r="R798" i="4"/>
  <c r="Q798" i="4"/>
  <c r="L798" i="4"/>
  <c r="R797" i="4"/>
  <c r="Q797" i="4"/>
  <c r="L797" i="4"/>
  <c r="R796" i="4"/>
  <c r="Q796" i="4"/>
  <c r="L796" i="4"/>
  <c r="R795" i="4"/>
  <c r="Q795" i="4"/>
  <c r="L795" i="4"/>
  <c r="R794" i="4"/>
  <c r="Q794" i="4"/>
  <c r="L794" i="4"/>
  <c r="R793" i="4"/>
  <c r="Q793" i="4"/>
  <c r="L793" i="4"/>
  <c r="R792" i="4"/>
  <c r="Q792" i="4"/>
  <c r="L792" i="4"/>
  <c r="R791" i="4"/>
  <c r="Q791" i="4"/>
  <c r="L791" i="4"/>
  <c r="R790" i="4"/>
  <c r="Q790" i="4"/>
  <c r="L790" i="4"/>
  <c r="R789" i="4"/>
  <c r="Q789" i="4"/>
  <c r="L789" i="4"/>
  <c r="R788" i="4"/>
  <c r="Q788" i="4"/>
  <c r="L788" i="4"/>
  <c r="R787" i="4"/>
  <c r="Q787" i="4"/>
  <c r="L787" i="4"/>
  <c r="R786" i="4"/>
  <c r="Q786" i="4"/>
  <c r="L786" i="4"/>
  <c r="R785" i="4"/>
  <c r="Q785" i="4"/>
  <c r="L785" i="4"/>
  <c r="R784" i="4"/>
  <c r="Q784" i="4"/>
  <c r="L784" i="4"/>
  <c r="R783" i="4"/>
  <c r="Q783" i="4"/>
  <c r="L783" i="4"/>
  <c r="R782" i="4"/>
  <c r="Q782" i="4"/>
  <c r="L782" i="4"/>
  <c r="R781" i="4"/>
  <c r="Q781" i="4"/>
  <c r="L781" i="4"/>
  <c r="R780" i="4"/>
  <c r="Q780" i="4"/>
  <c r="L780" i="4"/>
  <c r="R779" i="4"/>
  <c r="Q779" i="4"/>
  <c r="L779" i="4"/>
  <c r="R778" i="4"/>
  <c r="Q778" i="4"/>
  <c r="L778" i="4"/>
  <c r="R777" i="4"/>
  <c r="Q777" i="4"/>
  <c r="L777" i="4"/>
  <c r="R776" i="4"/>
  <c r="Q776" i="4"/>
  <c r="L776" i="4"/>
  <c r="R775" i="4"/>
  <c r="Q775" i="4"/>
  <c r="L775" i="4"/>
  <c r="R774" i="4"/>
  <c r="Q774" i="4"/>
  <c r="L774" i="4"/>
  <c r="R773" i="4"/>
  <c r="Q773" i="4"/>
  <c r="L773" i="4"/>
  <c r="R772" i="4"/>
  <c r="Q772" i="4"/>
  <c r="L772" i="4"/>
  <c r="R771" i="4"/>
  <c r="Q771" i="4"/>
  <c r="L771" i="4"/>
  <c r="R770" i="4"/>
  <c r="Q770" i="4"/>
  <c r="L770" i="4"/>
  <c r="R769" i="4"/>
  <c r="Q769" i="4"/>
  <c r="L769" i="4"/>
  <c r="R768" i="4"/>
  <c r="Q768" i="4"/>
  <c r="L768" i="4"/>
  <c r="R767" i="4"/>
  <c r="Q767" i="4"/>
  <c r="L767" i="4"/>
  <c r="R766" i="4"/>
  <c r="Q766" i="4"/>
  <c r="L766" i="4"/>
  <c r="R765" i="4"/>
  <c r="Q765" i="4"/>
  <c r="L765" i="4"/>
  <c r="R764" i="4"/>
  <c r="Q764" i="4"/>
  <c r="L764" i="4"/>
  <c r="R763" i="4"/>
  <c r="Q763" i="4"/>
  <c r="L763" i="4"/>
  <c r="R762" i="4"/>
  <c r="Q762" i="4"/>
  <c r="L762" i="4"/>
  <c r="R761" i="4"/>
  <c r="Q761" i="4"/>
  <c r="L761" i="4"/>
  <c r="R760" i="4"/>
  <c r="Q760" i="4"/>
  <c r="L760" i="4"/>
  <c r="R759" i="4"/>
  <c r="Q759" i="4"/>
  <c r="L759" i="4"/>
  <c r="R758" i="4"/>
  <c r="Q758" i="4"/>
  <c r="L758" i="4"/>
  <c r="R757" i="4"/>
  <c r="Q757" i="4"/>
  <c r="L757" i="4"/>
  <c r="R756" i="4"/>
  <c r="Q756" i="4"/>
  <c r="L756" i="4"/>
  <c r="R755" i="4"/>
  <c r="Q755" i="4"/>
  <c r="L755" i="4"/>
  <c r="R754" i="4"/>
  <c r="Q754" i="4"/>
  <c r="L754" i="4"/>
  <c r="R753" i="4"/>
  <c r="Q753" i="4"/>
  <c r="L753" i="4"/>
  <c r="R752" i="4"/>
  <c r="Q752" i="4"/>
  <c r="L752" i="4"/>
  <c r="R751" i="4"/>
  <c r="Q751" i="4"/>
  <c r="L751" i="4"/>
  <c r="R750" i="4"/>
  <c r="Q750" i="4"/>
  <c r="L750" i="4"/>
  <c r="R749" i="4"/>
  <c r="Q749" i="4"/>
  <c r="L749" i="4"/>
  <c r="R748" i="4"/>
  <c r="Q748" i="4"/>
  <c r="L748" i="4"/>
  <c r="R747" i="4"/>
  <c r="Q747" i="4"/>
  <c r="L747" i="4"/>
  <c r="R746" i="4"/>
  <c r="Q746" i="4"/>
  <c r="L746" i="4"/>
  <c r="R745" i="4"/>
  <c r="Q745" i="4"/>
  <c r="L745" i="4"/>
  <c r="R744" i="4"/>
  <c r="Q744" i="4"/>
  <c r="L744" i="4"/>
  <c r="R743" i="4"/>
  <c r="Q743" i="4"/>
  <c r="L743" i="4"/>
  <c r="R742" i="4"/>
  <c r="Q742" i="4"/>
  <c r="L742" i="4"/>
  <c r="R741" i="4"/>
  <c r="Q741" i="4"/>
  <c r="L741" i="4"/>
  <c r="R740" i="4"/>
  <c r="Q740" i="4"/>
  <c r="L740" i="4"/>
  <c r="R739" i="4"/>
  <c r="Q739" i="4"/>
  <c r="L739" i="4"/>
  <c r="R738" i="4"/>
  <c r="Q738" i="4"/>
  <c r="L738" i="4"/>
  <c r="R737" i="4"/>
  <c r="Q737" i="4"/>
  <c r="L737" i="4"/>
  <c r="R736" i="4"/>
  <c r="Q736" i="4"/>
  <c r="L736" i="4"/>
  <c r="R735" i="4"/>
  <c r="Q735" i="4"/>
  <c r="L735" i="4"/>
  <c r="R734" i="4"/>
  <c r="Q734" i="4"/>
  <c r="L734" i="4"/>
  <c r="R733" i="4"/>
  <c r="Q733" i="4"/>
  <c r="L733" i="4"/>
  <c r="R732" i="4"/>
  <c r="Q732" i="4"/>
  <c r="L732" i="4"/>
  <c r="R731" i="4"/>
  <c r="Q731" i="4"/>
  <c r="L731" i="4"/>
  <c r="R730" i="4"/>
  <c r="Q730" i="4"/>
  <c r="L730" i="4"/>
  <c r="R729" i="4"/>
  <c r="Q729" i="4"/>
  <c r="L729" i="4"/>
  <c r="R728" i="4"/>
  <c r="Q728" i="4"/>
  <c r="L728" i="4"/>
  <c r="R727" i="4"/>
  <c r="Q727" i="4"/>
  <c r="L727" i="4"/>
  <c r="R726" i="4"/>
  <c r="Q726" i="4"/>
  <c r="L726" i="4"/>
  <c r="R725" i="4"/>
  <c r="Q725" i="4"/>
  <c r="L725" i="4"/>
  <c r="R724" i="4"/>
  <c r="Q724" i="4"/>
  <c r="L724" i="4"/>
  <c r="R723" i="4"/>
  <c r="Q723" i="4"/>
  <c r="L723" i="4"/>
  <c r="R722" i="4"/>
  <c r="Q722" i="4"/>
  <c r="L722" i="4"/>
  <c r="R721" i="4"/>
  <c r="Q721" i="4"/>
  <c r="L721" i="4"/>
  <c r="R720" i="4"/>
  <c r="Q720" i="4"/>
  <c r="L720" i="4"/>
  <c r="R719" i="4"/>
  <c r="Q719" i="4"/>
  <c r="L719" i="4"/>
  <c r="R718" i="4"/>
  <c r="Q718" i="4"/>
  <c r="L718" i="4"/>
  <c r="R717" i="4"/>
  <c r="Q717" i="4"/>
  <c r="L717" i="4"/>
  <c r="R716" i="4"/>
  <c r="Q716" i="4"/>
  <c r="L716" i="4"/>
  <c r="R715" i="4"/>
  <c r="Q715" i="4"/>
  <c r="L715" i="4"/>
  <c r="R714" i="4"/>
  <c r="Q714" i="4"/>
  <c r="L714" i="4"/>
  <c r="R713" i="4"/>
  <c r="Q713" i="4"/>
  <c r="L713" i="4"/>
  <c r="R712" i="4"/>
  <c r="Q712" i="4"/>
  <c r="L712" i="4"/>
  <c r="R711" i="4"/>
  <c r="Q711" i="4"/>
  <c r="L711" i="4"/>
  <c r="R710" i="4"/>
  <c r="Q710" i="4"/>
  <c r="L710" i="4"/>
  <c r="R709" i="4"/>
  <c r="Q709" i="4"/>
  <c r="L709" i="4"/>
  <c r="R708" i="4"/>
  <c r="Q708" i="4"/>
  <c r="L708" i="4"/>
  <c r="R707" i="4"/>
  <c r="Q707" i="4"/>
  <c r="L707" i="4"/>
  <c r="R706" i="4"/>
  <c r="Q706" i="4"/>
  <c r="L706" i="4"/>
  <c r="R705" i="4"/>
  <c r="Q705" i="4"/>
  <c r="L705" i="4"/>
  <c r="R704" i="4"/>
  <c r="Q704" i="4"/>
  <c r="L704" i="4"/>
  <c r="R703" i="4"/>
  <c r="Q703" i="4"/>
  <c r="L703" i="4"/>
  <c r="R702" i="4"/>
  <c r="Q702" i="4"/>
  <c r="L702" i="4"/>
  <c r="R701" i="4"/>
  <c r="Q701" i="4"/>
  <c r="L701" i="4"/>
  <c r="R700" i="4"/>
  <c r="Q700" i="4"/>
  <c r="L700" i="4"/>
  <c r="R699" i="4"/>
  <c r="Q699" i="4"/>
  <c r="L699" i="4"/>
  <c r="R698" i="4"/>
  <c r="Q698" i="4"/>
  <c r="L698" i="4"/>
  <c r="R697" i="4"/>
  <c r="Q697" i="4"/>
  <c r="L697" i="4"/>
  <c r="R696" i="4"/>
  <c r="Q696" i="4"/>
  <c r="L696" i="4"/>
  <c r="R695" i="4"/>
  <c r="Q695" i="4"/>
  <c r="L695" i="4"/>
  <c r="R694" i="4"/>
  <c r="Q694" i="4"/>
  <c r="L694" i="4"/>
  <c r="R693" i="4"/>
  <c r="Q693" i="4"/>
  <c r="L693" i="4"/>
  <c r="R692" i="4"/>
  <c r="Q692" i="4"/>
  <c r="L692" i="4"/>
  <c r="R691" i="4"/>
  <c r="Q691" i="4"/>
  <c r="L691" i="4"/>
  <c r="R690" i="4"/>
  <c r="Q690" i="4"/>
  <c r="L690" i="4"/>
  <c r="R689" i="4"/>
  <c r="Q689" i="4"/>
  <c r="L689" i="4"/>
  <c r="R688" i="4"/>
  <c r="Q688" i="4"/>
  <c r="L688" i="4"/>
  <c r="R687" i="4"/>
  <c r="Q687" i="4"/>
  <c r="L687" i="4"/>
  <c r="R686" i="4"/>
  <c r="Q686" i="4"/>
  <c r="L686" i="4"/>
  <c r="R685" i="4"/>
  <c r="Q685" i="4"/>
  <c r="L685" i="4"/>
  <c r="R684" i="4"/>
  <c r="Q684" i="4"/>
  <c r="L684" i="4"/>
  <c r="R683" i="4"/>
  <c r="Q683" i="4"/>
  <c r="L683" i="4"/>
  <c r="R682" i="4"/>
  <c r="Q682" i="4"/>
  <c r="L682" i="4"/>
  <c r="R681" i="4"/>
  <c r="Q681" i="4"/>
  <c r="L681" i="4"/>
  <c r="R680" i="4"/>
  <c r="Q680" i="4"/>
  <c r="L680" i="4"/>
  <c r="R679" i="4"/>
  <c r="Q679" i="4"/>
  <c r="L679" i="4"/>
  <c r="R678" i="4"/>
  <c r="Q678" i="4"/>
  <c r="L678" i="4"/>
  <c r="R677" i="4"/>
  <c r="Q677" i="4"/>
  <c r="L677" i="4"/>
  <c r="R676" i="4"/>
  <c r="Q676" i="4"/>
  <c r="L676" i="4"/>
  <c r="R675" i="4"/>
  <c r="Q675" i="4"/>
  <c r="L675" i="4"/>
  <c r="R674" i="4"/>
  <c r="Q674" i="4"/>
  <c r="L674" i="4"/>
  <c r="R673" i="4"/>
  <c r="Q673" i="4"/>
  <c r="L673" i="4"/>
  <c r="R672" i="4"/>
  <c r="Q672" i="4"/>
  <c r="L672" i="4"/>
  <c r="R671" i="4"/>
  <c r="Q671" i="4"/>
  <c r="L671" i="4"/>
  <c r="R670" i="4"/>
  <c r="Q670" i="4"/>
  <c r="L670" i="4"/>
  <c r="R669" i="4"/>
  <c r="Q669" i="4"/>
  <c r="L669" i="4"/>
  <c r="R668" i="4"/>
  <c r="Q668" i="4"/>
  <c r="L668" i="4"/>
  <c r="R667" i="4"/>
  <c r="Q667" i="4"/>
  <c r="L667" i="4"/>
  <c r="R666" i="4"/>
  <c r="Q666" i="4"/>
  <c r="L666" i="4"/>
  <c r="R665" i="4"/>
  <c r="Q665" i="4"/>
  <c r="L665" i="4"/>
  <c r="R664" i="4"/>
  <c r="Q664" i="4"/>
  <c r="L664" i="4"/>
  <c r="R663" i="4"/>
  <c r="Q663" i="4"/>
  <c r="L663" i="4"/>
  <c r="R662" i="4"/>
  <c r="Q662" i="4"/>
  <c r="L662" i="4"/>
  <c r="R661" i="4"/>
  <c r="Q661" i="4"/>
  <c r="L661" i="4"/>
  <c r="R660" i="4"/>
  <c r="Q660" i="4"/>
  <c r="L660" i="4"/>
  <c r="R659" i="4"/>
  <c r="Q659" i="4"/>
  <c r="L659" i="4"/>
  <c r="R658" i="4"/>
  <c r="Q658" i="4"/>
  <c r="L658" i="4"/>
  <c r="R657" i="4"/>
  <c r="Q657" i="4"/>
  <c r="L657" i="4"/>
  <c r="R656" i="4"/>
  <c r="Q656" i="4"/>
  <c r="L656" i="4"/>
  <c r="R655" i="4"/>
  <c r="Q655" i="4"/>
  <c r="L655" i="4"/>
  <c r="R654" i="4"/>
  <c r="Q654" i="4"/>
  <c r="L654" i="4"/>
  <c r="R653" i="4"/>
  <c r="Q653" i="4"/>
  <c r="L653" i="4"/>
  <c r="R652" i="4"/>
  <c r="Q652" i="4"/>
  <c r="L652" i="4"/>
  <c r="R651" i="4"/>
  <c r="Q651" i="4"/>
  <c r="L651" i="4"/>
  <c r="R650" i="4"/>
  <c r="Q650" i="4"/>
  <c r="L650" i="4"/>
  <c r="R649" i="4"/>
  <c r="Q649" i="4"/>
  <c r="L649" i="4"/>
  <c r="R648" i="4"/>
  <c r="Q648" i="4"/>
  <c r="L648" i="4"/>
  <c r="R647" i="4"/>
  <c r="Q647" i="4"/>
  <c r="L647" i="4"/>
  <c r="R646" i="4"/>
  <c r="Q646" i="4"/>
  <c r="L646" i="4"/>
  <c r="R645" i="4"/>
  <c r="Q645" i="4"/>
  <c r="L645" i="4"/>
  <c r="R644" i="4"/>
  <c r="Q644" i="4"/>
  <c r="L644" i="4"/>
  <c r="R643" i="4"/>
  <c r="Q643" i="4"/>
  <c r="L643" i="4"/>
  <c r="R642" i="4"/>
  <c r="Q642" i="4"/>
  <c r="L642" i="4"/>
  <c r="R641" i="4"/>
  <c r="Q641" i="4"/>
  <c r="L641" i="4"/>
  <c r="R640" i="4"/>
  <c r="Q640" i="4"/>
  <c r="L640" i="4"/>
  <c r="R639" i="4"/>
  <c r="Q639" i="4"/>
  <c r="L639" i="4"/>
  <c r="R638" i="4"/>
  <c r="Q638" i="4"/>
  <c r="L638" i="4"/>
  <c r="R637" i="4"/>
  <c r="Q637" i="4"/>
  <c r="L637" i="4"/>
  <c r="R636" i="4"/>
  <c r="Q636" i="4"/>
  <c r="L636" i="4"/>
  <c r="R635" i="4"/>
  <c r="Q635" i="4"/>
  <c r="L635" i="4"/>
  <c r="R634" i="4"/>
  <c r="Q634" i="4"/>
  <c r="L634" i="4"/>
  <c r="R633" i="4"/>
  <c r="Q633" i="4"/>
  <c r="L633" i="4"/>
  <c r="R632" i="4"/>
  <c r="Q632" i="4"/>
  <c r="L632" i="4"/>
  <c r="R631" i="4"/>
  <c r="Q631" i="4"/>
  <c r="L631" i="4"/>
  <c r="R630" i="4"/>
  <c r="Q630" i="4"/>
  <c r="L630" i="4"/>
  <c r="R629" i="4"/>
  <c r="Q629" i="4"/>
  <c r="L629" i="4"/>
  <c r="R628" i="4"/>
  <c r="Q628" i="4"/>
  <c r="L628" i="4"/>
  <c r="R627" i="4"/>
  <c r="Q627" i="4"/>
  <c r="L627" i="4"/>
  <c r="R626" i="4"/>
  <c r="Q626" i="4"/>
  <c r="L626" i="4"/>
  <c r="R625" i="4"/>
  <c r="Q625" i="4"/>
  <c r="L625" i="4"/>
  <c r="R624" i="4"/>
  <c r="Q624" i="4"/>
  <c r="L624" i="4"/>
  <c r="R623" i="4"/>
  <c r="Q623" i="4"/>
  <c r="L623" i="4"/>
  <c r="R622" i="4"/>
  <c r="Q622" i="4"/>
  <c r="L622" i="4"/>
  <c r="R621" i="4"/>
  <c r="Q621" i="4"/>
  <c r="L621" i="4"/>
  <c r="R620" i="4"/>
  <c r="Q620" i="4"/>
  <c r="L620" i="4"/>
  <c r="R619" i="4"/>
  <c r="Q619" i="4"/>
  <c r="L619" i="4"/>
  <c r="R618" i="4"/>
  <c r="Q618" i="4"/>
  <c r="L618" i="4"/>
  <c r="R617" i="4"/>
  <c r="Q617" i="4"/>
  <c r="L617" i="4"/>
  <c r="R616" i="4"/>
  <c r="Q616" i="4"/>
  <c r="L616" i="4"/>
  <c r="R615" i="4"/>
  <c r="Q615" i="4"/>
  <c r="L615" i="4"/>
  <c r="R614" i="4"/>
  <c r="Q614" i="4"/>
  <c r="L614" i="4"/>
  <c r="R613" i="4"/>
  <c r="Q613" i="4"/>
  <c r="L613" i="4"/>
  <c r="R612" i="4"/>
  <c r="Q612" i="4"/>
  <c r="L612" i="4"/>
  <c r="R611" i="4"/>
  <c r="Q611" i="4"/>
  <c r="L611" i="4"/>
  <c r="R610" i="4"/>
  <c r="Q610" i="4"/>
  <c r="L610" i="4"/>
  <c r="R609" i="4"/>
  <c r="Q609" i="4"/>
  <c r="L609" i="4"/>
  <c r="R608" i="4"/>
  <c r="Q608" i="4"/>
  <c r="L608" i="4"/>
  <c r="R607" i="4"/>
  <c r="Q607" i="4"/>
  <c r="L607" i="4"/>
  <c r="R606" i="4"/>
  <c r="Q606" i="4"/>
  <c r="L606" i="4"/>
  <c r="R605" i="4"/>
  <c r="Q605" i="4"/>
  <c r="L605" i="4"/>
  <c r="R604" i="4"/>
  <c r="Q604" i="4"/>
  <c r="L604" i="4"/>
  <c r="R603" i="4"/>
  <c r="Q603" i="4"/>
  <c r="L603" i="4"/>
  <c r="R602" i="4"/>
  <c r="Q602" i="4"/>
  <c r="L602" i="4"/>
  <c r="R601" i="4"/>
  <c r="Q601" i="4"/>
  <c r="L601" i="4"/>
  <c r="R600" i="4"/>
  <c r="Q600" i="4"/>
  <c r="L600" i="4"/>
  <c r="R599" i="4"/>
  <c r="Q599" i="4"/>
  <c r="L599" i="4"/>
  <c r="R598" i="4"/>
  <c r="Q598" i="4"/>
  <c r="L598" i="4"/>
  <c r="R597" i="4"/>
  <c r="Q597" i="4"/>
  <c r="L597" i="4"/>
  <c r="R596" i="4"/>
  <c r="Q596" i="4"/>
  <c r="L596" i="4"/>
  <c r="R595" i="4"/>
  <c r="Q595" i="4"/>
  <c r="L595" i="4"/>
  <c r="R594" i="4"/>
  <c r="Q594" i="4"/>
  <c r="L594" i="4"/>
  <c r="R593" i="4"/>
  <c r="Q593" i="4"/>
  <c r="L593" i="4"/>
  <c r="R592" i="4"/>
  <c r="Q592" i="4"/>
  <c r="L592" i="4"/>
  <c r="R591" i="4"/>
  <c r="Q591" i="4"/>
  <c r="L591" i="4"/>
  <c r="R590" i="4"/>
  <c r="Q590" i="4"/>
  <c r="L590" i="4"/>
  <c r="R589" i="4"/>
  <c r="Q589" i="4"/>
  <c r="L589" i="4"/>
  <c r="R588" i="4"/>
  <c r="Q588" i="4"/>
  <c r="L588" i="4"/>
  <c r="R587" i="4"/>
  <c r="Q587" i="4"/>
  <c r="L587" i="4"/>
  <c r="R586" i="4"/>
  <c r="Q586" i="4"/>
  <c r="L586" i="4"/>
  <c r="R585" i="4"/>
  <c r="Q585" i="4"/>
  <c r="L585" i="4"/>
  <c r="R584" i="4"/>
  <c r="Q584" i="4"/>
  <c r="L584" i="4"/>
  <c r="R583" i="4"/>
  <c r="Q583" i="4"/>
  <c r="L583" i="4"/>
  <c r="R582" i="4"/>
  <c r="Q582" i="4"/>
  <c r="L582" i="4"/>
  <c r="R581" i="4"/>
  <c r="Q581" i="4"/>
  <c r="L581" i="4"/>
  <c r="R580" i="4"/>
  <c r="Q580" i="4"/>
  <c r="L580" i="4"/>
  <c r="R579" i="4"/>
  <c r="Q579" i="4"/>
  <c r="L579" i="4"/>
  <c r="R578" i="4"/>
  <c r="Q578" i="4"/>
  <c r="L578" i="4"/>
  <c r="R577" i="4"/>
  <c r="Q577" i="4"/>
  <c r="L577" i="4"/>
  <c r="R576" i="4"/>
  <c r="Q576" i="4"/>
  <c r="L576" i="4"/>
  <c r="R575" i="4"/>
  <c r="Q575" i="4"/>
  <c r="L575" i="4"/>
  <c r="R574" i="4"/>
  <c r="Q574" i="4"/>
  <c r="L574" i="4"/>
  <c r="R573" i="4"/>
  <c r="Q573" i="4"/>
  <c r="L573" i="4"/>
  <c r="R572" i="4"/>
  <c r="Q572" i="4"/>
  <c r="L572" i="4"/>
  <c r="R571" i="4"/>
  <c r="Q571" i="4"/>
  <c r="L571" i="4"/>
  <c r="R570" i="4"/>
  <c r="Q570" i="4"/>
  <c r="L570" i="4"/>
  <c r="R569" i="4"/>
  <c r="Q569" i="4"/>
  <c r="L569" i="4"/>
  <c r="R568" i="4"/>
  <c r="Q568" i="4"/>
  <c r="L568" i="4"/>
  <c r="R567" i="4"/>
  <c r="Q567" i="4"/>
  <c r="L567" i="4"/>
  <c r="R566" i="4"/>
  <c r="Q566" i="4"/>
  <c r="L566" i="4"/>
  <c r="R565" i="4"/>
  <c r="Q565" i="4"/>
  <c r="L565" i="4"/>
  <c r="R564" i="4"/>
  <c r="Q564" i="4"/>
  <c r="L564" i="4"/>
  <c r="R563" i="4"/>
  <c r="Q563" i="4"/>
  <c r="L563" i="4"/>
  <c r="R562" i="4"/>
  <c r="Q562" i="4"/>
  <c r="L562" i="4"/>
  <c r="R561" i="4"/>
  <c r="Q561" i="4"/>
  <c r="L561" i="4"/>
  <c r="R560" i="4"/>
  <c r="Q560" i="4"/>
  <c r="L560" i="4"/>
  <c r="R559" i="4"/>
  <c r="Q559" i="4"/>
  <c r="L559" i="4"/>
  <c r="R558" i="4"/>
  <c r="Q558" i="4"/>
  <c r="L558" i="4"/>
  <c r="R557" i="4"/>
  <c r="Q557" i="4"/>
  <c r="L557" i="4"/>
  <c r="R556" i="4"/>
  <c r="Q556" i="4"/>
  <c r="L556" i="4"/>
  <c r="R555" i="4"/>
  <c r="Q555" i="4"/>
  <c r="L555" i="4"/>
  <c r="R554" i="4"/>
  <c r="Q554" i="4"/>
  <c r="L554" i="4"/>
  <c r="R553" i="4"/>
  <c r="Q553" i="4"/>
  <c r="L553" i="4"/>
  <c r="R552" i="4"/>
  <c r="Q552" i="4"/>
  <c r="L552" i="4"/>
  <c r="R551" i="4"/>
  <c r="Q551" i="4"/>
  <c r="L551" i="4"/>
  <c r="R550" i="4"/>
  <c r="Q550" i="4"/>
  <c r="L550" i="4"/>
  <c r="R549" i="4"/>
  <c r="Q549" i="4"/>
  <c r="L549" i="4"/>
  <c r="R548" i="4"/>
  <c r="Q548" i="4"/>
  <c r="L548" i="4"/>
  <c r="R547" i="4"/>
  <c r="Q547" i="4"/>
  <c r="L547" i="4"/>
  <c r="R546" i="4"/>
  <c r="Q546" i="4"/>
  <c r="L546" i="4"/>
  <c r="R545" i="4"/>
  <c r="Q545" i="4"/>
  <c r="L545" i="4"/>
  <c r="R544" i="4"/>
  <c r="Q544" i="4"/>
  <c r="L544" i="4"/>
  <c r="R543" i="4"/>
  <c r="Q543" i="4"/>
  <c r="L543" i="4"/>
  <c r="R542" i="4"/>
  <c r="Q542" i="4"/>
  <c r="L542" i="4"/>
  <c r="R541" i="4"/>
  <c r="Q541" i="4"/>
  <c r="L541" i="4"/>
  <c r="R540" i="4"/>
  <c r="Q540" i="4"/>
  <c r="L540" i="4"/>
  <c r="R539" i="4"/>
  <c r="Q539" i="4"/>
  <c r="L539" i="4"/>
  <c r="R538" i="4"/>
  <c r="Q538" i="4"/>
  <c r="L538" i="4"/>
  <c r="R537" i="4"/>
  <c r="Q537" i="4"/>
  <c r="L537" i="4"/>
  <c r="R536" i="4"/>
  <c r="Q536" i="4"/>
  <c r="L536" i="4"/>
  <c r="R535" i="4"/>
  <c r="Q535" i="4"/>
  <c r="L535" i="4"/>
  <c r="R534" i="4"/>
  <c r="Q534" i="4"/>
  <c r="L534" i="4"/>
  <c r="R533" i="4"/>
  <c r="Q533" i="4"/>
  <c r="L533" i="4"/>
  <c r="R532" i="4"/>
  <c r="Q532" i="4"/>
  <c r="L532" i="4"/>
  <c r="R531" i="4"/>
  <c r="Q531" i="4"/>
  <c r="L531" i="4"/>
  <c r="R530" i="4"/>
  <c r="Q530" i="4"/>
  <c r="L530" i="4"/>
  <c r="R529" i="4"/>
  <c r="Q529" i="4"/>
  <c r="L529" i="4"/>
  <c r="R528" i="4"/>
  <c r="Q528" i="4"/>
  <c r="L528" i="4"/>
  <c r="R527" i="4"/>
  <c r="Q527" i="4"/>
  <c r="L527" i="4"/>
  <c r="R526" i="4"/>
  <c r="Q526" i="4"/>
  <c r="L526" i="4"/>
  <c r="R525" i="4"/>
  <c r="Q525" i="4"/>
  <c r="L525" i="4"/>
  <c r="R524" i="4"/>
  <c r="Q524" i="4"/>
  <c r="L524" i="4"/>
  <c r="R523" i="4"/>
  <c r="Q523" i="4"/>
  <c r="L523" i="4"/>
  <c r="R522" i="4"/>
  <c r="Q522" i="4"/>
  <c r="L522" i="4"/>
  <c r="R521" i="4"/>
  <c r="Q521" i="4"/>
  <c r="L521" i="4"/>
  <c r="R520" i="4"/>
  <c r="Q520" i="4"/>
  <c r="L520" i="4"/>
  <c r="R519" i="4"/>
  <c r="Q519" i="4"/>
  <c r="L519" i="4"/>
  <c r="R518" i="4"/>
  <c r="Q518" i="4"/>
  <c r="L518" i="4"/>
  <c r="R517" i="4"/>
  <c r="Q517" i="4"/>
  <c r="L517" i="4"/>
  <c r="R516" i="4"/>
  <c r="Q516" i="4"/>
  <c r="L516" i="4"/>
  <c r="R515" i="4"/>
  <c r="Q515" i="4"/>
  <c r="L515" i="4"/>
  <c r="R514" i="4"/>
  <c r="Q514" i="4"/>
  <c r="L514" i="4"/>
  <c r="R513" i="4"/>
  <c r="Q513" i="4"/>
  <c r="L513" i="4"/>
  <c r="R512" i="4"/>
  <c r="Q512" i="4"/>
  <c r="L512" i="4"/>
  <c r="R511" i="4"/>
  <c r="Q511" i="4"/>
  <c r="L511" i="4"/>
  <c r="R510" i="4"/>
  <c r="Q510" i="4"/>
  <c r="L510" i="4"/>
  <c r="R509" i="4"/>
  <c r="Q509" i="4"/>
  <c r="L509" i="4"/>
  <c r="R508" i="4"/>
  <c r="Q508" i="4"/>
  <c r="L508" i="4"/>
  <c r="R507" i="4"/>
  <c r="Q507" i="4"/>
  <c r="L507" i="4"/>
  <c r="R506" i="4"/>
  <c r="Q506" i="4"/>
  <c r="L506" i="4"/>
  <c r="R505" i="4"/>
  <c r="Q505" i="4"/>
  <c r="L505" i="4"/>
  <c r="R504" i="4"/>
  <c r="Q504" i="4"/>
  <c r="L504" i="4"/>
  <c r="R503" i="4"/>
  <c r="Q503" i="4"/>
  <c r="L503" i="4"/>
  <c r="R502" i="4"/>
  <c r="Q502" i="4"/>
  <c r="L502" i="4"/>
  <c r="R501" i="4"/>
  <c r="Q501" i="4"/>
  <c r="L501" i="4"/>
  <c r="R500" i="4"/>
  <c r="Q500" i="4"/>
  <c r="L500" i="4"/>
  <c r="R499" i="4"/>
  <c r="Q499" i="4"/>
  <c r="L499" i="4"/>
  <c r="R498" i="4"/>
  <c r="Q498" i="4"/>
  <c r="L498" i="4"/>
  <c r="R497" i="4"/>
  <c r="Q497" i="4"/>
  <c r="L497" i="4"/>
  <c r="R496" i="4"/>
  <c r="Q496" i="4"/>
  <c r="L496" i="4"/>
  <c r="R495" i="4"/>
  <c r="Q495" i="4"/>
  <c r="L495" i="4"/>
  <c r="R494" i="4"/>
  <c r="Q494" i="4"/>
  <c r="L494" i="4"/>
  <c r="R493" i="4"/>
  <c r="Q493" i="4"/>
  <c r="L493" i="4"/>
  <c r="R492" i="4"/>
  <c r="Q492" i="4"/>
  <c r="L492" i="4"/>
  <c r="R491" i="4"/>
  <c r="Q491" i="4"/>
  <c r="L491" i="4"/>
  <c r="R490" i="4"/>
  <c r="Q490" i="4"/>
  <c r="L490" i="4"/>
  <c r="R489" i="4"/>
  <c r="Q489" i="4"/>
  <c r="L489" i="4"/>
  <c r="R488" i="4"/>
  <c r="Q488" i="4"/>
  <c r="L488" i="4"/>
  <c r="R487" i="4"/>
  <c r="Q487" i="4"/>
  <c r="L487" i="4"/>
  <c r="R486" i="4"/>
  <c r="Q486" i="4"/>
  <c r="L486" i="4"/>
  <c r="R485" i="4"/>
  <c r="Q485" i="4"/>
  <c r="L485" i="4"/>
  <c r="R484" i="4"/>
  <c r="Q484" i="4"/>
  <c r="L484" i="4"/>
  <c r="R483" i="4"/>
  <c r="Q483" i="4"/>
  <c r="L483" i="4"/>
  <c r="R482" i="4"/>
  <c r="Q482" i="4"/>
  <c r="L482" i="4"/>
  <c r="R481" i="4"/>
  <c r="Q481" i="4"/>
  <c r="L481" i="4"/>
  <c r="R480" i="4"/>
  <c r="Q480" i="4"/>
  <c r="L480" i="4"/>
  <c r="R479" i="4"/>
  <c r="Q479" i="4"/>
  <c r="L479" i="4"/>
  <c r="R478" i="4"/>
  <c r="Q478" i="4"/>
  <c r="L478" i="4"/>
  <c r="R477" i="4"/>
  <c r="Q477" i="4"/>
  <c r="L477" i="4"/>
  <c r="R476" i="4"/>
  <c r="Q476" i="4"/>
  <c r="L476" i="4"/>
  <c r="R475" i="4"/>
  <c r="Q475" i="4"/>
  <c r="L475" i="4"/>
  <c r="R474" i="4"/>
  <c r="Q474" i="4"/>
  <c r="L474" i="4"/>
  <c r="R473" i="4"/>
  <c r="Q473" i="4"/>
  <c r="L473" i="4"/>
  <c r="R472" i="4"/>
  <c r="Q472" i="4"/>
  <c r="L472" i="4"/>
  <c r="R471" i="4"/>
  <c r="Q471" i="4"/>
  <c r="L471" i="4"/>
  <c r="R470" i="4"/>
  <c r="Q470" i="4"/>
  <c r="L470" i="4"/>
  <c r="R469" i="4"/>
  <c r="Q469" i="4"/>
  <c r="L469" i="4"/>
  <c r="R468" i="4"/>
  <c r="Q468" i="4"/>
  <c r="L468" i="4"/>
  <c r="R467" i="4"/>
  <c r="Q467" i="4"/>
  <c r="L467" i="4"/>
  <c r="R466" i="4"/>
  <c r="Q466" i="4"/>
  <c r="L466" i="4"/>
  <c r="R465" i="4"/>
  <c r="Q465" i="4"/>
  <c r="L465" i="4"/>
  <c r="R464" i="4"/>
  <c r="Q464" i="4"/>
  <c r="L464" i="4"/>
  <c r="R463" i="4"/>
  <c r="Q463" i="4"/>
  <c r="L463" i="4"/>
  <c r="R462" i="4"/>
  <c r="Q462" i="4"/>
  <c r="L462" i="4"/>
  <c r="R461" i="4"/>
  <c r="Q461" i="4"/>
  <c r="L461" i="4"/>
  <c r="R460" i="4"/>
  <c r="Q460" i="4"/>
  <c r="L460" i="4"/>
  <c r="R459" i="4"/>
  <c r="Q459" i="4"/>
  <c r="L459" i="4"/>
  <c r="R458" i="4"/>
  <c r="Q458" i="4"/>
  <c r="L458" i="4"/>
  <c r="R457" i="4"/>
  <c r="Q457" i="4"/>
  <c r="L457" i="4"/>
  <c r="R456" i="4"/>
  <c r="Q456" i="4"/>
  <c r="L456" i="4"/>
  <c r="R455" i="4"/>
  <c r="Q455" i="4"/>
  <c r="L455" i="4"/>
  <c r="R454" i="4"/>
  <c r="Q454" i="4"/>
  <c r="L454" i="4"/>
  <c r="R453" i="4"/>
  <c r="Q453" i="4"/>
  <c r="L453" i="4"/>
  <c r="R452" i="4"/>
  <c r="Q452" i="4"/>
  <c r="L452" i="4"/>
  <c r="R451" i="4"/>
  <c r="Q451" i="4"/>
  <c r="L451" i="4"/>
  <c r="R450" i="4"/>
  <c r="Q450" i="4"/>
  <c r="L450" i="4"/>
  <c r="R449" i="4"/>
  <c r="Q449" i="4"/>
  <c r="L449" i="4"/>
  <c r="R448" i="4"/>
  <c r="Q448" i="4"/>
  <c r="L448" i="4"/>
  <c r="R447" i="4"/>
  <c r="Q447" i="4"/>
  <c r="L447" i="4"/>
  <c r="R446" i="4"/>
  <c r="Q446" i="4"/>
  <c r="L446" i="4"/>
  <c r="R445" i="4"/>
  <c r="Q445" i="4"/>
  <c r="L445" i="4"/>
  <c r="R444" i="4"/>
  <c r="Q444" i="4"/>
  <c r="L444" i="4"/>
  <c r="R443" i="4"/>
  <c r="Q443" i="4"/>
  <c r="L443" i="4"/>
  <c r="R442" i="4"/>
  <c r="Q442" i="4"/>
  <c r="L442" i="4"/>
  <c r="R441" i="4"/>
  <c r="Q441" i="4"/>
  <c r="L441" i="4"/>
  <c r="R440" i="4"/>
  <c r="Q440" i="4"/>
  <c r="L440" i="4"/>
  <c r="R439" i="4"/>
  <c r="Q439" i="4"/>
  <c r="L439" i="4"/>
  <c r="R438" i="4"/>
  <c r="Q438" i="4"/>
  <c r="L438" i="4"/>
  <c r="R437" i="4"/>
  <c r="Q437" i="4"/>
  <c r="L437" i="4"/>
  <c r="R436" i="4"/>
  <c r="Q436" i="4"/>
  <c r="L436" i="4"/>
  <c r="R435" i="4"/>
  <c r="Q435" i="4"/>
  <c r="L435" i="4"/>
  <c r="R434" i="4"/>
  <c r="Q434" i="4"/>
  <c r="L434" i="4"/>
  <c r="R433" i="4"/>
  <c r="Q433" i="4"/>
  <c r="L433" i="4"/>
  <c r="R432" i="4"/>
  <c r="Q432" i="4"/>
  <c r="L432" i="4"/>
  <c r="R431" i="4"/>
  <c r="Q431" i="4"/>
  <c r="L431" i="4"/>
  <c r="R430" i="4"/>
  <c r="Q430" i="4"/>
  <c r="L430" i="4"/>
  <c r="R429" i="4"/>
  <c r="Q429" i="4"/>
  <c r="L429" i="4"/>
  <c r="R428" i="4"/>
  <c r="Q428" i="4"/>
  <c r="L428" i="4"/>
  <c r="R427" i="4"/>
  <c r="Q427" i="4"/>
  <c r="L427" i="4"/>
  <c r="R426" i="4"/>
  <c r="Q426" i="4"/>
  <c r="L426" i="4"/>
  <c r="R425" i="4"/>
  <c r="Q425" i="4"/>
  <c r="L425" i="4"/>
  <c r="R424" i="4"/>
  <c r="Q424" i="4"/>
  <c r="L424" i="4"/>
  <c r="R423" i="4"/>
  <c r="Q423" i="4"/>
  <c r="L423" i="4"/>
  <c r="R422" i="4"/>
  <c r="Q422" i="4"/>
  <c r="L422" i="4"/>
  <c r="R421" i="4"/>
  <c r="Q421" i="4"/>
  <c r="L421" i="4"/>
  <c r="R420" i="4"/>
  <c r="Q420" i="4"/>
  <c r="L420" i="4"/>
  <c r="R419" i="4"/>
  <c r="Q419" i="4"/>
  <c r="L419" i="4"/>
  <c r="R418" i="4"/>
  <c r="Q418" i="4"/>
  <c r="L418" i="4"/>
  <c r="R417" i="4"/>
  <c r="Q417" i="4"/>
  <c r="L417" i="4"/>
  <c r="R416" i="4"/>
  <c r="Q416" i="4"/>
  <c r="L416" i="4"/>
  <c r="R415" i="4"/>
  <c r="Q415" i="4"/>
  <c r="L415" i="4"/>
  <c r="R414" i="4"/>
  <c r="Q414" i="4"/>
  <c r="L414" i="4"/>
  <c r="R413" i="4"/>
  <c r="Q413" i="4"/>
  <c r="L413" i="4"/>
  <c r="R412" i="4"/>
  <c r="Q412" i="4"/>
  <c r="L412" i="4"/>
  <c r="R411" i="4"/>
  <c r="Q411" i="4"/>
  <c r="L411" i="4"/>
  <c r="R410" i="4"/>
  <c r="Q410" i="4"/>
  <c r="L410" i="4"/>
  <c r="R409" i="4"/>
  <c r="Q409" i="4"/>
  <c r="L409" i="4"/>
  <c r="R408" i="4"/>
  <c r="Q408" i="4"/>
  <c r="L408" i="4"/>
  <c r="R407" i="4"/>
  <c r="Q407" i="4"/>
  <c r="L407" i="4"/>
  <c r="R406" i="4"/>
  <c r="Q406" i="4"/>
  <c r="L406" i="4"/>
  <c r="R405" i="4"/>
  <c r="Q405" i="4"/>
  <c r="L405" i="4"/>
  <c r="R404" i="4"/>
  <c r="Q404" i="4"/>
  <c r="L404" i="4"/>
  <c r="R403" i="4"/>
  <c r="Q403" i="4"/>
  <c r="L403" i="4"/>
  <c r="R402" i="4"/>
  <c r="Q402" i="4"/>
  <c r="L402" i="4"/>
  <c r="R401" i="4"/>
  <c r="Q401" i="4"/>
  <c r="L401" i="4"/>
  <c r="R400" i="4"/>
  <c r="Q400" i="4"/>
  <c r="L400" i="4"/>
  <c r="R399" i="4"/>
  <c r="Q399" i="4"/>
  <c r="L399" i="4"/>
  <c r="R398" i="4"/>
  <c r="Q398" i="4"/>
  <c r="L398" i="4"/>
  <c r="R397" i="4"/>
  <c r="Q397" i="4"/>
  <c r="L397" i="4"/>
  <c r="R396" i="4"/>
  <c r="Q396" i="4"/>
  <c r="L396" i="4"/>
  <c r="R395" i="4"/>
  <c r="Q395" i="4"/>
  <c r="L395" i="4"/>
  <c r="R394" i="4"/>
  <c r="Q394" i="4"/>
  <c r="L394" i="4"/>
  <c r="R393" i="4"/>
  <c r="Q393" i="4"/>
  <c r="L393" i="4"/>
  <c r="R392" i="4"/>
  <c r="Q392" i="4"/>
  <c r="L392" i="4"/>
  <c r="R391" i="4"/>
  <c r="Q391" i="4"/>
  <c r="L391" i="4"/>
  <c r="R390" i="4"/>
  <c r="Q390" i="4"/>
  <c r="L390" i="4"/>
  <c r="R389" i="4"/>
  <c r="Q389" i="4"/>
  <c r="L389" i="4"/>
  <c r="R388" i="4"/>
  <c r="Q388" i="4"/>
  <c r="L388" i="4"/>
  <c r="R387" i="4"/>
  <c r="Q387" i="4"/>
  <c r="L387" i="4"/>
  <c r="R386" i="4"/>
  <c r="Q386" i="4"/>
  <c r="L386" i="4"/>
  <c r="R385" i="4"/>
  <c r="Q385" i="4"/>
  <c r="L385" i="4"/>
  <c r="R384" i="4"/>
  <c r="Q384" i="4"/>
  <c r="L384" i="4"/>
  <c r="R383" i="4"/>
  <c r="Q383" i="4"/>
  <c r="L383" i="4"/>
  <c r="R382" i="4"/>
  <c r="Q382" i="4"/>
  <c r="L382" i="4"/>
  <c r="R381" i="4"/>
  <c r="Q381" i="4"/>
  <c r="L381" i="4"/>
  <c r="R380" i="4"/>
  <c r="Q380" i="4"/>
  <c r="L380" i="4"/>
  <c r="R379" i="4"/>
  <c r="Q379" i="4"/>
  <c r="L379" i="4"/>
  <c r="R378" i="4"/>
  <c r="Q378" i="4"/>
  <c r="L378" i="4"/>
  <c r="R377" i="4"/>
  <c r="Q377" i="4"/>
  <c r="L377" i="4"/>
  <c r="R376" i="4"/>
  <c r="Q376" i="4"/>
  <c r="L376" i="4"/>
  <c r="R375" i="4"/>
  <c r="Q375" i="4"/>
  <c r="L375" i="4"/>
  <c r="R374" i="4"/>
  <c r="Q374" i="4"/>
  <c r="L374" i="4"/>
  <c r="R373" i="4"/>
  <c r="Q373" i="4"/>
  <c r="L373" i="4"/>
  <c r="R372" i="4"/>
  <c r="Q372" i="4"/>
  <c r="L372" i="4"/>
  <c r="R371" i="4"/>
  <c r="Q371" i="4"/>
  <c r="L371" i="4"/>
  <c r="R370" i="4"/>
  <c r="Q370" i="4"/>
  <c r="L370" i="4"/>
  <c r="R369" i="4"/>
  <c r="Q369" i="4"/>
  <c r="L369" i="4"/>
  <c r="R368" i="4"/>
  <c r="Q368" i="4"/>
  <c r="L368" i="4"/>
  <c r="R367" i="4"/>
  <c r="Q367" i="4"/>
  <c r="L367" i="4"/>
  <c r="R366" i="4"/>
  <c r="Q366" i="4"/>
  <c r="L366" i="4"/>
  <c r="R365" i="4"/>
  <c r="Q365" i="4"/>
  <c r="L365" i="4"/>
  <c r="R364" i="4"/>
  <c r="Q364" i="4"/>
  <c r="L364" i="4"/>
  <c r="R363" i="4"/>
  <c r="Q363" i="4"/>
  <c r="L363" i="4"/>
  <c r="R362" i="4"/>
  <c r="Q362" i="4"/>
  <c r="L362" i="4"/>
  <c r="R361" i="4"/>
  <c r="Q361" i="4"/>
  <c r="L361" i="4"/>
  <c r="R360" i="4"/>
  <c r="Q360" i="4"/>
  <c r="L360" i="4"/>
  <c r="R359" i="4"/>
  <c r="Q359" i="4"/>
  <c r="L359" i="4"/>
  <c r="R358" i="4"/>
  <c r="Q358" i="4"/>
  <c r="L358" i="4"/>
  <c r="R357" i="4"/>
  <c r="Q357" i="4"/>
  <c r="L357" i="4"/>
  <c r="R356" i="4"/>
  <c r="Q356" i="4"/>
  <c r="L356" i="4"/>
  <c r="R355" i="4"/>
  <c r="Q355" i="4"/>
  <c r="L355" i="4"/>
  <c r="R354" i="4"/>
  <c r="Q354" i="4"/>
  <c r="L354" i="4"/>
  <c r="R353" i="4"/>
  <c r="Q353" i="4"/>
  <c r="L353" i="4"/>
  <c r="R352" i="4"/>
  <c r="Q352" i="4"/>
  <c r="L352" i="4"/>
  <c r="R351" i="4"/>
  <c r="Q351" i="4"/>
  <c r="L351" i="4"/>
  <c r="R350" i="4"/>
  <c r="Q350" i="4"/>
  <c r="L350" i="4"/>
  <c r="R349" i="4"/>
  <c r="Q349" i="4"/>
  <c r="L349" i="4"/>
  <c r="R348" i="4"/>
  <c r="Q348" i="4"/>
  <c r="L348" i="4"/>
  <c r="R347" i="4"/>
  <c r="Q347" i="4"/>
  <c r="L347" i="4"/>
  <c r="R346" i="4"/>
  <c r="Q346" i="4"/>
  <c r="L346" i="4"/>
  <c r="R345" i="4"/>
  <c r="Q345" i="4"/>
  <c r="L345" i="4"/>
  <c r="R344" i="4"/>
  <c r="Q344" i="4"/>
  <c r="L344" i="4"/>
  <c r="R343" i="4"/>
  <c r="Q343" i="4"/>
  <c r="L343" i="4"/>
  <c r="R342" i="4"/>
  <c r="Q342" i="4"/>
  <c r="L342" i="4"/>
  <c r="R341" i="4"/>
  <c r="Q341" i="4"/>
  <c r="L341" i="4"/>
  <c r="R340" i="4"/>
  <c r="Q340" i="4"/>
  <c r="L340" i="4"/>
  <c r="R339" i="4"/>
  <c r="Q339" i="4"/>
  <c r="L339" i="4"/>
  <c r="R338" i="4"/>
  <c r="Q338" i="4"/>
  <c r="L338" i="4"/>
  <c r="R337" i="4"/>
  <c r="Q337" i="4"/>
  <c r="L337" i="4"/>
  <c r="R336" i="4"/>
  <c r="Q336" i="4"/>
  <c r="L336" i="4"/>
  <c r="R335" i="4"/>
  <c r="Q335" i="4"/>
  <c r="L335" i="4"/>
  <c r="R334" i="4"/>
  <c r="Q334" i="4"/>
  <c r="L334" i="4"/>
  <c r="R333" i="4"/>
  <c r="Q333" i="4"/>
  <c r="L333" i="4"/>
  <c r="R332" i="4"/>
  <c r="Q332" i="4"/>
  <c r="L332" i="4"/>
  <c r="R331" i="4"/>
  <c r="Q331" i="4"/>
  <c r="L331" i="4"/>
  <c r="R330" i="4"/>
  <c r="Q330" i="4"/>
  <c r="L330" i="4"/>
  <c r="R329" i="4"/>
  <c r="Q329" i="4"/>
  <c r="L329" i="4"/>
  <c r="R328" i="4"/>
  <c r="Q328" i="4"/>
  <c r="L328" i="4"/>
  <c r="R327" i="4"/>
  <c r="Q327" i="4"/>
  <c r="L327" i="4"/>
  <c r="R326" i="4"/>
  <c r="Q326" i="4"/>
  <c r="L326" i="4"/>
  <c r="R325" i="4"/>
  <c r="Q325" i="4"/>
  <c r="L325" i="4"/>
  <c r="R324" i="4"/>
  <c r="Q324" i="4"/>
  <c r="L324" i="4"/>
  <c r="R323" i="4"/>
  <c r="Q323" i="4"/>
  <c r="L323" i="4"/>
  <c r="R322" i="4"/>
  <c r="Q322" i="4"/>
  <c r="L322" i="4"/>
  <c r="R321" i="4"/>
  <c r="Q321" i="4"/>
  <c r="L321" i="4"/>
  <c r="R320" i="4"/>
  <c r="Q320" i="4"/>
  <c r="L320" i="4"/>
  <c r="R319" i="4"/>
  <c r="Q319" i="4"/>
  <c r="L319" i="4"/>
  <c r="R318" i="4"/>
  <c r="Q318" i="4"/>
  <c r="L318" i="4"/>
  <c r="R317" i="4"/>
  <c r="Q317" i="4"/>
  <c r="L317" i="4"/>
  <c r="R316" i="4"/>
  <c r="Q316" i="4"/>
  <c r="L316" i="4"/>
  <c r="R315" i="4"/>
  <c r="Q315" i="4"/>
  <c r="L315" i="4"/>
  <c r="R314" i="4"/>
  <c r="Q314" i="4"/>
  <c r="L314" i="4"/>
  <c r="R313" i="4"/>
  <c r="Q313" i="4"/>
  <c r="L313" i="4"/>
  <c r="R312" i="4"/>
  <c r="Q312" i="4"/>
  <c r="L312" i="4"/>
  <c r="R311" i="4"/>
  <c r="Q311" i="4"/>
  <c r="L311" i="4"/>
  <c r="R310" i="4"/>
  <c r="Q310" i="4"/>
  <c r="L310" i="4"/>
  <c r="R309" i="4"/>
  <c r="Q309" i="4"/>
  <c r="L309" i="4"/>
  <c r="R308" i="4"/>
  <c r="Q308" i="4"/>
  <c r="L308" i="4"/>
  <c r="R307" i="4"/>
  <c r="Q307" i="4"/>
  <c r="L307" i="4"/>
  <c r="R306" i="4"/>
  <c r="Q306" i="4"/>
  <c r="L306" i="4"/>
  <c r="R305" i="4"/>
  <c r="Q305" i="4"/>
  <c r="L305" i="4"/>
  <c r="R304" i="4"/>
  <c r="Q304" i="4"/>
  <c r="L304" i="4"/>
  <c r="R303" i="4"/>
  <c r="Q303" i="4"/>
  <c r="L303" i="4"/>
  <c r="R302" i="4"/>
  <c r="Q302" i="4"/>
  <c r="L302" i="4"/>
  <c r="R301" i="4"/>
  <c r="Q301" i="4"/>
  <c r="L301" i="4"/>
  <c r="R300" i="4"/>
  <c r="Q300" i="4"/>
  <c r="L300" i="4"/>
  <c r="R299" i="4"/>
  <c r="Q299" i="4"/>
  <c r="L299" i="4"/>
  <c r="R298" i="4"/>
  <c r="Q298" i="4"/>
  <c r="L298" i="4"/>
  <c r="R297" i="4"/>
  <c r="Q297" i="4"/>
  <c r="L297" i="4"/>
  <c r="R296" i="4"/>
  <c r="Q296" i="4"/>
  <c r="L296" i="4"/>
  <c r="R295" i="4"/>
  <c r="Q295" i="4"/>
  <c r="L295" i="4"/>
  <c r="R294" i="4"/>
  <c r="Q294" i="4"/>
  <c r="L294" i="4"/>
  <c r="R293" i="4"/>
  <c r="Q293" i="4"/>
  <c r="L293" i="4"/>
  <c r="R292" i="4"/>
  <c r="Q292" i="4"/>
  <c r="L292" i="4"/>
  <c r="R291" i="4"/>
  <c r="Q291" i="4"/>
  <c r="L291" i="4"/>
  <c r="R290" i="4"/>
  <c r="Q290" i="4"/>
  <c r="L290" i="4"/>
  <c r="R289" i="4"/>
  <c r="Q289" i="4"/>
  <c r="L289" i="4"/>
  <c r="R288" i="4"/>
  <c r="Q288" i="4"/>
  <c r="L288" i="4"/>
  <c r="R287" i="4"/>
  <c r="Q287" i="4"/>
  <c r="L287" i="4"/>
  <c r="R286" i="4"/>
  <c r="Q286" i="4"/>
  <c r="L286" i="4"/>
  <c r="R285" i="4"/>
  <c r="Q285" i="4"/>
  <c r="L285" i="4"/>
  <c r="R284" i="4"/>
  <c r="Q284" i="4"/>
  <c r="L284" i="4"/>
  <c r="R283" i="4"/>
  <c r="Q283" i="4"/>
  <c r="L283" i="4"/>
  <c r="R282" i="4"/>
  <c r="Q282" i="4"/>
  <c r="L282" i="4"/>
  <c r="R281" i="4"/>
  <c r="Q281" i="4"/>
  <c r="L281" i="4"/>
  <c r="R280" i="4"/>
  <c r="Q280" i="4"/>
  <c r="L280" i="4"/>
  <c r="R279" i="4"/>
  <c r="Q279" i="4"/>
  <c r="L279" i="4"/>
  <c r="R278" i="4"/>
  <c r="Q278" i="4"/>
  <c r="L278" i="4"/>
  <c r="R277" i="4"/>
  <c r="Q277" i="4"/>
  <c r="L277" i="4"/>
  <c r="R276" i="4"/>
  <c r="Q276" i="4"/>
  <c r="L276" i="4"/>
  <c r="R275" i="4"/>
  <c r="Q275" i="4"/>
  <c r="L275" i="4"/>
  <c r="R274" i="4"/>
  <c r="Q274" i="4"/>
  <c r="L274" i="4"/>
  <c r="R273" i="4"/>
  <c r="Q273" i="4"/>
  <c r="L273" i="4"/>
  <c r="R272" i="4"/>
  <c r="Q272" i="4"/>
  <c r="L272" i="4"/>
  <c r="R271" i="4"/>
  <c r="Q271" i="4"/>
  <c r="L271" i="4"/>
  <c r="R270" i="4"/>
  <c r="Q270" i="4"/>
  <c r="L270" i="4"/>
  <c r="R269" i="4"/>
  <c r="Q269" i="4"/>
  <c r="L269" i="4"/>
  <c r="R268" i="4"/>
  <c r="Q268" i="4"/>
  <c r="L268" i="4"/>
  <c r="R267" i="4"/>
  <c r="Q267" i="4"/>
  <c r="L267" i="4"/>
  <c r="R266" i="4"/>
  <c r="Q266" i="4"/>
  <c r="L266" i="4"/>
  <c r="R265" i="4"/>
  <c r="Q265" i="4"/>
  <c r="L265" i="4"/>
  <c r="R264" i="4"/>
  <c r="Q264" i="4"/>
  <c r="L264" i="4"/>
  <c r="R263" i="4"/>
  <c r="Q263" i="4"/>
  <c r="L263" i="4"/>
  <c r="R262" i="4"/>
  <c r="Q262" i="4"/>
  <c r="L262" i="4"/>
  <c r="R261" i="4"/>
  <c r="Q261" i="4"/>
  <c r="L261" i="4"/>
  <c r="R260" i="4"/>
  <c r="Q260" i="4"/>
  <c r="L260" i="4"/>
  <c r="R259" i="4"/>
  <c r="Q259" i="4"/>
  <c r="L259" i="4"/>
  <c r="R258" i="4"/>
  <c r="Q258" i="4"/>
  <c r="L258" i="4"/>
  <c r="R257" i="4"/>
  <c r="Q257" i="4"/>
  <c r="L257" i="4"/>
  <c r="R256" i="4"/>
  <c r="Q256" i="4"/>
  <c r="L256" i="4"/>
  <c r="R255" i="4"/>
  <c r="Q255" i="4"/>
  <c r="L255" i="4"/>
  <c r="R254" i="4"/>
  <c r="Q254" i="4"/>
  <c r="L254" i="4"/>
  <c r="R253" i="4"/>
  <c r="Q253" i="4"/>
  <c r="L253" i="4"/>
  <c r="R252" i="4"/>
  <c r="Q252" i="4"/>
  <c r="L252" i="4"/>
  <c r="R251" i="4"/>
  <c r="Q251" i="4"/>
  <c r="L251" i="4"/>
  <c r="R250" i="4"/>
  <c r="Q250" i="4"/>
  <c r="L250" i="4"/>
  <c r="R249" i="4"/>
  <c r="Q249" i="4"/>
  <c r="L249" i="4"/>
  <c r="R248" i="4"/>
  <c r="Q248" i="4"/>
  <c r="L248" i="4"/>
  <c r="R247" i="4"/>
  <c r="Q247" i="4"/>
  <c r="L247" i="4"/>
  <c r="R246" i="4"/>
  <c r="Q246" i="4"/>
  <c r="L246" i="4"/>
  <c r="R245" i="4"/>
  <c r="Q245" i="4"/>
  <c r="L245" i="4"/>
  <c r="R244" i="4"/>
  <c r="Q244" i="4"/>
  <c r="L244" i="4"/>
  <c r="R243" i="4"/>
  <c r="Q243" i="4"/>
  <c r="L243" i="4"/>
  <c r="R242" i="4"/>
  <c r="Q242" i="4"/>
  <c r="L242" i="4"/>
  <c r="R241" i="4"/>
  <c r="Q241" i="4"/>
  <c r="L241" i="4"/>
  <c r="R240" i="4"/>
  <c r="Q240" i="4"/>
  <c r="L240" i="4"/>
  <c r="R239" i="4"/>
  <c r="Q239" i="4"/>
  <c r="L239" i="4"/>
  <c r="R238" i="4"/>
  <c r="Q238" i="4"/>
  <c r="L238" i="4"/>
  <c r="R237" i="4"/>
  <c r="Q237" i="4"/>
  <c r="L237" i="4"/>
  <c r="R236" i="4"/>
  <c r="Q236" i="4"/>
  <c r="L236" i="4"/>
  <c r="R235" i="4"/>
  <c r="Q235" i="4"/>
  <c r="L235" i="4"/>
  <c r="R234" i="4"/>
  <c r="Q234" i="4"/>
  <c r="L234" i="4"/>
  <c r="R233" i="4"/>
  <c r="Q233" i="4"/>
  <c r="L233" i="4"/>
  <c r="R232" i="4"/>
  <c r="Q232" i="4"/>
  <c r="L232" i="4"/>
  <c r="R231" i="4"/>
  <c r="Q231" i="4"/>
  <c r="L231" i="4"/>
  <c r="R230" i="4"/>
  <c r="Q230" i="4"/>
  <c r="L230" i="4"/>
  <c r="R229" i="4"/>
  <c r="Q229" i="4"/>
  <c r="L229" i="4"/>
  <c r="R228" i="4"/>
  <c r="Q228" i="4"/>
  <c r="L228" i="4"/>
  <c r="R227" i="4"/>
  <c r="Q227" i="4"/>
  <c r="L227" i="4"/>
  <c r="R226" i="4"/>
  <c r="Q226" i="4"/>
  <c r="L226" i="4"/>
  <c r="R225" i="4"/>
  <c r="Q225" i="4"/>
  <c r="L225" i="4"/>
  <c r="R224" i="4"/>
  <c r="Q224" i="4"/>
  <c r="L224" i="4"/>
  <c r="R223" i="4"/>
  <c r="Q223" i="4"/>
  <c r="L223" i="4"/>
  <c r="R222" i="4"/>
  <c r="Q222" i="4"/>
  <c r="L222" i="4"/>
  <c r="R221" i="4"/>
  <c r="Q221" i="4"/>
  <c r="L221" i="4"/>
  <c r="R220" i="4"/>
  <c r="Q220" i="4"/>
  <c r="L220" i="4"/>
  <c r="R219" i="4"/>
  <c r="Q219" i="4"/>
  <c r="L219" i="4"/>
  <c r="R218" i="4"/>
  <c r="Q218" i="4"/>
  <c r="L218" i="4"/>
  <c r="R217" i="4"/>
  <c r="Q217" i="4"/>
  <c r="L217" i="4"/>
  <c r="R216" i="4"/>
  <c r="Q216" i="4"/>
  <c r="L216" i="4"/>
  <c r="R215" i="4"/>
  <c r="Q215" i="4"/>
  <c r="L215" i="4"/>
  <c r="R214" i="4"/>
  <c r="Q214" i="4"/>
  <c r="L214" i="4"/>
  <c r="R213" i="4"/>
  <c r="Q213" i="4"/>
  <c r="L213" i="4"/>
  <c r="R212" i="4"/>
  <c r="Q212" i="4"/>
  <c r="L212" i="4"/>
  <c r="R211" i="4"/>
  <c r="Q211" i="4"/>
  <c r="L211" i="4"/>
  <c r="R210" i="4"/>
  <c r="Q210" i="4"/>
  <c r="L210" i="4"/>
  <c r="R209" i="4"/>
  <c r="Q209" i="4"/>
  <c r="L209" i="4"/>
  <c r="R208" i="4"/>
  <c r="Q208" i="4"/>
  <c r="L208" i="4"/>
  <c r="R207" i="4"/>
  <c r="Q207" i="4"/>
  <c r="L207" i="4"/>
  <c r="R206" i="4"/>
  <c r="Q206" i="4"/>
  <c r="L206" i="4"/>
  <c r="R205" i="4"/>
  <c r="Q205" i="4"/>
  <c r="L205" i="4"/>
  <c r="R204" i="4"/>
  <c r="Q204" i="4"/>
  <c r="L204" i="4"/>
  <c r="R203" i="4"/>
  <c r="Q203" i="4"/>
  <c r="L203" i="4"/>
  <c r="R202" i="4"/>
  <c r="Q202" i="4"/>
  <c r="L202" i="4"/>
  <c r="R201" i="4"/>
  <c r="Q201" i="4"/>
  <c r="L201" i="4"/>
  <c r="R200" i="4"/>
  <c r="Q200" i="4"/>
  <c r="L200" i="4"/>
  <c r="R199" i="4"/>
  <c r="Q199" i="4"/>
  <c r="L199" i="4"/>
  <c r="R198" i="4"/>
  <c r="Q198" i="4"/>
  <c r="L198" i="4"/>
  <c r="R197" i="4"/>
  <c r="Q197" i="4"/>
  <c r="L197" i="4"/>
  <c r="R196" i="4"/>
  <c r="Q196" i="4"/>
  <c r="L196" i="4"/>
  <c r="R195" i="4"/>
  <c r="Q195" i="4"/>
  <c r="L195" i="4"/>
  <c r="R194" i="4"/>
  <c r="Q194" i="4"/>
  <c r="L194" i="4"/>
  <c r="R193" i="4"/>
  <c r="Q193" i="4"/>
  <c r="L193" i="4"/>
  <c r="R192" i="4"/>
  <c r="Q192" i="4"/>
  <c r="L192" i="4"/>
  <c r="R191" i="4"/>
  <c r="Q191" i="4"/>
  <c r="L191" i="4"/>
  <c r="R190" i="4"/>
  <c r="Q190" i="4"/>
  <c r="L190" i="4"/>
  <c r="R189" i="4"/>
  <c r="Q189" i="4"/>
  <c r="L189" i="4"/>
  <c r="R188" i="4"/>
  <c r="Q188" i="4"/>
  <c r="L188" i="4"/>
  <c r="R187" i="4"/>
  <c r="Q187" i="4"/>
  <c r="L187" i="4"/>
  <c r="R186" i="4"/>
  <c r="Q186" i="4"/>
  <c r="L186" i="4"/>
  <c r="R185" i="4"/>
  <c r="Q185" i="4"/>
  <c r="L185" i="4"/>
  <c r="R184" i="4"/>
  <c r="Q184" i="4"/>
  <c r="L184" i="4"/>
  <c r="R183" i="4"/>
  <c r="Q183" i="4"/>
  <c r="L183" i="4"/>
  <c r="R182" i="4"/>
  <c r="Q182" i="4"/>
  <c r="L182" i="4"/>
  <c r="R181" i="4"/>
  <c r="Q181" i="4"/>
  <c r="L181" i="4"/>
  <c r="R180" i="4"/>
  <c r="Q180" i="4"/>
  <c r="L180" i="4"/>
  <c r="R179" i="4"/>
  <c r="Q179" i="4"/>
  <c r="L179" i="4"/>
  <c r="R178" i="4"/>
  <c r="Q178" i="4"/>
  <c r="L178" i="4"/>
  <c r="R177" i="4"/>
  <c r="Q177" i="4"/>
  <c r="L177" i="4"/>
  <c r="R176" i="4"/>
  <c r="Q176" i="4"/>
  <c r="L176" i="4"/>
  <c r="R175" i="4"/>
  <c r="Q175" i="4"/>
  <c r="L175" i="4"/>
  <c r="R174" i="4"/>
  <c r="Q174" i="4"/>
  <c r="L174" i="4"/>
  <c r="R173" i="4"/>
  <c r="Q173" i="4"/>
  <c r="L173" i="4"/>
  <c r="R172" i="4"/>
  <c r="Q172" i="4"/>
  <c r="L172" i="4"/>
  <c r="R171" i="4"/>
  <c r="Q171" i="4"/>
  <c r="L171" i="4"/>
  <c r="R170" i="4"/>
  <c r="Q170" i="4"/>
  <c r="L170" i="4"/>
  <c r="R169" i="4"/>
  <c r="Q169" i="4"/>
  <c r="L169" i="4"/>
  <c r="R168" i="4"/>
  <c r="Q168" i="4"/>
  <c r="L168" i="4"/>
  <c r="R167" i="4"/>
  <c r="Q167" i="4"/>
  <c r="L167" i="4"/>
  <c r="R166" i="4"/>
  <c r="Q166" i="4"/>
  <c r="L166" i="4"/>
  <c r="R165" i="4"/>
  <c r="Q165" i="4"/>
  <c r="L165" i="4"/>
  <c r="R164" i="4"/>
  <c r="Q164" i="4"/>
  <c r="L164" i="4"/>
  <c r="R163" i="4"/>
  <c r="Q163" i="4"/>
  <c r="L163" i="4"/>
  <c r="R162" i="4"/>
  <c r="Q162" i="4"/>
  <c r="L162" i="4"/>
  <c r="R161" i="4"/>
  <c r="Q161" i="4"/>
  <c r="L161" i="4"/>
  <c r="R160" i="4"/>
  <c r="Q160" i="4"/>
  <c r="L160" i="4"/>
  <c r="R159" i="4"/>
  <c r="Q159" i="4"/>
  <c r="L159" i="4"/>
  <c r="R158" i="4"/>
  <c r="Q158" i="4"/>
  <c r="L158" i="4"/>
  <c r="R157" i="4"/>
  <c r="Q157" i="4"/>
  <c r="L157" i="4"/>
  <c r="R156" i="4"/>
  <c r="Q156" i="4"/>
  <c r="L156" i="4"/>
  <c r="R155" i="4"/>
  <c r="Q155" i="4"/>
  <c r="L155" i="4"/>
  <c r="R154" i="4"/>
  <c r="Q154" i="4"/>
  <c r="L154" i="4"/>
  <c r="R153" i="4"/>
  <c r="Q153" i="4"/>
  <c r="L153" i="4"/>
  <c r="R152" i="4"/>
  <c r="Q152" i="4"/>
  <c r="L152" i="4"/>
  <c r="R151" i="4"/>
  <c r="Q151" i="4"/>
  <c r="L151" i="4"/>
  <c r="R150" i="4"/>
  <c r="Q150" i="4"/>
  <c r="L150" i="4"/>
  <c r="R149" i="4"/>
  <c r="Q149" i="4"/>
  <c r="L149" i="4"/>
  <c r="R148" i="4"/>
  <c r="Q148" i="4"/>
  <c r="L148" i="4"/>
  <c r="R147" i="4"/>
  <c r="Q147" i="4"/>
  <c r="L147" i="4"/>
  <c r="R146" i="4"/>
  <c r="Q146" i="4"/>
  <c r="L146" i="4"/>
  <c r="R145" i="4"/>
  <c r="Q145" i="4"/>
  <c r="L145" i="4"/>
  <c r="R144" i="4"/>
  <c r="Q144" i="4"/>
  <c r="L144" i="4"/>
  <c r="R143" i="4"/>
  <c r="Q143" i="4"/>
  <c r="L143" i="4"/>
  <c r="R142" i="4"/>
  <c r="Q142" i="4"/>
  <c r="L142" i="4"/>
  <c r="R141" i="4"/>
  <c r="Q141" i="4"/>
  <c r="L141" i="4"/>
  <c r="R140" i="4"/>
  <c r="Q140" i="4"/>
  <c r="L140" i="4"/>
  <c r="R139" i="4"/>
  <c r="Q139" i="4"/>
  <c r="L139" i="4"/>
  <c r="R138" i="4"/>
  <c r="Q138" i="4"/>
  <c r="L138" i="4"/>
  <c r="R137" i="4"/>
  <c r="Q137" i="4"/>
  <c r="L137" i="4"/>
  <c r="R136" i="4"/>
  <c r="Q136" i="4"/>
  <c r="L136" i="4"/>
  <c r="R135" i="4"/>
  <c r="Q135" i="4"/>
  <c r="L135" i="4"/>
  <c r="R134" i="4"/>
  <c r="Q134" i="4"/>
  <c r="L134" i="4"/>
  <c r="R133" i="4"/>
  <c r="Q133" i="4"/>
  <c r="L133" i="4"/>
  <c r="R132" i="4"/>
  <c r="Q132" i="4"/>
  <c r="L132" i="4"/>
  <c r="R131" i="4"/>
  <c r="Q131" i="4"/>
  <c r="L131" i="4"/>
  <c r="R130" i="4"/>
  <c r="Q130" i="4"/>
  <c r="L130" i="4"/>
  <c r="R129" i="4"/>
  <c r="Q129" i="4"/>
  <c r="L129" i="4"/>
  <c r="R128" i="4"/>
  <c r="Q128" i="4"/>
  <c r="L128" i="4"/>
  <c r="R127" i="4"/>
  <c r="Q127" i="4"/>
  <c r="L127" i="4"/>
  <c r="R126" i="4"/>
  <c r="Q126" i="4"/>
  <c r="L126" i="4"/>
  <c r="R125" i="4"/>
  <c r="Q125" i="4"/>
  <c r="L125" i="4"/>
  <c r="R124" i="4"/>
  <c r="Q124" i="4"/>
  <c r="L124" i="4"/>
  <c r="R123" i="4"/>
  <c r="Q123" i="4"/>
  <c r="L123" i="4"/>
  <c r="R122" i="4"/>
  <c r="Q122" i="4"/>
  <c r="L122" i="4"/>
  <c r="R121" i="4"/>
  <c r="Q121" i="4"/>
  <c r="L121" i="4"/>
  <c r="R120" i="4"/>
  <c r="Q120" i="4"/>
  <c r="L120" i="4"/>
  <c r="R119" i="4"/>
  <c r="Q119" i="4"/>
  <c r="L119" i="4"/>
  <c r="R118" i="4"/>
  <c r="Q118" i="4"/>
  <c r="L118" i="4"/>
  <c r="R117" i="4"/>
  <c r="Q117" i="4"/>
  <c r="L117" i="4"/>
  <c r="R116" i="4"/>
  <c r="Q116" i="4"/>
  <c r="L116" i="4"/>
  <c r="R115" i="4"/>
  <c r="Q115" i="4"/>
  <c r="L115" i="4"/>
  <c r="R114" i="4"/>
  <c r="Q114" i="4"/>
  <c r="L114" i="4"/>
  <c r="R113" i="4"/>
  <c r="Q113" i="4"/>
  <c r="L113" i="4"/>
  <c r="R112" i="4"/>
  <c r="Q112" i="4"/>
  <c r="L112" i="4"/>
  <c r="R111" i="4"/>
  <c r="Q111" i="4"/>
  <c r="L111" i="4"/>
  <c r="R110" i="4"/>
  <c r="Q110" i="4"/>
  <c r="L110" i="4"/>
  <c r="R109" i="4"/>
  <c r="Q109" i="4"/>
  <c r="L109" i="4"/>
  <c r="R108" i="4"/>
  <c r="Q108" i="4"/>
  <c r="L108" i="4"/>
  <c r="R107" i="4"/>
  <c r="Q107" i="4"/>
  <c r="L107" i="4"/>
  <c r="R106" i="4"/>
  <c r="Q106" i="4"/>
  <c r="L106" i="4"/>
  <c r="R105" i="4"/>
  <c r="Q105" i="4"/>
  <c r="L105" i="4"/>
  <c r="R104" i="4"/>
  <c r="Q104" i="4"/>
  <c r="L104" i="4"/>
  <c r="R103" i="4"/>
  <c r="Q103" i="4"/>
  <c r="L103" i="4"/>
  <c r="R102" i="4"/>
  <c r="Q102" i="4"/>
  <c r="L102" i="4"/>
  <c r="R101" i="4"/>
  <c r="Q101" i="4"/>
  <c r="L101" i="4"/>
  <c r="R100" i="4"/>
  <c r="Q100" i="4"/>
  <c r="L100" i="4"/>
  <c r="R99" i="4"/>
  <c r="Q99" i="4"/>
  <c r="L99" i="4"/>
  <c r="R98" i="4"/>
  <c r="Q98" i="4"/>
  <c r="L98" i="4"/>
  <c r="R97" i="4"/>
  <c r="Q97" i="4"/>
  <c r="L97" i="4"/>
  <c r="R96" i="4"/>
  <c r="Q96" i="4"/>
  <c r="L96" i="4"/>
  <c r="R95" i="4"/>
  <c r="Q95" i="4"/>
  <c r="L95" i="4"/>
  <c r="R94" i="4"/>
  <c r="Q94" i="4"/>
  <c r="L94" i="4"/>
  <c r="R93" i="4"/>
  <c r="Q93" i="4"/>
  <c r="L93" i="4"/>
  <c r="R92" i="4"/>
  <c r="Q92" i="4"/>
  <c r="L92" i="4"/>
  <c r="R91" i="4"/>
  <c r="Q91" i="4"/>
  <c r="L91" i="4"/>
  <c r="R90" i="4"/>
  <c r="Q90" i="4"/>
  <c r="L90" i="4"/>
  <c r="R89" i="4"/>
  <c r="Q89" i="4"/>
  <c r="L89" i="4"/>
  <c r="R88" i="4"/>
  <c r="Q88" i="4"/>
  <c r="L88" i="4"/>
  <c r="R87" i="4"/>
  <c r="Q87" i="4"/>
  <c r="L87" i="4"/>
  <c r="R86" i="4"/>
  <c r="Q86" i="4"/>
  <c r="L86" i="4"/>
  <c r="R85" i="4"/>
  <c r="Q85" i="4"/>
  <c r="L85" i="4"/>
  <c r="R84" i="4"/>
  <c r="Q84" i="4"/>
  <c r="L84" i="4"/>
  <c r="R83" i="4"/>
  <c r="Q83" i="4"/>
  <c r="L83" i="4"/>
  <c r="R82" i="4"/>
  <c r="Q82" i="4"/>
  <c r="L82" i="4"/>
  <c r="R81" i="4"/>
  <c r="Q81" i="4"/>
  <c r="L81" i="4"/>
  <c r="R80" i="4"/>
  <c r="Q80" i="4"/>
  <c r="L80" i="4"/>
  <c r="R79" i="4"/>
  <c r="Q79" i="4"/>
  <c r="L79" i="4"/>
  <c r="R78" i="4"/>
  <c r="Q78" i="4"/>
  <c r="L78" i="4"/>
  <c r="R77" i="4"/>
  <c r="Q77" i="4"/>
  <c r="L77" i="4"/>
  <c r="R76" i="4"/>
  <c r="Q76" i="4"/>
  <c r="L76" i="4"/>
  <c r="R75" i="4"/>
  <c r="Q75" i="4"/>
  <c r="L75" i="4"/>
  <c r="R74" i="4"/>
  <c r="Q74" i="4"/>
  <c r="L74" i="4"/>
  <c r="R73" i="4"/>
  <c r="Q73" i="4"/>
  <c r="L73" i="4"/>
  <c r="R72" i="4"/>
  <c r="Q72" i="4"/>
  <c r="L72" i="4"/>
  <c r="R71" i="4"/>
  <c r="Q71" i="4"/>
  <c r="L71" i="4"/>
  <c r="R70" i="4"/>
  <c r="Q70" i="4"/>
  <c r="L70" i="4"/>
  <c r="R69" i="4"/>
  <c r="Q69" i="4"/>
  <c r="L69" i="4"/>
  <c r="R68" i="4"/>
  <c r="Q68" i="4"/>
  <c r="L68" i="4"/>
  <c r="R67" i="4"/>
  <c r="Q67" i="4"/>
  <c r="L67" i="4"/>
  <c r="R66" i="4"/>
  <c r="Q66" i="4"/>
  <c r="L66" i="4"/>
  <c r="R65" i="4"/>
  <c r="Q65" i="4"/>
  <c r="L65" i="4"/>
  <c r="R64" i="4"/>
  <c r="Q64" i="4"/>
  <c r="L64" i="4"/>
  <c r="R63" i="4"/>
  <c r="Q63" i="4"/>
  <c r="L63" i="4"/>
  <c r="R62" i="4"/>
  <c r="Q62" i="4"/>
  <c r="L62" i="4"/>
  <c r="R61" i="4"/>
  <c r="Q61" i="4"/>
  <c r="L61" i="4"/>
  <c r="R60" i="4"/>
  <c r="Q60" i="4"/>
  <c r="L60" i="4"/>
  <c r="R59" i="4"/>
  <c r="Q59" i="4"/>
  <c r="L59" i="4"/>
  <c r="R58" i="4"/>
  <c r="Q58" i="4"/>
  <c r="L58" i="4"/>
  <c r="R57" i="4"/>
  <c r="Q57" i="4"/>
  <c r="L57" i="4"/>
  <c r="R56" i="4"/>
  <c r="Q56" i="4"/>
  <c r="L56" i="4"/>
  <c r="R55" i="4"/>
  <c r="Q55" i="4"/>
  <c r="L55" i="4"/>
  <c r="R54" i="4"/>
  <c r="Q54" i="4"/>
  <c r="L54" i="4"/>
  <c r="R53" i="4"/>
  <c r="Q53" i="4"/>
  <c r="L53" i="4"/>
  <c r="R52" i="4"/>
  <c r="Q52" i="4"/>
  <c r="L52" i="4"/>
  <c r="R51" i="4"/>
  <c r="Q51" i="4"/>
  <c r="L51" i="4"/>
  <c r="R50" i="4"/>
  <c r="Q50" i="4"/>
  <c r="L50" i="4"/>
  <c r="R49" i="4"/>
  <c r="Q49" i="4"/>
  <c r="L49" i="4"/>
  <c r="R48" i="4"/>
  <c r="Q48" i="4"/>
  <c r="L48" i="4"/>
  <c r="R47" i="4"/>
  <c r="Q47" i="4"/>
  <c r="L47" i="4"/>
  <c r="R46" i="4"/>
  <c r="Q46" i="4"/>
  <c r="L46" i="4"/>
  <c r="R45" i="4"/>
  <c r="Q45" i="4"/>
  <c r="L45" i="4"/>
  <c r="R44" i="4"/>
  <c r="Q44" i="4"/>
  <c r="L44" i="4"/>
  <c r="R43" i="4"/>
  <c r="Q43" i="4"/>
  <c r="L43" i="4"/>
  <c r="R42" i="4"/>
  <c r="Q42" i="4"/>
  <c r="L42" i="4"/>
  <c r="R41" i="4"/>
  <c r="Q41" i="4"/>
  <c r="L41" i="4"/>
  <c r="R40" i="4"/>
  <c r="Q40" i="4"/>
  <c r="L40" i="4"/>
  <c r="R39" i="4"/>
  <c r="Q39" i="4"/>
  <c r="L39" i="4"/>
  <c r="R38" i="4"/>
  <c r="Q38" i="4"/>
  <c r="L38" i="4"/>
  <c r="R37" i="4"/>
  <c r="Q37" i="4"/>
  <c r="L37" i="4"/>
  <c r="R36" i="4"/>
  <c r="Q36" i="4"/>
  <c r="L36" i="4"/>
  <c r="R35" i="4"/>
  <c r="Q35" i="4"/>
  <c r="L35" i="4"/>
  <c r="R34" i="4"/>
  <c r="Q34" i="4"/>
  <c r="L34" i="4"/>
  <c r="R33" i="4"/>
  <c r="Q33" i="4"/>
  <c r="L33" i="4"/>
  <c r="R32" i="4"/>
  <c r="Q32" i="4"/>
  <c r="L32" i="4"/>
  <c r="R31" i="4"/>
  <c r="Q31" i="4"/>
  <c r="L31" i="4"/>
  <c r="R30" i="4"/>
  <c r="Q30" i="4"/>
  <c r="L30" i="4"/>
  <c r="R29" i="4"/>
  <c r="Q29" i="4"/>
  <c r="L29" i="4"/>
  <c r="R28" i="4"/>
  <c r="Q28" i="4"/>
  <c r="L28" i="4"/>
  <c r="R27" i="4"/>
  <c r="Q27" i="4"/>
  <c r="L27" i="4"/>
  <c r="R26" i="4"/>
  <c r="Q26" i="4"/>
  <c r="L26" i="4"/>
  <c r="R25" i="4"/>
  <c r="Q25" i="4"/>
  <c r="L25" i="4"/>
  <c r="R24" i="4"/>
  <c r="Q24" i="4"/>
  <c r="L24" i="4"/>
  <c r="R23" i="4"/>
  <c r="Q23" i="4"/>
  <c r="L23" i="4"/>
  <c r="R22" i="4"/>
  <c r="Q22" i="4"/>
  <c r="L22" i="4"/>
  <c r="R21" i="4"/>
  <c r="Q21" i="4"/>
  <c r="L21" i="4"/>
  <c r="R20" i="4"/>
  <c r="Q20" i="4"/>
  <c r="L20" i="4"/>
  <c r="R19" i="4"/>
  <c r="Q19" i="4"/>
  <c r="L19" i="4"/>
  <c r="R18" i="4"/>
  <c r="Q18" i="4"/>
  <c r="L18" i="4"/>
  <c r="R17" i="4"/>
  <c r="Q17" i="4"/>
  <c r="L17" i="4"/>
  <c r="R16" i="4"/>
  <c r="Q16" i="4"/>
  <c r="L16" i="4"/>
  <c r="R15" i="4"/>
  <c r="Q15" i="4"/>
  <c r="L15" i="4"/>
  <c r="R14" i="4"/>
  <c r="Q14" i="4"/>
  <c r="L14" i="4"/>
  <c r="R13" i="4"/>
  <c r="Q13" i="4"/>
  <c r="L13" i="4"/>
  <c r="R12" i="4"/>
  <c r="Q12" i="4"/>
  <c r="L12" i="4"/>
  <c r="R11" i="4"/>
  <c r="Q11" i="4"/>
  <c r="L11" i="4"/>
  <c r="R10" i="4"/>
  <c r="Q10" i="4"/>
  <c r="L10" i="4"/>
  <c r="R9" i="4"/>
  <c r="Q9" i="4"/>
  <c r="L9" i="4"/>
  <c r="R8" i="4"/>
  <c r="Q8" i="4"/>
  <c r="L8" i="4"/>
  <c r="R7" i="4"/>
  <c r="Q7" i="4"/>
  <c r="L7" i="4"/>
  <c r="R6" i="4"/>
  <c r="Q6" i="4"/>
  <c r="L6" i="4"/>
  <c r="R5" i="4"/>
  <c r="Q5" i="4"/>
  <c r="L5" i="4"/>
</calcChain>
</file>

<file path=xl/sharedStrings.xml><?xml version="1.0" encoding="utf-8"?>
<sst xmlns="http://schemas.openxmlformats.org/spreadsheetml/2006/main" count="5096" uniqueCount="72">
  <si>
    <t>Excel Assignment</t>
  </si>
  <si>
    <t>S.No.</t>
  </si>
  <si>
    <t>Question</t>
  </si>
  <si>
    <t>Description</t>
  </si>
  <si>
    <t>Formatting</t>
  </si>
  <si>
    <t>Considering the subsequent sheet 'stock_data_Q4', change its format identical to the format of this table (Example: top row background colour, font colour, all borders, off the gridlines etc.)</t>
  </si>
  <si>
    <t>Mapping Industry Sectors</t>
  </si>
  <si>
    <t>Add a column named 'Industry Sector' to the rght of 'series' column and plot the stock wise industry using Lookups</t>
  </si>
  <si>
    <t>VWAP</t>
  </si>
  <si>
    <t>Add a column named VWAP to the right of "average_price" column and further calculate and plot the values for VWAP using formula. VWAP is volume weighted average price determined by dividing the average of high price, low price, closing price by total traded quantity</t>
  </si>
  <si>
    <t>Total figures Industry Sector wise</t>
  </si>
  <si>
    <t>Identify industry sector wise total "no_of_trades", "turnover_inr", "total_traded_quantity" using Pivot</t>
  </si>
  <si>
    <t>Monthly figures</t>
  </si>
  <si>
    <t>Identify stock wise monthly average figures using Pivot</t>
  </si>
  <si>
    <t>Stock Symbol</t>
  </si>
  <si>
    <t>Industry Sector</t>
  </si>
  <si>
    <t>TATAMOTORS</t>
  </si>
  <si>
    <t>Automobile</t>
  </si>
  <si>
    <t>TVSMOTOR</t>
  </si>
  <si>
    <t>ESCORTS</t>
  </si>
  <si>
    <t>HEROMOTOCO</t>
  </si>
  <si>
    <t>AXISBANK</t>
  </si>
  <si>
    <t>Banks</t>
  </si>
  <si>
    <t>KOTAKBANK</t>
  </si>
  <si>
    <t>CANBK</t>
  </si>
  <si>
    <t>INDUSINDBK</t>
  </si>
  <si>
    <t>CENTRALBK</t>
  </si>
  <si>
    <t>DABUR</t>
  </si>
  <si>
    <t>FMCG</t>
  </si>
  <si>
    <t>EMAMILTD</t>
  </si>
  <si>
    <t>GODREJCP</t>
  </si>
  <si>
    <t>MARICO</t>
  </si>
  <si>
    <t>NESTLEIND</t>
  </si>
  <si>
    <t>BHARTIARTL</t>
  </si>
  <si>
    <t>Telecommunication</t>
  </si>
  <si>
    <t>MTNL</t>
  </si>
  <si>
    <t>TEJASNET</t>
  </si>
  <si>
    <t>NDTV</t>
  </si>
  <si>
    <t>Media</t>
  </si>
  <si>
    <t>EROSMEDIA</t>
  </si>
  <si>
    <t>PVR</t>
  </si>
  <si>
    <t>stock_symbol</t>
  </si>
  <si>
    <t>series</t>
  </si>
  <si>
    <t>date</t>
  </si>
  <si>
    <t>prev_close</t>
  </si>
  <si>
    <t>open_price</t>
  </si>
  <si>
    <t>high_price</t>
  </si>
  <si>
    <t>low_price</t>
  </si>
  <si>
    <t>last_price</t>
  </si>
  <si>
    <t>close_price</t>
  </si>
  <si>
    <t>average_price</t>
  </si>
  <si>
    <t>total_traded_quantity</t>
  </si>
  <si>
    <t>turnover_inr</t>
  </si>
  <si>
    <t>no_of_trades</t>
  </si>
  <si>
    <t>deliverable_qty</t>
  </si>
  <si>
    <t>EQ</t>
  </si>
  <si>
    <t>Question 1, 2, 3</t>
  </si>
  <si>
    <t>industy sector</t>
  </si>
  <si>
    <t>Month</t>
  </si>
  <si>
    <t>Ques 4</t>
  </si>
  <si>
    <t>SUM of total_traded_quantity</t>
  </si>
  <si>
    <t>SUM of turnover_inr</t>
  </si>
  <si>
    <t>SUM of no_of_trades</t>
  </si>
  <si>
    <t>Grand Total</t>
  </si>
  <si>
    <t>February</t>
  </si>
  <si>
    <t>January</t>
  </si>
  <si>
    <t>March</t>
  </si>
  <si>
    <t>AVERAGE of total_traded_quantity</t>
  </si>
  <si>
    <t>AVERAGE of average_price</t>
  </si>
  <si>
    <t/>
  </si>
  <si>
    <t>Total AVERAGE of total_traded_quantity</t>
  </si>
  <si>
    <t>Total AVERAGE of average_price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</si>
</sst>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scheme val="minor"/>
    </font>
    <font>
      <b/>
      <sz val="11"/>
      <color theme="1"/>
      <name val="Calibri"/>
    </font>
    <font>
      <sz val="11"/>
      <name val="Calibri"/>
    </font>
    <font>
      <b/>
      <sz val="10"/>
      <color theme="0"/>
      <name val="Calibri"/>
    </font>
    <font>
      <sz val="10"/>
      <color theme="1"/>
      <name val="Arial"/>
    </font>
    <font>
      <sz val="11"/>
      <color theme="1"/>
      <name val="Calibri"/>
    </font>
    <font>
      <b/>
      <sz val="11"/>
      <color theme="0"/>
      <name val="Calibri"/>
    </font>
    <font>
      <sz val="11"/>
      <color theme="1"/>
      <name val="Calibri"/>
      <scheme val="minor"/>
    </font>
    <font>
      <b/>
      <sz val="11"/>
      <color theme="1"/>
      <name val="Calibri"/>
      <family val="2"/>
      <scheme val="minor"/>
    </font>
    <font>
      <b/>
      <sz val="11"/>
      <color theme="0"/>
      <name val="Calibri"/>
      <family val="2"/>
    </font>
    <font>
      <b/>
      <sz val="11"/>
      <color rgb="FFFFFFFF"/>
      <name val="Calibri"/>
      <family val="2"/>
    </font>
    <font>
      <b/>
      <sz val="11"/>
      <color rgb="FFFFFFFF"/>
      <name val="Calibri"/>
      <family val="2"/>
      <scheme val="minor"/>
    </font>
    <font>
      <b/>
      <sz val="20"/>
      <color theme="1"/>
      <name val="Calibri"/>
      <family val="2"/>
    </font>
  </fonts>
  <fills count="5">
    <fill>
      <patternFill patternType="none"/>
    </fill>
    <fill>
      <patternFill patternType="gray125"/>
    </fill>
    <fill>
      <patternFill patternType="solid">
        <fgColor rgb="FF8DB3E2"/>
        <bgColor rgb="FF8DB3E2"/>
      </patternFill>
    </fill>
    <fill>
      <patternFill patternType="solid">
        <fgColor rgb="FF002060"/>
        <bgColor rgb="FF002060"/>
      </patternFill>
    </fill>
    <fill>
      <patternFill patternType="solid">
        <fgColor theme="0"/>
        <bgColor rgb="FF8DB3E2"/>
      </patternFill>
    </fill>
  </fills>
  <borders count="2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indexed="65"/>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right style="thin">
        <color rgb="FF999999"/>
      </right>
      <top/>
      <bottom/>
      <diagonal/>
    </border>
    <border>
      <left/>
      <right style="thin">
        <color rgb="FF999999"/>
      </right>
      <top style="thin">
        <color rgb="FF999999"/>
      </top>
      <bottom style="thin">
        <color rgb="FF999999"/>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3" fillId="3" borderId="4" xfId="0" applyFont="1" applyFill="1" applyBorder="1" applyAlignment="1">
      <alignment horizontal="center" vertical="center"/>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4" fillId="0" borderId="4" xfId="0" applyFont="1" applyBorder="1" applyAlignment="1">
      <alignment horizontal="left" vertical="top" wrapText="1"/>
    </xf>
    <xf numFmtId="0" fontId="5" fillId="0" borderId="0" xfId="0" applyFont="1"/>
    <xf numFmtId="0" fontId="6" fillId="3" borderId="4" xfId="0" applyFont="1" applyFill="1" applyBorder="1" applyAlignment="1">
      <alignment horizontal="center"/>
    </xf>
    <xf numFmtId="0" fontId="5" fillId="0" borderId="4" xfId="0" applyFont="1" applyBorder="1"/>
    <xf numFmtId="0" fontId="5" fillId="0" borderId="5" xfId="0" applyFont="1" applyBorder="1" applyAlignment="1">
      <alignment vertical="center"/>
    </xf>
    <xf numFmtId="15" fontId="5" fillId="0" borderId="4" xfId="0" applyNumberFormat="1" applyFont="1" applyBorder="1"/>
    <xf numFmtId="3" fontId="5" fillId="0" borderId="4" xfId="0" applyNumberFormat="1" applyFont="1" applyBorder="1"/>
    <xf numFmtId="4" fontId="5" fillId="0" borderId="4" xfId="0" applyNumberFormat="1" applyFont="1" applyBorder="1"/>
    <xf numFmtId="0" fontId="7" fillId="0" borderId="0" xfId="0" applyFont="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0" fillId="0" borderId="6" xfId="0" applyBorder="1"/>
    <xf numFmtId="0" fontId="0" fillId="0" borderId="6" xfId="0" pivotButton="1" applyBorder="1"/>
    <xf numFmtId="0" fontId="0" fillId="0" borderId="7" xfId="0" pivotButton="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6" xfId="0" applyNumberFormat="1" applyBorder="1"/>
    <xf numFmtId="0" fontId="0" fillId="0" borderId="11" xfId="0" applyNumberFormat="1" applyBorder="1"/>
    <xf numFmtId="0" fontId="0" fillId="0" borderId="10" xfId="0" applyNumberFormat="1" applyBorder="1"/>
    <xf numFmtId="0" fontId="0" fillId="0" borderId="13" xfId="0" applyBorder="1"/>
    <xf numFmtId="0" fontId="0" fillId="0" borderId="13" xfId="0" applyNumberFormat="1" applyBorder="1"/>
    <xf numFmtId="0" fontId="0" fillId="0" borderId="0" xfId="0" applyNumberFormat="1"/>
    <xf numFmtId="0" fontId="0" fillId="0" borderId="14" xfId="0" applyNumberFormat="1" applyBorder="1"/>
    <xf numFmtId="0" fontId="0" fillId="0" borderId="15" xfId="0" applyBorder="1"/>
    <xf numFmtId="0" fontId="0" fillId="0" borderId="15" xfId="0" applyNumberFormat="1" applyBorder="1"/>
    <xf numFmtId="0" fontId="0" fillId="0" borderId="16" xfId="0" applyNumberFormat="1" applyBorder="1"/>
    <xf numFmtId="0" fontId="0" fillId="0" borderId="17" xfId="0" applyNumberFormat="1" applyBorder="1"/>
    <xf numFmtId="0" fontId="0" fillId="0" borderId="18" xfId="0" applyBorder="1"/>
    <xf numFmtId="0" fontId="0" fillId="0" borderId="18" xfId="0" applyNumberFormat="1" applyBorder="1"/>
    <xf numFmtId="0" fontId="0" fillId="0" borderId="19" xfId="0" applyNumberFormat="1" applyBorder="1"/>
    <xf numFmtId="0" fontId="0" fillId="0" borderId="20" xfId="0" applyNumberFormat="1" applyBorder="1"/>
    <xf numFmtId="0" fontId="9" fillId="3" borderId="4" xfId="0" applyFont="1" applyFill="1" applyBorder="1" applyAlignment="1">
      <alignment horizontal="center"/>
    </xf>
    <xf numFmtId="0" fontId="10" fillId="3" borderId="4" xfId="0" applyFont="1" applyFill="1" applyBorder="1" applyAlignment="1">
      <alignment horizontal="center"/>
    </xf>
    <xf numFmtId="0" fontId="11" fillId="3" borderId="4" xfId="0" applyFont="1" applyFill="1" applyBorder="1" applyAlignment="1">
      <alignment horizontal="center"/>
    </xf>
    <xf numFmtId="0" fontId="8" fillId="0" borderId="0" xfId="0" applyFont="1" applyAlignment="1">
      <alignment horizontal="center"/>
    </xf>
    <xf numFmtId="0" fontId="9" fillId="3" borderId="4" xfId="0" applyFont="1" applyFill="1" applyBorder="1" applyAlignment="1"/>
    <xf numFmtId="0" fontId="5" fillId="0" borderId="4" xfId="0" applyFont="1" applyBorder="1" applyAlignment="1"/>
    <xf numFmtId="0" fontId="0" fillId="0" borderId="0" xfId="0" applyAlignment="1"/>
    <xf numFmtId="0" fontId="5" fillId="0" borderId="4" xfId="0" applyFont="1" applyBorder="1" applyAlignment="1">
      <alignment horizontal="center"/>
    </xf>
    <xf numFmtId="0" fontId="0" fillId="0" borderId="0" xfId="0" applyAlignment="1">
      <alignment horizontal="center"/>
    </xf>
    <xf numFmtId="15" fontId="5" fillId="0" borderId="4" xfId="0" applyNumberFormat="1" applyFont="1" applyBorder="1" applyAlignment="1">
      <alignment horizontal="center"/>
    </xf>
    <xf numFmtId="4" fontId="5" fillId="0" borderId="4" xfId="0" applyNumberFormat="1" applyFont="1" applyBorder="1" applyAlignment="1">
      <alignment horizontal="center"/>
    </xf>
    <xf numFmtId="3" fontId="7" fillId="0" borderId="4" xfId="0" applyNumberFormat="1" applyFont="1" applyBorder="1" applyAlignment="1">
      <alignment horizontal="center"/>
    </xf>
    <xf numFmtId="3" fontId="5" fillId="0" borderId="4" xfId="0" applyNumberFormat="1" applyFont="1" applyBorder="1" applyAlignment="1">
      <alignment horizontal="center"/>
    </xf>
    <xf numFmtId="0" fontId="7" fillId="0" borderId="4" xfId="0" applyFont="1" applyBorder="1" applyAlignment="1">
      <alignment horizontal="center"/>
    </xf>
    <xf numFmtId="0" fontId="12" fillId="2" borderId="0" xfId="0" applyFont="1" applyFill="1" applyBorder="1" applyAlignment="1">
      <alignment horizontal="center"/>
    </xf>
    <xf numFmtId="0" fontId="12" fillId="2" borderId="21" xfId="0" applyFont="1" applyFill="1" applyBorder="1" applyAlignment="1">
      <alignment horizontal="center"/>
    </xf>
    <xf numFmtId="0" fontId="11" fillId="3" borderId="1" xfId="0" applyFont="1" applyFill="1" applyBorder="1" applyAlignment="1">
      <alignment horizontal="center"/>
    </xf>
    <xf numFmtId="0" fontId="12" fillId="4" borderId="2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GURPARTAP SINGH" refreshedDate="45662.701130439818" refreshedVersion="8" recordCount="1240" xr:uid="{00000000-000A-0000-FFFF-FFFF01000000}">
  <cacheSource type="worksheet">
    <worksheetSource ref="B4:R1244" sheet="Solution 1, 2, 3"/>
  </cacheSource>
  <cacheFields count="17">
    <cacheField name="stock_symbol" numFmtId="0">
      <sharedItems count="20">
        <s v="AXISBANK"/>
        <s v="BHARTIARTL"/>
        <s v="CANBK"/>
        <s v="CENTRALBK"/>
        <s v="DABUR"/>
        <s v="EMAMILTD"/>
        <s v="EROSMEDIA"/>
        <s v="ESCORTS"/>
        <s v="GODREJCP"/>
        <s v="HEROMOTOCO"/>
        <s v="INDUSINDBK"/>
        <s v="KOTAKBANK"/>
        <s v="MARICO"/>
        <s v="MTNL"/>
        <s v="NDTV"/>
        <s v="NESTLEIND"/>
        <s v="PVR"/>
        <s v="TEJASNET"/>
        <s v="TVSMOTOR"/>
        <s v="TATAMOTORS"/>
      </sharedItems>
    </cacheField>
    <cacheField name="series" numFmtId="0">
      <sharedItems/>
    </cacheField>
    <cacheField name="date" numFmtId="15">
      <sharedItems containsSemiMixedTypes="0" containsNonDate="0" containsDate="1" containsString="0" minDate="2023-01-02T00:00:00" maxDate="2023-04-01T00:00:00"/>
    </cacheField>
    <cacheField name="prev_close" numFmtId="0">
      <sharedItems containsSemiMixedTypes="0" containsString="0" containsNumber="1" minValue="17.100000000000001" maxValue="20085.7"/>
    </cacheField>
    <cacheField name="open_price" numFmtId="0">
      <sharedItems containsSemiMixedTypes="0" containsString="0" containsNumber="1" minValue="17.100000000000001" maxValue="20070"/>
    </cacheField>
    <cacheField name="high_price" numFmtId="0">
      <sharedItems containsSemiMixedTypes="0" containsString="0" containsNumber="1" minValue="17.350000000000001" maxValue="20189"/>
    </cacheField>
    <cacheField name="low_price" numFmtId="0">
      <sharedItems containsSemiMixedTypes="0" containsString="0" containsNumber="1" minValue="16.600000000000001" maxValue="19955.05"/>
    </cacheField>
    <cacheField name="last_price" numFmtId="0">
      <sharedItems containsSemiMixedTypes="0" containsString="0" containsNumber="1" minValue="17.100000000000001" maxValue="20020"/>
    </cacheField>
    <cacheField name="close_price" numFmtId="0">
      <sharedItems containsSemiMixedTypes="0" containsString="0" containsNumber="1" minValue="17.100000000000001" maxValue="20085.7"/>
    </cacheField>
    <cacheField name="average_price" numFmtId="0">
      <sharedItems containsSemiMixedTypes="0" containsString="0" containsNumber="1" minValue="16.899999999999999" maxValue="20057.95"/>
    </cacheField>
    <cacheField name="VWAP" numFmtId="3">
      <sharedItems containsSemiMixedTypes="0" containsString="0" containsNumber="1" minValue="51.050000000000004" maxValue="60168"/>
    </cacheField>
    <cacheField name="total_traded_quantity" numFmtId="3">
      <sharedItems containsSemiMixedTypes="0" containsString="0" containsNumber="1" containsInteger="1" minValue="23267" maxValue="63360467"/>
    </cacheField>
    <cacheField name="turnover_inr" numFmtId="4">
      <sharedItems containsSemiMixedTypes="0" containsString="0" containsNumber="1" minValue="751205.7" maxValue="28186509532.549999"/>
    </cacheField>
    <cacheField name="no_of_trades" numFmtId="0">
      <sharedItems containsSemiMixedTypes="0" containsString="0" containsNumber="1" containsInteger="1" minValue="80" maxValue="621705"/>
    </cacheField>
    <cacheField name="deliverable_qty" numFmtId="3">
      <sharedItems containsSemiMixedTypes="0" containsString="0" containsNumber="1" containsInteger="1" minValue="10313" maxValue="21810513"/>
    </cacheField>
    <cacheField name="industy sector" numFmtId="0">
      <sharedItems/>
    </cacheField>
    <cacheField name="Month" numFmtId="0">
      <sharedItems count="3">
        <s v="January"/>
        <s v="February"/>
        <s v="March"/>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GURPARTAP SINGH" refreshedDate="45662.701130555557" refreshedVersion="8" recordCount="1240" xr:uid="{00000000-000A-0000-FFFF-FFFF00000000}">
  <cacheSource type="worksheet">
    <worksheetSource ref="B4:Q1244" sheet="Solution 1, 2, 3"/>
  </cacheSource>
  <cacheFields count="16">
    <cacheField name="stock_symbol" numFmtId="0">
      <sharedItems/>
    </cacheField>
    <cacheField name="series" numFmtId="0">
      <sharedItems/>
    </cacheField>
    <cacheField name="date" numFmtId="15">
      <sharedItems containsSemiMixedTypes="0" containsNonDate="0" containsDate="1" containsString="0" minDate="2023-01-02T00:00:00" maxDate="2023-04-01T00:00:00"/>
    </cacheField>
    <cacheField name="prev_close" numFmtId="0">
      <sharedItems containsSemiMixedTypes="0" containsString="0" containsNumber="1" minValue="17.100000000000001" maxValue="20085.7"/>
    </cacheField>
    <cacheField name="open_price" numFmtId="0">
      <sharedItems containsSemiMixedTypes="0" containsString="0" containsNumber="1" minValue="17.100000000000001" maxValue="20070"/>
    </cacheField>
    <cacheField name="high_price" numFmtId="0">
      <sharedItems containsSemiMixedTypes="0" containsString="0" containsNumber="1" minValue="17.350000000000001" maxValue="20189"/>
    </cacheField>
    <cacheField name="low_price" numFmtId="0">
      <sharedItems containsSemiMixedTypes="0" containsString="0" containsNumber="1" minValue="16.600000000000001" maxValue="19955.05"/>
    </cacheField>
    <cacheField name="last_price" numFmtId="0">
      <sharedItems containsSemiMixedTypes="0" containsString="0" containsNumber="1" minValue="17.100000000000001" maxValue="20020"/>
    </cacheField>
    <cacheField name="close_price" numFmtId="0">
      <sharedItems containsSemiMixedTypes="0" containsString="0" containsNumber="1" minValue="17.100000000000001" maxValue="20085.7"/>
    </cacheField>
    <cacheField name="average_price" numFmtId="0">
      <sharedItems containsSemiMixedTypes="0" containsString="0" containsNumber="1" minValue="16.899999999999999" maxValue="20057.95"/>
    </cacheField>
    <cacheField name="VWAP" numFmtId="3">
      <sharedItems containsSemiMixedTypes="0" containsString="0" containsNumber="1" minValue="51.050000000000004" maxValue="60168"/>
    </cacheField>
    <cacheField name="total_traded_quantity" numFmtId="3">
      <sharedItems containsSemiMixedTypes="0" containsString="0" containsNumber="1" containsInteger="1" minValue="23267" maxValue="63360467"/>
    </cacheField>
    <cacheField name="turnover_inr" numFmtId="4">
      <sharedItems containsSemiMixedTypes="0" containsString="0" containsNumber="1" minValue="751205.7" maxValue="28186509532.549999"/>
    </cacheField>
    <cacheField name="no_of_trades" numFmtId="0">
      <sharedItems containsSemiMixedTypes="0" containsString="0" containsNumber="1" containsInteger="1" minValue="80" maxValue="621705"/>
    </cacheField>
    <cacheField name="deliverable_qty" numFmtId="3">
      <sharedItems containsSemiMixedTypes="0" containsString="0" containsNumber="1" containsInteger="1" minValue="10313" maxValue="21810513"/>
    </cacheField>
    <cacheField name="industy sector" numFmtId="0">
      <sharedItems count="5">
        <s v="Banks"/>
        <s v="Telecommunication"/>
        <s v="FMCG"/>
        <s v="Media"/>
        <s v="Automobil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0">
  <r>
    <x v="0"/>
    <s v="EQ"/>
    <d v="2023-01-02T00:00:00"/>
    <n v="933.75"/>
    <n v="932.25"/>
    <n v="945"/>
    <n v="931.8"/>
    <n v="944.95"/>
    <n v="941.6"/>
    <n v="938.8"/>
    <n v="2818.4"/>
    <n v="3498198"/>
    <n v="3284124090.3000002"/>
    <n v="104517"/>
    <n v="1624181"/>
    <s v="Banks"/>
    <x v="0"/>
  </r>
  <r>
    <x v="0"/>
    <s v="EQ"/>
    <d v="2023-01-03T00:00:00"/>
    <n v="941.6"/>
    <n v="944.75"/>
    <n v="965.6"/>
    <n v="942.6"/>
    <n v="962.4"/>
    <n v="962.3"/>
    <n v="957.1"/>
    <n v="2870.5"/>
    <n v="6927819"/>
    <n v="6630632307"/>
    <n v="155837"/>
    <n v="2468372"/>
    <s v="Banks"/>
    <x v="0"/>
  </r>
  <r>
    <x v="0"/>
    <s v="EQ"/>
    <d v="2023-01-04T00:00:00"/>
    <n v="962.3"/>
    <n v="963.5"/>
    <n v="970"/>
    <n v="955"/>
    <n v="958.6"/>
    <n v="957.45"/>
    <n v="963.04"/>
    <n v="2882.45"/>
    <n v="9059392"/>
    <n v="8724557855.3999996"/>
    <n v="216354"/>
    <n v="4227420"/>
    <s v="Banks"/>
    <x v="0"/>
  </r>
  <r>
    <x v="0"/>
    <s v="EQ"/>
    <d v="2023-01-05T00:00:00"/>
    <n v="957.45"/>
    <n v="960"/>
    <n v="961.9"/>
    <n v="938.25"/>
    <n v="949"/>
    <n v="949.55"/>
    <n v="948.38"/>
    <n v="2849.7"/>
    <n v="6998980"/>
    <n v="6637695128"/>
    <n v="162367"/>
    <n v="4031954"/>
    <s v="Banks"/>
    <x v="0"/>
  </r>
  <r>
    <x v="0"/>
    <s v="EQ"/>
    <d v="2023-01-06T00:00:00"/>
    <n v="949.55"/>
    <n v="946.55"/>
    <n v="950.95"/>
    <n v="934.3"/>
    <n v="941"/>
    <n v="939.9"/>
    <n v="940.49"/>
    <n v="2825.15"/>
    <n v="5787783"/>
    <n v="5443336337.1000004"/>
    <n v="139498"/>
    <n v="3538528"/>
    <s v="Banks"/>
    <x v="0"/>
  </r>
  <r>
    <x v="0"/>
    <s v="EQ"/>
    <d v="2023-01-09T00:00:00"/>
    <n v="939.9"/>
    <n v="946.8"/>
    <n v="960"/>
    <n v="941.35"/>
    <n v="957.1"/>
    <n v="958.75"/>
    <n v="953.36"/>
    <n v="2860.1"/>
    <n v="7025747"/>
    <n v="6698047557.75"/>
    <n v="168838"/>
    <n v="4571488"/>
    <s v="Banks"/>
    <x v="0"/>
  </r>
  <r>
    <x v="0"/>
    <s v="EQ"/>
    <d v="2023-01-10T00:00:00"/>
    <n v="958.75"/>
    <n v="964"/>
    <n v="964"/>
    <n v="942.75"/>
    <n v="953"/>
    <n v="952.15"/>
    <n v="951.67"/>
    <n v="2858.9"/>
    <n v="7140150"/>
    <n v="6795083848.5"/>
    <n v="164023"/>
    <n v="4138716"/>
    <s v="Banks"/>
    <x v="0"/>
  </r>
  <r>
    <x v="0"/>
    <s v="EQ"/>
    <d v="2023-01-11T00:00:00"/>
    <n v="952.15"/>
    <n v="953"/>
    <n v="955.75"/>
    <n v="942.8"/>
    <n v="949.3"/>
    <n v="949.75"/>
    <n v="949.11"/>
    <n v="2848.3"/>
    <n v="7100355"/>
    <n v="6739016954.6499996"/>
    <n v="165275"/>
    <n v="4389339"/>
    <s v="Banks"/>
    <x v="0"/>
  </r>
  <r>
    <x v="0"/>
    <s v="EQ"/>
    <d v="2023-01-12T00:00:00"/>
    <n v="949.75"/>
    <n v="949.35"/>
    <n v="949.7"/>
    <n v="924"/>
    <n v="935"/>
    <n v="935.55"/>
    <n v="932.78"/>
    <n v="2809.25"/>
    <n v="8661375"/>
    <n v="8079129127.5500002"/>
    <n v="190542"/>
    <n v="4721943"/>
    <s v="Banks"/>
    <x v="0"/>
  </r>
  <r>
    <x v="0"/>
    <s v="EQ"/>
    <d v="2023-01-13T00:00:00"/>
    <n v="935.55"/>
    <n v="935.5"/>
    <n v="937.45"/>
    <n v="923"/>
    <n v="933.9"/>
    <n v="934.15"/>
    <n v="930.31"/>
    <n v="2794.6"/>
    <n v="9083608"/>
    <n v="8450531726.75"/>
    <n v="260249"/>
    <n v="5876038"/>
    <s v="Banks"/>
    <x v="0"/>
  </r>
  <r>
    <x v="0"/>
    <s v="EQ"/>
    <d v="2023-01-16T00:00:00"/>
    <n v="934.15"/>
    <n v="940.45"/>
    <n v="941.75"/>
    <n v="911.7"/>
    <n v="912.85"/>
    <n v="913.15"/>
    <n v="921.48"/>
    <n v="2766.6"/>
    <n v="10008273"/>
    <n v="9222415307.5499992"/>
    <n v="248003"/>
    <n v="6672508"/>
    <s v="Banks"/>
    <x v="0"/>
  </r>
  <r>
    <x v="0"/>
    <s v="EQ"/>
    <d v="2023-01-17T00:00:00"/>
    <n v="913.15"/>
    <n v="914.95"/>
    <n v="919.7"/>
    <n v="906.7"/>
    <n v="918.6"/>
    <n v="917.7"/>
    <n v="913.5"/>
    <n v="2744.1000000000004"/>
    <n v="6904960"/>
    <n v="6307663794.5500002"/>
    <n v="173318"/>
    <n v="3883097"/>
    <s v="Banks"/>
    <x v="0"/>
  </r>
  <r>
    <x v="0"/>
    <s v="EQ"/>
    <d v="2023-01-18T00:00:00"/>
    <n v="917.7"/>
    <n v="921.9"/>
    <n v="925.6"/>
    <n v="913.25"/>
    <n v="925.45"/>
    <n v="924"/>
    <n v="920.01"/>
    <n v="2762.85"/>
    <n v="5730939"/>
    <n v="5272505587.6000004"/>
    <n v="156462"/>
    <n v="3384383"/>
    <s v="Banks"/>
    <x v="0"/>
  </r>
  <r>
    <x v="0"/>
    <s v="EQ"/>
    <d v="2023-01-19T00:00:00"/>
    <n v="924"/>
    <n v="923.6"/>
    <n v="938"/>
    <n v="920.75"/>
    <n v="929.25"/>
    <n v="928.7"/>
    <n v="929.97"/>
    <n v="2787.45"/>
    <n v="7721730"/>
    <n v="7180977050.0500002"/>
    <n v="200912"/>
    <n v="4188866"/>
    <s v="Banks"/>
    <x v="0"/>
  </r>
  <r>
    <x v="0"/>
    <s v="EQ"/>
    <d v="2023-01-20T00:00:00"/>
    <n v="928.7"/>
    <n v="931.25"/>
    <n v="934.85"/>
    <n v="924.65"/>
    <n v="929.5"/>
    <n v="930.55"/>
    <n v="930.62"/>
    <n v="2790.05"/>
    <n v="4511360"/>
    <n v="4198347256.5500002"/>
    <n v="123210"/>
    <n v="2221863"/>
    <s v="Banks"/>
    <x v="0"/>
  </r>
  <r>
    <x v="0"/>
    <s v="EQ"/>
    <d v="2023-01-23T00:00:00"/>
    <n v="930.55"/>
    <n v="936"/>
    <n v="939.7"/>
    <n v="924.45"/>
    <n v="930"/>
    <n v="932.7"/>
    <n v="932.22"/>
    <n v="2796.8500000000004"/>
    <n v="5236124"/>
    <n v="4881241388.0500002"/>
    <n v="171818"/>
    <n v="2830172"/>
    <s v="Banks"/>
    <x v="0"/>
  </r>
  <r>
    <x v="0"/>
    <s v="EQ"/>
    <d v="2023-01-24T00:00:00"/>
    <n v="932.7"/>
    <n v="935"/>
    <n v="935"/>
    <n v="903.75"/>
    <n v="910.3"/>
    <n v="910.2"/>
    <n v="916.33"/>
    <n v="2748.95"/>
    <n v="18527897"/>
    <n v="16977623877.200001"/>
    <n v="385048"/>
    <n v="9565830"/>
    <s v="Banks"/>
    <x v="0"/>
  </r>
  <r>
    <x v="0"/>
    <s v="EQ"/>
    <d v="2023-01-25T00:00:00"/>
    <n v="910.2"/>
    <n v="905"/>
    <n v="907.45"/>
    <n v="884.2"/>
    <n v="893"/>
    <n v="892.35"/>
    <n v="895.39"/>
    <n v="2684"/>
    <n v="11921748"/>
    <n v="10674665887"/>
    <n v="224625"/>
    <n v="6305290"/>
    <s v="Banks"/>
    <x v="0"/>
  </r>
  <r>
    <x v="0"/>
    <s v="EQ"/>
    <d v="2023-01-27T00:00:00"/>
    <n v="892.35"/>
    <n v="892.35"/>
    <n v="892.5"/>
    <n v="851"/>
    <n v="874"/>
    <n v="873.75"/>
    <n v="870.06"/>
    <n v="2617.25"/>
    <n v="17300736"/>
    <n v="15052649408.950001"/>
    <n v="326106"/>
    <n v="10611480"/>
    <s v="Banks"/>
    <x v="0"/>
  </r>
  <r>
    <x v="0"/>
    <s v="EQ"/>
    <d v="2023-01-30T00:00:00"/>
    <n v="873.75"/>
    <n v="851.9"/>
    <n v="885.5"/>
    <n v="846.15"/>
    <n v="873.1"/>
    <n v="871.85"/>
    <n v="866.52"/>
    <n v="2603.5"/>
    <n v="21233998"/>
    <n v="18399695455.599998"/>
    <n v="446773"/>
    <n v="12623042"/>
    <s v="Banks"/>
    <x v="0"/>
  </r>
  <r>
    <x v="0"/>
    <s v="EQ"/>
    <d v="2023-01-31T00:00:00"/>
    <n v="871.85"/>
    <n v="873"/>
    <n v="879.3"/>
    <n v="861.1"/>
    <n v="871.65"/>
    <n v="871.6"/>
    <n v="870.75"/>
    <n v="2612"/>
    <n v="16856151"/>
    <n v="14677535972.450001"/>
    <n v="332502"/>
    <n v="11093681"/>
    <s v="Banks"/>
    <x v="0"/>
  </r>
  <r>
    <x v="0"/>
    <s v="EQ"/>
    <d v="2023-02-01T00:00:00"/>
    <n v="871.6"/>
    <n v="876.3"/>
    <n v="895.2"/>
    <n v="833.3"/>
    <n v="857.3"/>
    <n v="857.25"/>
    <n v="872.55"/>
    <n v="2585.75"/>
    <n v="12409819"/>
    <n v="10828226729.6"/>
    <n v="287952"/>
    <n v="5949613"/>
    <s v="Banks"/>
    <x v="1"/>
  </r>
  <r>
    <x v="0"/>
    <s v="EQ"/>
    <d v="2023-02-02T00:00:00"/>
    <n v="857.25"/>
    <n v="850.95"/>
    <n v="872"/>
    <n v="837.05"/>
    <n v="869.45"/>
    <n v="868.45"/>
    <n v="859.98"/>
    <n v="2577.5"/>
    <n v="9567053"/>
    <n v="8227471934.75"/>
    <n v="264062"/>
    <n v="4985312"/>
    <s v="Banks"/>
    <x v="1"/>
  </r>
  <r>
    <x v="0"/>
    <s v="EQ"/>
    <d v="2023-02-03T00:00:00"/>
    <n v="868.45"/>
    <n v="873"/>
    <n v="885"/>
    <n v="859.25"/>
    <n v="881.95"/>
    <n v="882.6"/>
    <n v="874.44"/>
    <n v="2626.85"/>
    <n v="7365732"/>
    <n v="6440885052.8500004"/>
    <n v="202269"/>
    <n v="3503402"/>
    <s v="Banks"/>
    <x v="1"/>
  </r>
  <r>
    <x v="0"/>
    <s v="EQ"/>
    <d v="2023-02-06T00:00:00"/>
    <n v="882.6"/>
    <n v="871.85"/>
    <n v="899.15"/>
    <n v="870.6"/>
    <n v="882.15"/>
    <n v="882.65"/>
    <n v="888.26"/>
    <n v="2652.4"/>
    <n v="10129098"/>
    <n v="8997261263.3999996"/>
    <n v="199769"/>
    <n v="6102757"/>
    <s v="Banks"/>
    <x v="1"/>
  </r>
  <r>
    <x v="0"/>
    <s v="EQ"/>
    <d v="2023-02-07T00:00:00"/>
    <n v="882.65"/>
    <n v="886.85"/>
    <n v="888.4"/>
    <n v="871.5"/>
    <n v="879.4"/>
    <n v="879.1"/>
    <n v="879.38"/>
    <n v="2639"/>
    <n v="5055187"/>
    <n v="4445421176.3500004"/>
    <n v="142817"/>
    <n v="2763533"/>
    <s v="Banks"/>
    <x v="1"/>
  </r>
  <r>
    <x v="0"/>
    <s v="EQ"/>
    <d v="2023-02-08T00:00:00"/>
    <n v="879.1"/>
    <n v="882.1"/>
    <n v="886.45"/>
    <n v="868.25"/>
    <n v="871.8"/>
    <n v="871.75"/>
    <n v="874.42"/>
    <n v="2626.45"/>
    <n v="6572818"/>
    <n v="5747379790.6999998"/>
    <n v="174669"/>
    <n v="4138276"/>
    <s v="Banks"/>
    <x v="1"/>
  </r>
  <r>
    <x v="0"/>
    <s v="EQ"/>
    <d v="2023-02-09T00:00:00"/>
    <n v="871.75"/>
    <n v="876.15"/>
    <n v="876.15"/>
    <n v="862.55"/>
    <n v="867.3"/>
    <n v="867.7"/>
    <n v="867.2"/>
    <n v="2606.3999999999996"/>
    <n v="5993312"/>
    <n v="5197418814.8999996"/>
    <n v="176299"/>
    <n v="3423881"/>
    <s v="Banks"/>
    <x v="1"/>
  </r>
  <r>
    <x v="0"/>
    <s v="EQ"/>
    <d v="2023-02-10T00:00:00"/>
    <n v="867.7"/>
    <n v="872.05"/>
    <n v="872.7"/>
    <n v="865.15"/>
    <n v="866"/>
    <n v="867.25"/>
    <n v="868.2"/>
    <n v="2605.1"/>
    <n v="4603464"/>
    <n v="3996712982.1999998"/>
    <n v="129143"/>
    <n v="2694606"/>
    <s v="Banks"/>
    <x v="1"/>
  </r>
  <r>
    <x v="0"/>
    <s v="EQ"/>
    <d v="2023-02-13T00:00:00"/>
    <n v="867.25"/>
    <n v="867.25"/>
    <n v="870.45"/>
    <n v="856.5"/>
    <n v="858"/>
    <n v="859.1"/>
    <n v="860.73"/>
    <n v="2586.0500000000002"/>
    <n v="5707194"/>
    <n v="4912330456.1999998"/>
    <n v="156686"/>
    <n v="2818004"/>
    <s v="Banks"/>
    <x v="1"/>
  </r>
  <r>
    <x v="0"/>
    <s v="EQ"/>
    <d v="2023-02-14T00:00:00"/>
    <n v="859.1"/>
    <n v="862.55"/>
    <n v="871.9"/>
    <n v="854.25"/>
    <n v="869.1"/>
    <n v="870.75"/>
    <n v="863.53"/>
    <n v="2596.9"/>
    <n v="7527755"/>
    <n v="6500442064.8000002"/>
    <n v="170109"/>
    <n v="3949211"/>
    <s v="Banks"/>
    <x v="1"/>
  </r>
  <r>
    <x v="0"/>
    <s v="EQ"/>
    <d v="2023-02-15T00:00:00"/>
    <n v="870.75"/>
    <n v="872"/>
    <n v="872.2"/>
    <n v="861.6"/>
    <n v="868.5"/>
    <n v="868.3"/>
    <n v="866.67"/>
    <n v="2602.1000000000004"/>
    <n v="7322266"/>
    <n v="6345957684.6000004"/>
    <n v="160938"/>
    <n v="3588437"/>
    <s v="Banks"/>
    <x v="1"/>
  </r>
  <r>
    <x v="0"/>
    <s v="EQ"/>
    <d v="2023-02-16T00:00:00"/>
    <n v="868.3"/>
    <n v="872.8"/>
    <n v="874.3"/>
    <n v="862.25"/>
    <n v="862.6"/>
    <n v="864.75"/>
    <n v="866.91"/>
    <n v="2601.3000000000002"/>
    <n v="5843235"/>
    <n v="5065582780"/>
    <n v="163095"/>
    <n v="3377643"/>
    <s v="Banks"/>
    <x v="1"/>
  </r>
  <r>
    <x v="0"/>
    <s v="EQ"/>
    <d v="2023-02-17T00:00:00"/>
    <n v="864.75"/>
    <n v="861"/>
    <n v="868.25"/>
    <n v="850"/>
    <n v="856.5"/>
    <n v="854.9"/>
    <n v="859.26"/>
    <n v="2573.15"/>
    <n v="8420479"/>
    <n v="7235410479.8000002"/>
    <n v="166323"/>
    <n v="3748856"/>
    <s v="Banks"/>
    <x v="1"/>
  </r>
  <r>
    <x v="0"/>
    <s v="EQ"/>
    <d v="2023-02-20T00:00:00"/>
    <n v="854.9"/>
    <n v="859.7"/>
    <n v="861.2"/>
    <n v="842.5"/>
    <n v="844.8"/>
    <n v="846.75"/>
    <n v="849.72"/>
    <n v="2550.4499999999998"/>
    <n v="5992322"/>
    <n v="5091794054"/>
    <n v="147541"/>
    <n v="1682130"/>
    <s v="Banks"/>
    <x v="1"/>
  </r>
  <r>
    <x v="0"/>
    <s v="EQ"/>
    <d v="2023-02-21T00:00:00"/>
    <n v="846.75"/>
    <n v="849"/>
    <n v="849"/>
    <n v="837.4"/>
    <n v="843.4"/>
    <n v="844.05"/>
    <n v="842"/>
    <n v="2530.4499999999998"/>
    <n v="9677064"/>
    <n v="8148130050.9499998"/>
    <n v="204593"/>
    <n v="4223311"/>
    <s v="Banks"/>
    <x v="1"/>
  </r>
  <r>
    <x v="0"/>
    <s v="EQ"/>
    <d v="2023-02-22T00:00:00"/>
    <n v="844.05"/>
    <n v="840"/>
    <n v="843"/>
    <n v="829.55"/>
    <n v="832.35"/>
    <n v="833.35"/>
    <n v="834.91"/>
    <n v="2505.9"/>
    <n v="6984037"/>
    <n v="5831051834.8000002"/>
    <n v="205666"/>
    <n v="2421365"/>
    <s v="Banks"/>
    <x v="1"/>
  </r>
  <r>
    <x v="0"/>
    <s v="EQ"/>
    <d v="2023-02-23T00:00:00"/>
    <n v="833.35"/>
    <n v="833.05"/>
    <n v="848.25"/>
    <n v="830.2"/>
    <n v="846.5"/>
    <n v="844.35"/>
    <n v="840.49"/>
    <n v="2522.8000000000002"/>
    <n v="8437003"/>
    <n v="7091214576.8999996"/>
    <n v="226104"/>
    <n v="4381505"/>
    <s v="Banks"/>
    <x v="1"/>
  </r>
  <r>
    <x v="0"/>
    <s v="EQ"/>
    <d v="2023-02-24T00:00:00"/>
    <n v="844.35"/>
    <n v="850.1"/>
    <n v="854.6"/>
    <n v="844.45"/>
    <n v="849.65"/>
    <n v="851.4"/>
    <n v="850.19"/>
    <n v="2550.4500000000003"/>
    <n v="7763814"/>
    <n v="6600708998"/>
    <n v="170251"/>
    <n v="3960680"/>
    <s v="Banks"/>
    <x v="1"/>
  </r>
  <r>
    <x v="0"/>
    <s v="EQ"/>
    <d v="2023-02-27T00:00:00"/>
    <n v="851.4"/>
    <n v="851.85"/>
    <n v="858.45"/>
    <n v="845.95"/>
    <n v="854"/>
    <n v="854.35"/>
    <n v="853.1"/>
    <n v="2558.75"/>
    <n v="8064267"/>
    <n v="6879609625.3000002"/>
    <n v="169993"/>
    <n v="2211005"/>
    <s v="Banks"/>
    <x v="1"/>
  </r>
  <r>
    <x v="0"/>
    <s v="EQ"/>
    <d v="2023-02-28T00:00:00"/>
    <n v="854.35"/>
    <n v="855.95"/>
    <n v="857.6"/>
    <n v="840"/>
    <n v="845"/>
    <n v="844.1"/>
    <n v="848.23"/>
    <n v="2541.6999999999998"/>
    <n v="13012372"/>
    <n v="11037512530.450001"/>
    <n v="177413"/>
    <n v="5593773"/>
    <s v="Banks"/>
    <x v="1"/>
  </r>
  <r>
    <x v="0"/>
    <s v="EQ"/>
    <d v="2023-03-01T00:00:00"/>
    <n v="844.1"/>
    <n v="846.05"/>
    <n v="868.75"/>
    <n v="845.05"/>
    <n v="864.4"/>
    <n v="865.15"/>
    <n v="862.53"/>
    <n v="2578.9499999999998"/>
    <n v="12345125"/>
    <n v="10648021369.5"/>
    <n v="221535"/>
    <n v="5679946"/>
    <s v="Banks"/>
    <x v="2"/>
  </r>
  <r>
    <x v="0"/>
    <s v="EQ"/>
    <d v="2023-03-02T00:00:00"/>
    <n v="865.15"/>
    <n v="866"/>
    <n v="866.8"/>
    <n v="843.5"/>
    <n v="844"/>
    <n v="845.45"/>
    <n v="850.55"/>
    <n v="2555.75"/>
    <n v="13900508"/>
    <n v="11823101800.75"/>
    <n v="257701"/>
    <n v="6477524"/>
    <s v="Banks"/>
    <x v="2"/>
  </r>
  <r>
    <x v="0"/>
    <s v="EQ"/>
    <d v="2023-03-03T00:00:00"/>
    <n v="845.45"/>
    <n v="849.75"/>
    <n v="858.6"/>
    <n v="845.6"/>
    <n v="854.9"/>
    <n v="852.65"/>
    <n v="853.45"/>
    <n v="2556.85"/>
    <n v="7977804"/>
    <n v="6808634804.8000002"/>
    <n v="168386"/>
    <n v="2945144"/>
    <s v="Banks"/>
    <x v="2"/>
  </r>
  <r>
    <x v="0"/>
    <s v="EQ"/>
    <d v="2023-03-06T00:00:00"/>
    <n v="852.65"/>
    <n v="856.95"/>
    <n v="863.75"/>
    <n v="855.6"/>
    <n v="859.95"/>
    <n v="859.5"/>
    <n v="859.66"/>
    <n v="2578.85"/>
    <n v="10781567"/>
    <n v="9268483932.75"/>
    <n v="165862"/>
    <n v="3917134"/>
    <s v="Banks"/>
    <x v="2"/>
  </r>
  <r>
    <x v="0"/>
    <s v="EQ"/>
    <d v="2023-03-08T00:00:00"/>
    <n v="859.5"/>
    <n v="858.5"/>
    <n v="862.5"/>
    <n v="853.05"/>
    <n v="861.3"/>
    <n v="860.95"/>
    <n v="857.6"/>
    <n v="2576.5"/>
    <n v="8785735"/>
    <n v="7534646787.6499996"/>
    <n v="171724"/>
    <n v="2892386"/>
    <s v="Banks"/>
    <x v="2"/>
  </r>
  <r>
    <x v="0"/>
    <s v="EQ"/>
    <d v="2023-03-09T00:00:00"/>
    <n v="860.95"/>
    <n v="862.5"/>
    <n v="874.25"/>
    <n v="862"/>
    <n v="865.8"/>
    <n v="867.8"/>
    <n v="870.33"/>
    <n v="2604.0500000000002"/>
    <n v="14746065"/>
    <n v="12833909979.65"/>
    <n v="154060"/>
    <n v="6166453"/>
    <s v="Banks"/>
    <x v="2"/>
  </r>
  <r>
    <x v="0"/>
    <s v="EQ"/>
    <d v="2023-03-10T00:00:00"/>
    <n v="867.8"/>
    <n v="859.6"/>
    <n v="861.6"/>
    <n v="845.5"/>
    <n v="851"/>
    <n v="851.9"/>
    <n v="852.9"/>
    <n v="2559"/>
    <n v="11198583"/>
    <n v="9551257752.8999996"/>
    <n v="179679"/>
    <n v="6510640"/>
    <s v="Banks"/>
    <x v="2"/>
  </r>
  <r>
    <x v="0"/>
    <s v="EQ"/>
    <d v="2023-03-13T00:00:00"/>
    <n v="851.9"/>
    <n v="845.6"/>
    <n v="857"/>
    <n v="828.45"/>
    <n v="832"/>
    <n v="832.35"/>
    <n v="840.02"/>
    <n v="2517.8000000000002"/>
    <n v="8315798"/>
    <n v="6985399708.8500004"/>
    <n v="175088"/>
    <n v="3378255"/>
    <s v="Banks"/>
    <x v="2"/>
  </r>
  <r>
    <x v="0"/>
    <s v="EQ"/>
    <d v="2023-03-14T00:00:00"/>
    <n v="832.35"/>
    <n v="828"/>
    <n v="835.7"/>
    <n v="817.4"/>
    <n v="834.3"/>
    <n v="832.85"/>
    <n v="826.69"/>
    <n v="2485.9499999999998"/>
    <n v="12573734"/>
    <n v="10394550260.65"/>
    <n v="262196"/>
    <n v="5694008"/>
    <s v="Banks"/>
    <x v="2"/>
  </r>
  <r>
    <x v="0"/>
    <s v="EQ"/>
    <d v="2023-03-15T00:00:00"/>
    <n v="832.85"/>
    <n v="838.05"/>
    <n v="843.5"/>
    <n v="819.35"/>
    <n v="822.9"/>
    <n v="824.05"/>
    <n v="828.52"/>
    <n v="2486.8999999999996"/>
    <n v="6652641"/>
    <n v="5511867830.6499996"/>
    <n v="166246"/>
    <n v="3177104"/>
    <s v="Banks"/>
    <x v="2"/>
  </r>
  <r>
    <x v="0"/>
    <s v="EQ"/>
    <d v="2023-03-16T00:00:00"/>
    <n v="824.05"/>
    <n v="821.5"/>
    <n v="837.9"/>
    <n v="814.3"/>
    <n v="832.5"/>
    <n v="830.55"/>
    <n v="826.16"/>
    <n v="2482.75"/>
    <n v="8791383"/>
    <n v="7263122832.8500004"/>
    <n v="270432"/>
    <n v="3769060"/>
    <s v="Banks"/>
    <x v="2"/>
  </r>
  <r>
    <x v="0"/>
    <s v="EQ"/>
    <d v="2023-03-17T00:00:00"/>
    <n v="830.55"/>
    <n v="835"/>
    <n v="841.5"/>
    <n v="823"/>
    <n v="839.75"/>
    <n v="837.4"/>
    <n v="831.96"/>
    <n v="2501.9"/>
    <n v="7762461"/>
    <n v="6458078587.6000004"/>
    <n v="166943"/>
    <n v="4113281"/>
    <s v="Banks"/>
    <x v="2"/>
  </r>
  <r>
    <x v="0"/>
    <s v="EQ"/>
    <d v="2023-03-20T00:00:00"/>
    <n v="837.4"/>
    <n v="836"/>
    <n v="841"/>
    <n v="825.55"/>
    <n v="837.35"/>
    <n v="837.55"/>
    <n v="831.92"/>
    <n v="2504.1"/>
    <n v="10744023"/>
    <n v="8938134767.25"/>
    <n v="231977"/>
    <n v="3358548"/>
    <s v="Banks"/>
    <x v="2"/>
  </r>
  <r>
    <x v="0"/>
    <s v="EQ"/>
    <d v="2023-03-21T00:00:00"/>
    <n v="837.55"/>
    <n v="840.1"/>
    <n v="857.35"/>
    <n v="838.75"/>
    <n v="854.65"/>
    <n v="855.6"/>
    <n v="848.4"/>
    <n v="2551.6999999999998"/>
    <n v="11489951"/>
    <n v="9748030141.0499992"/>
    <n v="215897"/>
    <n v="4354340"/>
    <s v="Banks"/>
    <x v="2"/>
  </r>
  <r>
    <x v="0"/>
    <s v="EQ"/>
    <d v="2023-03-22T00:00:00"/>
    <n v="855.6"/>
    <n v="855.6"/>
    <n v="859.8"/>
    <n v="847.05"/>
    <n v="850"/>
    <n v="849.65"/>
    <n v="852.68"/>
    <n v="2556.5"/>
    <n v="8018924"/>
    <n v="6837608644.8500004"/>
    <n v="139399"/>
    <n v="4929795"/>
    <s v="Banks"/>
    <x v="2"/>
  </r>
  <r>
    <x v="0"/>
    <s v="EQ"/>
    <d v="2023-03-23T00:00:00"/>
    <n v="849.65"/>
    <n v="847"/>
    <n v="861.15"/>
    <n v="845.1"/>
    <n v="847.7"/>
    <n v="848.8"/>
    <n v="854.54"/>
    <n v="2555.0500000000002"/>
    <n v="9857892"/>
    <n v="8423939611.75"/>
    <n v="161437"/>
    <n v="4362926"/>
    <s v="Banks"/>
    <x v="2"/>
  </r>
  <r>
    <x v="0"/>
    <s v="EQ"/>
    <d v="2023-03-24T00:00:00"/>
    <n v="848.8"/>
    <n v="846.25"/>
    <n v="852.5"/>
    <n v="837.25"/>
    <n v="840"/>
    <n v="839.9"/>
    <n v="845.47"/>
    <n v="2529.65"/>
    <n v="8078718"/>
    <n v="6830275637.8999996"/>
    <n v="196674"/>
    <n v="3298405"/>
    <s v="Banks"/>
    <x v="2"/>
  </r>
  <r>
    <x v="0"/>
    <s v="EQ"/>
    <d v="2023-03-27T00:00:00"/>
    <n v="839.9"/>
    <n v="841.05"/>
    <n v="842.2"/>
    <n v="829.2"/>
    <n v="832"/>
    <n v="833.35"/>
    <n v="835.31"/>
    <n v="2504.75"/>
    <n v="10602508"/>
    <n v="8856424106.6499996"/>
    <n v="220621"/>
    <n v="4360175"/>
    <s v="Banks"/>
    <x v="2"/>
  </r>
  <r>
    <x v="0"/>
    <s v="EQ"/>
    <d v="2023-03-28T00:00:00"/>
    <n v="833.35"/>
    <n v="837.4"/>
    <n v="837.4"/>
    <n v="826.05"/>
    <n v="833.65"/>
    <n v="832.45"/>
    <n v="831.05"/>
    <n v="2495.8999999999996"/>
    <n v="11002402"/>
    <n v="9143530130.6000004"/>
    <n v="169958"/>
    <n v="2740703"/>
    <s v="Banks"/>
    <x v="2"/>
  </r>
  <r>
    <x v="0"/>
    <s v="EQ"/>
    <d v="2023-03-29T00:00:00"/>
    <n v="832.45"/>
    <n v="832.5"/>
    <n v="848.45"/>
    <n v="830"/>
    <n v="847"/>
    <n v="842.6"/>
    <n v="836.05"/>
    <n v="2521.0500000000002"/>
    <n v="17121194"/>
    <n v="14314246634.65"/>
    <n v="183152"/>
    <n v="4802221"/>
    <s v="Banks"/>
    <x v="2"/>
  </r>
  <r>
    <x v="0"/>
    <s v="EQ"/>
    <d v="2023-03-31T00:00:00"/>
    <n v="842.6"/>
    <n v="854.9"/>
    <n v="860.9"/>
    <n v="847.5"/>
    <n v="857.1"/>
    <n v="858.5"/>
    <n v="853.86"/>
    <n v="2566.9"/>
    <n v="12946752"/>
    <n v="11054759333.6"/>
    <n v="246251"/>
    <n v="4740119"/>
    <s v="Banks"/>
    <x v="2"/>
  </r>
  <r>
    <x v="1"/>
    <s v="EQ"/>
    <d v="2023-01-02T00:00:00"/>
    <n v="806.1"/>
    <n v="806.25"/>
    <n v="816.2"/>
    <n v="805.6"/>
    <n v="813.95"/>
    <n v="813.5"/>
    <n v="812.94"/>
    <n v="2435.3000000000002"/>
    <n v="1626846"/>
    <n v="1322520250.25"/>
    <n v="63639"/>
    <n v="773421"/>
    <s v="Telecommunication"/>
    <x v="0"/>
  </r>
  <r>
    <x v="1"/>
    <s v="EQ"/>
    <d v="2023-01-03T00:00:00"/>
    <n v="813.5"/>
    <n v="810.35"/>
    <n v="818.8"/>
    <n v="808.5"/>
    <n v="817"/>
    <n v="817.6"/>
    <n v="814.13"/>
    <n v="2444.9"/>
    <n v="1717603"/>
    <n v="1398352259.7"/>
    <n v="68680"/>
    <n v="1005742"/>
    <s v="Telecommunication"/>
    <x v="0"/>
  </r>
  <r>
    <x v="1"/>
    <s v="EQ"/>
    <d v="2023-01-04T00:00:00"/>
    <n v="817.6"/>
    <n v="818.95"/>
    <n v="820.45"/>
    <n v="806.2"/>
    <n v="807"/>
    <n v="811.8"/>
    <n v="814.85"/>
    <n v="2438.4499999999998"/>
    <n v="2970216"/>
    <n v="2420273325.0999999"/>
    <n v="91394"/>
    <n v="1844209"/>
    <s v="Telecommunication"/>
    <x v="0"/>
  </r>
  <r>
    <x v="1"/>
    <s v="EQ"/>
    <d v="2023-01-05T00:00:00"/>
    <n v="811.8"/>
    <n v="825"/>
    <n v="825"/>
    <n v="803.75"/>
    <n v="806.95"/>
    <n v="807.1"/>
    <n v="810.92"/>
    <n v="2435.85"/>
    <n v="5297349"/>
    <n v="4295702465.25"/>
    <n v="149144"/>
    <n v="3341854"/>
    <s v="Telecommunication"/>
    <x v="0"/>
  </r>
  <r>
    <x v="1"/>
    <s v="EQ"/>
    <d v="2023-01-06T00:00:00"/>
    <n v="807.1"/>
    <n v="807.55"/>
    <n v="812.25"/>
    <n v="792"/>
    <n v="795"/>
    <n v="796"/>
    <n v="799.51"/>
    <n v="2400.25"/>
    <n v="3199618"/>
    <n v="2558133801.4499998"/>
    <n v="100083"/>
    <n v="2159733"/>
    <s v="Telecommunication"/>
    <x v="0"/>
  </r>
  <r>
    <x v="1"/>
    <s v="EQ"/>
    <d v="2023-01-09T00:00:00"/>
    <n v="796"/>
    <n v="802.7"/>
    <n v="821.5"/>
    <n v="801.05"/>
    <n v="819.1"/>
    <n v="819.4"/>
    <n v="817.14"/>
    <n v="2441.9499999999998"/>
    <n v="4340729"/>
    <n v="3546979332.6999998"/>
    <n v="139832"/>
    <n v="2714933"/>
    <s v="Telecommunication"/>
    <x v="0"/>
  </r>
  <r>
    <x v="1"/>
    <s v="EQ"/>
    <d v="2023-01-10T00:00:00"/>
    <n v="819.4"/>
    <n v="826.1"/>
    <n v="826.1"/>
    <n v="790.3"/>
    <n v="795"/>
    <n v="792.85"/>
    <n v="800"/>
    <n v="2409.25"/>
    <n v="8392344"/>
    <n v="6713895339"/>
    <n v="187627"/>
    <n v="5172402"/>
    <s v="Telecommunication"/>
    <x v="0"/>
  </r>
  <r>
    <x v="1"/>
    <s v="EQ"/>
    <d v="2023-01-11T00:00:00"/>
    <n v="792.85"/>
    <n v="775"/>
    <n v="779.65"/>
    <n v="751.65"/>
    <n v="765.4"/>
    <n v="765.55"/>
    <n v="763.51"/>
    <n v="2296.85"/>
    <n v="28389020"/>
    <n v="21675281579.400002"/>
    <n v="435071"/>
    <n v="17490676"/>
    <s v="Telecommunication"/>
    <x v="0"/>
  </r>
  <r>
    <x v="1"/>
    <s v="EQ"/>
    <d v="2023-01-12T00:00:00"/>
    <n v="765.55"/>
    <n v="765"/>
    <n v="769.3"/>
    <n v="753.55"/>
    <n v="756.75"/>
    <n v="756.9"/>
    <n v="760.18"/>
    <n v="2279.75"/>
    <n v="12732671"/>
    <n v="9679059639.2000008"/>
    <n v="191187"/>
    <n v="8715476"/>
    <s v="Telecommunication"/>
    <x v="0"/>
  </r>
  <r>
    <x v="1"/>
    <s v="EQ"/>
    <d v="2023-01-13T00:00:00"/>
    <n v="756.9"/>
    <n v="757"/>
    <n v="765.95"/>
    <n v="752"/>
    <n v="764.6"/>
    <n v="764.3"/>
    <n v="758.51"/>
    <n v="2282.25"/>
    <n v="12279288"/>
    <n v="9313978908.75"/>
    <n v="182066"/>
    <n v="8128946"/>
    <s v="Telecommunication"/>
    <x v="0"/>
  </r>
  <r>
    <x v="1"/>
    <s v="EQ"/>
    <d v="2023-01-16T00:00:00"/>
    <n v="764.3"/>
    <n v="766.4"/>
    <n v="768.1"/>
    <n v="754.65"/>
    <n v="758.75"/>
    <n v="759.15"/>
    <n v="759.4"/>
    <n v="2281.9"/>
    <n v="5779293"/>
    <n v="4388775266.3999996"/>
    <n v="127709"/>
    <n v="3551224"/>
    <s v="Telecommunication"/>
    <x v="0"/>
  </r>
  <r>
    <x v="1"/>
    <s v="EQ"/>
    <d v="2023-01-17T00:00:00"/>
    <n v="759.15"/>
    <n v="759.15"/>
    <n v="768.9"/>
    <n v="758.75"/>
    <n v="766.9"/>
    <n v="765.7"/>
    <n v="763.84"/>
    <n v="2293.3500000000004"/>
    <n v="6594428"/>
    <n v="5037079690.3000002"/>
    <n v="144722"/>
    <n v="4538148"/>
    <s v="Telecommunication"/>
    <x v="0"/>
  </r>
  <r>
    <x v="1"/>
    <s v="EQ"/>
    <d v="2023-01-18T00:00:00"/>
    <n v="765.7"/>
    <n v="768.2"/>
    <n v="780"/>
    <n v="766"/>
    <n v="778.3"/>
    <n v="776.55"/>
    <n v="772.97"/>
    <n v="2322.5500000000002"/>
    <n v="5800899"/>
    <n v="4483907197.3000002"/>
    <n v="143513"/>
    <n v="3901196"/>
    <s v="Telecommunication"/>
    <x v="0"/>
  </r>
  <r>
    <x v="1"/>
    <s v="EQ"/>
    <d v="2023-01-19T00:00:00"/>
    <n v="776.55"/>
    <n v="776"/>
    <n v="776.5"/>
    <n v="765.65"/>
    <n v="770.5"/>
    <n v="772"/>
    <n v="771.16"/>
    <n v="2314.15"/>
    <n v="4169463"/>
    <n v="3215310671.4499998"/>
    <n v="98036"/>
    <n v="2594440"/>
    <s v="Telecommunication"/>
    <x v="0"/>
  </r>
  <r>
    <x v="1"/>
    <s v="EQ"/>
    <d v="2023-01-20T00:00:00"/>
    <n v="772"/>
    <n v="775.85"/>
    <n v="775.85"/>
    <n v="758.3"/>
    <n v="764.5"/>
    <n v="764.45"/>
    <n v="764.31"/>
    <n v="2298.6000000000004"/>
    <n v="6289718"/>
    <n v="4807275573"/>
    <n v="117733"/>
    <n v="4519487"/>
    <s v="Telecommunication"/>
    <x v="0"/>
  </r>
  <r>
    <x v="1"/>
    <s v="EQ"/>
    <d v="2023-01-23T00:00:00"/>
    <n v="764.45"/>
    <n v="767.9"/>
    <n v="776"/>
    <n v="763.85"/>
    <n v="771.75"/>
    <n v="772.7"/>
    <n v="771.85"/>
    <n v="2312.5500000000002"/>
    <n v="2685320"/>
    <n v="2072654013.7"/>
    <n v="73631"/>
    <n v="1560482"/>
    <s v="Telecommunication"/>
    <x v="0"/>
  </r>
  <r>
    <x v="1"/>
    <s v="EQ"/>
    <d v="2023-01-24T00:00:00"/>
    <n v="772.7"/>
    <n v="773"/>
    <n v="777.55"/>
    <n v="761"/>
    <n v="775"/>
    <n v="775.65"/>
    <n v="768.97"/>
    <n v="2314.1999999999998"/>
    <n v="5012125"/>
    <n v="3854184385.1999998"/>
    <n v="166926"/>
    <n v="3141674"/>
    <s v="Telecommunication"/>
    <x v="0"/>
  </r>
  <r>
    <x v="1"/>
    <s v="EQ"/>
    <d v="2023-01-25T00:00:00"/>
    <n v="775.65"/>
    <n v="774.95"/>
    <n v="780.5"/>
    <n v="768"/>
    <n v="777.15"/>
    <n v="776.5"/>
    <n v="775.16"/>
    <n v="2325"/>
    <n v="6560514"/>
    <n v="5085446377.0500002"/>
    <n v="178976"/>
    <n v="4377155"/>
    <s v="Telecommunication"/>
    <x v="0"/>
  </r>
  <r>
    <x v="1"/>
    <s v="EQ"/>
    <d v="2023-01-27T00:00:00"/>
    <n v="776.5"/>
    <n v="774.95"/>
    <n v="778.9"/>
    <n v="765.8"/>
    <n v="773.55"/>
    <n v="774.5"/>
    <n v="773.3"/>
    <n v="2319.1999999999998"/>
    <n v="6745926"/>
    <n v="5216606772.6999998"/>
    <n v="165330"/>
    <n v="4778903"/>
    <s v="Telecommunication"/>
    <x v="0"/>
  </r>
  <r>
    <x v="1"/>
    <s v="EQ"/>
    <d v="2023-01-30T00:00:00"/>
    <n v="774.5"/>
    <n v="771.6"/>
    <n v="774.95"/>
    <n v="763"/>
    <n v="772.75"/>
    <n v="770.2"/>
    <n v="768.66"/>
    <n v="2308.15"/>
    <n v="5420851"/>
    <n v="4166805348.9499998"/>
    <n v="120447"/>
    <n v="3508387"/>
    <s v="Telecommunication"/>
    <x v="0"/>
  </r>
  <r>
    <x v="1"/>
    <s v="EQ"/>
    <d v="2023-01-31T00:00:00"/>
    <n v="770.2"/>
    <n v="775"/>
    <n v="779"/>
    <n v="768.4"/>
    <n v="771"/>
    <n v="770.3"/>
    <n v="772.21"/>
    <n v="2317.6999999999998"/>
    <n v="8537557"/>
    <n v="6592792173.6499996"/>
    <n v="153832"/>
    <n v="6296814"/>
    <s v="Telecommunication"/>
    <x v="0"/>
  </r>
  <r>
    <x v="1"/>
    <s v="EQ"/>
    <d v="2023-02-01T00:00:00"/>
    <n v="770.3"/>
    <n v="775.95"/>
    <n v="784.65"/>
    <n v="756.6"/>
    <n v="768.15"/>
    <n v="769.1"/>
    <n v="773.37"/>
    <n v="2310.35"/>
    <n v="4472974"/>
    <n v="3459246357.25"/>
    <n v="114583"/>
    <n v="2546625"/>
    <s v="Telecommunication"/>
    <x v="1"/>
  </r>
  <r>
    <x v="1"/>
    <s v="EQ"/>
    <d v="2023-02-02T00:00:00"/>
    <n v="769.1"/>
    <n v="765.1"/>
    <n v="781"/>
    <n v="765.05"/>
    <n v="776.5"/>
    <n v="777.75"/>
    <n v="776.58"/>
    <n v="2323.8000000000002"/>
    <n v="2841909"/>
    <n v="2206972919.5"/>
    <n v="85693"/>
    <n v="1569778"/>
    <s v="Telecommunication"/>
    <x v="1"/>
  </r>
  <r>
    <x v="1"/>
    <s v="EQ"/>
    <d v="2023-02-03T00:00:00"/>
    <n v="777.75"/>
    <n v="779.9"/>
    <n v="794.95"/>
    <n v="778.4"/>
    <n v="791.5"/>
    <n v="792.9"/>
    <n v="788.35"/>
    <n v="2366.25"/>
    <n v="5493687"/>
    <n v="4330966677.0500002"/>
    <n v="119608"/>
    <n v="3849179"/>
    <s v="Telecommunication"/>
    <x v="1"/>
  </r>
  <r>
    <x v="1"/>
    <s v="EQ"/>
    <d v="2023-02-06T00:00:00"/>
    <n v="792.9"/>
    <n v="789.7"/>
    <n v="794.65"/>
    <n v="778.8"/>
    <n v="788"/>
    <n v="789.25"/>
    <n v="785.55"/>
    <n v="2362.6999999999998"/>
    <n v="2407975"/>
    <n v="1891579647.9000001"/>
    <n v="52233"/>
    <n v="1149158"/>
    <s v="Telecommunication"/>
    <x v="1"/>
  </r>
  <r>
    <x v="1"/>
    <s v="EQ"/>
    <d v="2023-02-07T00:00:00"/>
    <n v="789.25"/>
    <n v="793.9"/>
    <n v="795.85"/>
    <n v="783"/>
    <n v="786.35"/>
    <n v="785.9"/>
    <n v="788.74"/>
    <n v="2364.75"/>
    <n v="4126502"/>
    <n v="3254737871.9000001"/>
    <n v="98376"/>
    <n v="2642929"/>
    <s v="Telecommunication"/>
    <x v="1"/>
  </r>
  <r>
    <x v="1"/>
    <s v="EQ"/>
    <d v="2023-02-08T00:00:00"/>
    <n v="785.9"/>
    <n v="778"/>
    <n v="781"/>
    <n v="765"/>
    <n v="775"/>
    <n v="775.1"/>
    <n v="773.94"/>
    <n v="2321.1"/>
    <n v="9951783"/>
    <n v="7702076257.5"/>
    <n v="203487"/>
    <n v="5319559"/>
    <s v="Telecommunication"/>
    <x v="1"/>
  </r>
  <r>
    <x v="1"/>
    <s v="EQ"/>
    <d v="2023-02-09T00:00:00"/>
    <n v="775.1"/>
    <n v="770"/>
    <n v="775.1"/>
    <n v="761.3"/>
    <n v="767"/>
    <n v="766.65"/>
    <n v="765.93"/>
    <n v="2303.0500000000002"/>
    <n v="5913945"/>
    <n v="4529647065.6499996"/>
    <n v="131483"/>
    <n v="3784942"/>
    <s v="Telecommunication"/>
    <x v="1"/>
  </r>
  <r>
    <x v="1"/>
    <s v="EQ"/>
    <d v="2023-02-10T00:00:00"/>
    <n v="766.65"/>
    <n v="768.95"/>
    <n v="773.2"/>
    <n v="761"/>
    <n v="771"/>
    <n v="771.95"/>
    <n v="767.32"/>
    <n v="2306.15"/>
    <n v="2954992"/>
    <n v="2267426982.6999998"/>
    <n v="83927"/>
    <n v="1503331"/>
    <s v="Telecommunication"/>
    <x v="1"/>
  </r>
  <r>
    <x v="1"/>
    <s v="EQ"/>
    <d v="2023-02-13T00:00:00"/>
    <n v="771.95"/>
    <n v="771"/>
    <n v="779.6"/>
    <n v="766.7"/>
    <n v="766.7"/>
    <n v="768.6"/>
    <n v="773.34"/>
    <n v="2314.9"/>
    <n v="3705892"/>
    <n v="2865902928.9499998"/>
    <n v="91500"/>
    <n v="2191991"/>
    <s v="Telecommunication"/>
    <x v="1"/>
  </r>
  <r>
    <x v="1"/>
    <s v="EQ"/>
    <d v="2023-02-14T00:00:00"/>
    <n v="768.6"/>
    <n v="769"/>
    <n v="777.6"/>
    <n v="766.2"/>
    <n v="774.55"/>
    <n v="775.2"/>
    <n v="773.06"/>
    <n v="2319"/>
    <n v="3502010"/>
    <n v="2707255061.25"/>
    <n v="100037"/>
    <n v="2470924"/>
    <s v="Telecommunication"/>
    <x v="1"/>
  </r>
  <r>
    <x v="1"/>
    <s v="EQ"/>
    <d v="2023-02-15T00:00:00"/>
    <n v="775.2"/>
    <n v="775"/>
    <n v="787.15"/>
    <n v="772.2"/>
    <n v="786.2"/>
    <n v="785.4"/>
    <n v="780.87"/>
    <n v="2344.75"/>
    <n v="3602838"/>
    <n v="2813347209.8000002"/>
    <n v="78664"/>
    <n v="2288534"/>
    <s v="Telecommunication"/>
    <x v="1"/>
  </r>
  <r>
    <x v="1"/>
    <s v="EQ"/>
    <d v="2023-02-16T00:00:00"/>
    <n v="785.4"/>
    <n v="789.65"/>
    <n v="790.5"/>
    <n v="780.6"/>
    <n v="782.1"/>
    <n v="784.45"/>
    <n v="784.62"/>
    <n v="2355.5500000000002"/>
    <n v="3399428"/>
    <n v="2667268771.6500001"/>
    <n v="85274"/>
    <n v="2195448"/>
    <s v="Telecommunication"/>
    <x v="1"/>
  </r>
  <r>
    <x v="1"/>
    <s v="EQ"/>
    <d v="2023-02-17T00:00:00"/>
    <n v="784.45"/>
    <n v="785.95"/>
    <n v="787.45"/>
    <n v="770.3"/>
    <n v="777"/>
    <n v="776.8"/>
    <n v="779.61"/>
    <n v="2334.5500000000002"/>
    <n v="3093216"/>
    <n v="2411514605.1999998"/>
    <n v="73933"/>
    <n v="1827827"/>
    <s v="Telecommunication"/>
    <x v="1"/>
  </r>
  <r>
    <x v="1"/>
    <s v="EQ"/>
    <d v="2023-02-20T00:00:00"/>
    <n v="776.8"/>
    <n v="781.25"/>
    <n v="793.8"/>
    <n v="777.1"/>
    <n v="780.5"/>
    <n v="779.15"/>
    <n v="785.31"/>
    <n v="2350.0500000000002"/>
    <n v="3381774"/>
    <n v="2655733287.75"/>
    <n v="102900"/>
    <n v="1573698"/>
    <s v="Telecommunication"/>
    <x v="1"/>
  </r>
  <r>
    <x v="1"/>
    <s v="EQ"/>
    <d v="2023-02-21T00:00:00"/>
    <n v="779.15"/>
    <n v="783.05"/>
    <n v="788"/>
    <n v="778.15"/>
    <n v="780.9"/>
    <n v="779.05"/>
    <n v="782.61"/>
    <n v="2345.1999999999998"/>
    <n v="2769616"/>
    <n v="2167522736.25"/>
    <n v="112863"/>
    <n v="1600205"/>
    <s v="Telecommunication"/>
    <x v="1"/>
  </r>
  <r>
    <x v="1"/>
    <s v="EQ"/>
    <d v="2023-02-22T00:00:00"/>
    <n v="779.05"/>
    <n v="777"/>
    <n v="781.65"/>
    <n v="766.5"/>
    <n v="767.5"/>
    <n v="772.15"/>
    <n v="775.07"/>
    <n v="2320.3000000000002"/>
    <n v="3261898"/>
    <n v="2528187575.1999998"/>
    <n v="90485"/>
    <n v="2027435"/>
    <s v="Telecommunication"/>
    <x v="1"/>
  </r>
  <r>
    <x v="1"/>
    <s v="EQ"/>
    <d v="2023-02-23T00:00:00"/>
    <n v="772.15"/>
    <n v="774"/>
    <n v="777.5"/>
    <n v="761.85"/>
    <n v="765"/>
    <n v="762.95"/>
    <n v="767.56"/>
    <n v="2302.3000000000002"/>
    <n v="4062194"/>
    <n v="3117959411.1999998"/>
    <n v="97508"/>
    <n v="2568766"/>
    <s v="Telecommunication"/>
    <x v="1"/>
  </r>
  <r>
    <x v="1"/>
    <s v="EQ"/>
    <d v="2023-02-24T00:00:00"/>
    <n v="762.95"/>
    <n v="775.7"/>
    <n v="775.8"/>
    <n v="755"/>
    <n v="757"/>
    <n v="757.1"/>
    <n v="762.75"/>
    <n v="2287.9"/>
    <n v="4357223"/>
    <n v="3323490640.4000001"/>
    <n v="97761"/>
    <n v="2686829"/>
    <s v="Telecommunication"/>
    <x v="1"/>
  </r>
  <r>
    <x v="1"/>
    <s v="EQ"/>
    <d v="2023-02-27T00:00:00"/>
    <n v="757.1"/>
    <n v="753"/>
    <n v="754.4"/>
    <n v="738.45"/>
    <n v="753.5"/>
    <n v="752.9"/>
    <n v="747.25"/>
    <n v="2245.75"/>
    <n v="6719439"/>
    <n v="5021132650.6499996"/>
    <n v="115748"/>
    <n v="4517374"/>
    <s v="Telecommunication"/>
    <x v="1"/>
  </r>
  <r>
    <x v="1"/>
    <s v="EQ"/>
    <d v="2023-02-28T00:00:00"/>
    <n v="752.9"/>
    <n v="755"/>
    <n v="757.1"/>
    <n v="739.65"/>
    <n v="744"/>
    <n v="742.25"/>
    <n v="745.22"/>
    <n v="2239"/>
    <n v="10562614"/>
    <n v="7871513157.1499996"/>
    <n v="147667"/>
    <n v="7879349"/>
    <s v="Telecommunication"/>
    <x v="1"/>
  </r>
  <r>
    <x v="1"/>
    <s v="EQ"/>
    <d v="2023-03-01T00:00:00"/>
    <n v="742.25"/>
    <n v="742.4"/>
    <n v="753.45"/>
    <n v="741"/>
    <n v="750"/>
    <n v="750.2"/>
    <n v="747.65"/>
    <n v="2244.65"/>
    <n v="3744982"/>
    <n v="2799944265.0999999"/>
    <n v="94279"/>
    <n v="2563310"/>
    <s v="Telecommunication"/>
    <x v="2"/>
  </r>
  <r>
    <x v="1"/>
    <s v="EQ"/>
    <d v="2023-03-02T00:00:00"/>
    <n v="750.2"/>
    <n v="751"/>
    <n v="751.8"/>
    <n v="735.8"/>
    <n v="739.8"/>
    <n v="740.1"/>
    <n v="741.41"/>
    <n v="2227.6999999999998"/>
    <n v="4910541"/>
    <n v="3640737195.75"/>
    <n v="107088"/>
    <n v="3345502"/>
    <s v="Telecommunication"/>
    <x v="2"/>
  </r>
  <r>
    <x v="1"/>
    <s v="EQ"/>
    <d v="2023-03-03T00:00:00"/>
    <n v="740.1"/>
    <n v="745"/>
    <n v="765.9"/>
    <n v="743.55"/>
    <n v="764.4"/>
    <n v="764.4"/>
    <n v="757.11"/>
    <n v="2273.85"/>
    <n v="5759333"/>
    <n v="4360458293.75"/>
    <n v="161780"/>
    <n v="4209794"/>
    <s v="Telecommunication"/>
    <x v="2"/>
  </r>
  <r>
    <x v="1"/>
    <s v="EQ"/>
    <d v="2023-03-06T00:00:00"/>
    <n v="764.4"/>
    <n v="766.7"/>
    <n v="775.9"/>
    <n v="765.1"/>
    <n v="768.05"/>
    <n v="766.6"/>
    <n v="771.43"/>
    <n v="2307.6"/>
    <n v="4597345"/>
    <n v="3546524465.75"/>
    <n v="89939"/>
    <n v="3434867"/>
    <s v="Telecommunication"/>
    <x v="2"/>
  </r>
  <r>
    <x v="1"/>
    <s v="EQ"/>
    <d v="2023-03-08T00:00:00"/>
    <n v="766.6"/>
    <n v="764"/>
    <n v="769.9"/>
    <n v="760.7"/>
    <n v="765.05"/>
    <n v="766.55"/>
    <n v="765.42"/>
    <n v="2297.1499999999996"/>
    <n v="3546995"/>
    <n v="2714941717.3000002"/>
    <n v="106836"/>
    <n v="2480980"/>
    <s v="Telecommunication"/>
    <x v="2"/>
  </r>
  <r>
    <x v="1"/>
    <s v="EQ"/>
    <d v="2023-03-09T00:00:00"/>
    <n v="766.55"/>
    <n v="795"/>
    <n v="795"/>
    <n v="770.2"/>
    <n v="772.5"/>
    <n v="773.4"/>
    <n v="776.14"/>
    <n v="2338.6"/>
    <n v="5240056"/>
    <n v="4067027341.5500002"/>
    <n v="114356"/>
    <n v="2928043"/>
    <s v="Telecommunication"/>
    <x v="2"/>
  </r>
  <r>
    <x v="1"/>
    <s v="EQ"/>
    <d v="2023-03-10T00:00:00"/>
    <n v="773.4"/>
    <n v="773"/>
    <n v="778.95"/>
    <n v="768.2"/>
    <n v="772.6"/>
    <n v="773.75"/>
    <n v="773.4"/>
    <n v="2320.9"/>
    <n v="4113931"/>
    <n v="3181694569.1500001"/>
    <n v="106500"/>
    <n v="2497385"/>
    <s v="Telecommunication"/>
    <x v="2"/>
  </r>
  <r>
    <x v="1"/>
    <s v="EQ"/>
    <d v="2023-03-13T00:00:00"/>
    <n v="773.75"/>
    <n v="777.45"/>
    <n v="777.8"/>
    <n v="763.15"/>
    <n v="767.65"/>
    <n v="765.3"/>
    <n v="770.37"/>
    <n v="2306.25"/>
    <n v="3447889"/>
    <n v="2656144328.6500001"/>
    <n v="89341"/>
    <n v="2415924"/>
    <s v="Telecommunication"/>
    <x v="2"/>
  </r>
  <r>
    <x v="1"/>
    <s v="EQ"/>
    <d v="2023-03-14T00:00:00"/>
    <n v="765.3"/>
    <n v="764"/>
    <n v="776.75"/>
    <n v="764"/>
    <n v="770.65"/>
    <n v="771.8"/>
    <n v="770.02"/>
    <n v="2312.5500000000002"/>
    <n v="3753502"/>
    <n v="2890285389.0999999"/>
    <n v="111133"/>
    <n v="2440749"/>
    <s v="Telecommunication"/>
    <x v="2"/>
  </r>
  <r>
    <x v="1"/>
    <s v="EQ"/>
    <d v="2023-03-15T00:00:00"/>
    <n v="771.8"/>
    <n v="758"/>
    <n v="765.55"/>
    <n v="752.5"/>
    <n v="756.95"/>
    <n v="756.65"/>
    <n v="760.1"/>
    <n v="2274.6999999999998"/>
    <n v="8101060"/>
    <n v="6157633655.0500002"/>
    <n v="207597"/>
    <n v="5200934"/>
    <s v="Telecommunication"/>
    <x v="2"/>
  </r>
  <r>
    <x v="1"/>
    <s v="EQ"/>
    <d v="2023-03-16T00:00:00"/>
    <n v="756.65"/>
    <n v="750"/>
    <n v="759"/>
    <n v="743.5"/>
    <n v="749.5"/>
    <n v="745.95"/>
    <n v="751.46"/>
    <n v="2248.4499999999998"/>
    <n v="7465693"/>
    <n v="5610160041.6499996"/>
    <n v="186542"/>
    <n v="5510241"/>
    <s v="Telecommunication"/>
    <x v="2"/>
  </r>
  <r>
    <x v="1"/>
    <s v="EQ"/>
    <d v="2023-03-17T00:00:00"/>
    <n v="745.95"/>
    <n v="750"/>
    <n v="759.45"/>
    <n v="739.15"/>
    <n v="756.8"/>
    <n v="757.25"/>
    <n v="748.67"/>
    <n v="2255.85"/>
    <n v="9306857"/>
    <n v="6967807074.6999998"/>
    <n v="140342"/>
    <n v="6348817"/>
    <s v="Telecommunication"/>
    <x v="2"/>
  </r>
  <r>
    <x v="1"/>
    <s v="EQ"/>
    <d v="2023-03-20T00:00:00"/>
    <n v="757.25"/>
    <n v="754.95"/>
    <n v="759.8"/>
    <n v="748.8"/>
    <n v="754.15"/>
    <n v="754.8"/>
    <n v="752.79"/>
    <n v="2263.3999999999996"/>
    <n v="3566109"/>
    <n v="2684514946.3499999"/>
    <n v="150399"/>
    <n v="2322933"/>
    <s v="Telecommunication"/>
    <x v="2"/>
  </r>
  <r>
    <x v="1"/>
    <s v="EQ"/>
    <d v="2023-03-21T00:00:00"/>
    <n v="754.8"/>
    <n v="760"/>
    <n v="766"/>
    <n v="755.15"/>
    <n v="757"/>
    <n v="756.95"/>
    <n v="761.16"/>
    <n v="2278.1000000000004"/>
    <n v="5332221"/>
    <n v="4058647398.0500002"/>
    <n v="144444"/>
    <n v="3401709"/>
    <s v="Telecommunication"/>
    <x v="2"/>
  </r>
  <r>
    <x v="1"/>
    <s v="EQ"/>
    <d v="2023-03-22T00:00:00"/>
    <n v="756.95"/>
    <n v="761"/>
    <n v="763.2"/>
    <n v="753.15"/>
    <n v="756.05"/>
    <n v="756.7"/>
    <n v="756.71"/>
    <n v="2273.0500000000002"/>
    <n v="2680654"/>
    <n v="2028473766.5999999"/>
    <n v="68813"/>
    <n v="1752529"/>
    <s v="Telecommunication"/>
    <x v="2"/>
  </r>
  <r>
    <x v="1"/>
    <s v="EQ"/>
    <d v="2023-03-23T00:00:00"/>
    <n v="756.7"/>
    <n v="758"/>
    <n v="765.8"/>
    <n v="756.85"/>
    <n v="761.3"/>
    <n v="763.55"/>
    <n v="762.82"/>
    <n v="2286.1999999999998"/>
    <n v="2454948"/>
    <n v="1872671368.4000001"/>
    <n v="84664"/>
    <n v="1496972"/>
    <s v="Telecommunication"/>
    <x v="2"/>
  </r>
  <r>
    <x v="1"/>
    <s v="EQ"/>
    <d v="2023-03-24T00:00:00"/>
    <n v="763.55"/>
    <n v="763.55"/>
    <n v="767"/>
    <n v="758.85"/>
    <n v="762.9"/>
    <n v="762.45"/>
    <n v="762.87"/>
    <n v="2288.3000000000002"/>
    <n v="2336818"/>
    <n v="1782693209.55"/>
    <n v="80098"/>
    <n v="1413914"/>
    <s v="Telecommunication"/>
    <x v="2"/>
  </r>
  <r>
    <x v="1"/>
    <s v="EQ"/>
    <d v="2023-03-27T00:00:00"/>
    <n v="762.45"/>
    <n v="763"/>
    <n v="769.7"/>
    <n v="759.35"/>
    <n v="759.35"/>
    <n v="761.75"/>
    <n v="765.07"/>
    <n v="2290.8000000000002"/>
    <n v="2258853"/>
    <n v="1728191028.8499999"/>
    <n v="77864"/>
    <n v="1264247"/>
    <s v="Telecommunication"/>
    <x v="2"/>
  </r>
  <r>
    <x v="1"/>
    <s v="EQ"/>
    <d v="2023-03-28T00:00:00"/>
    <n v="761.75"/>
    <n v="765.6"/>
    <n v="765.6"/>
    <n v="742.8"/>
    <n v="748"/>
    <n v="748.45"/>
    <n v="749.1"/>
    <n v="2256.8500000000004"/>
    <n v="4166723"/>
    <n v="3121290077.1999998"/>
    <n v="108394"/>
    <n v="2802481"/>
    <s v="Telecommunication"/>
    <x v="2"/>
  </r>
  <r>
    <x v="1"/>
    <s v="EQ"/>
    <d v="2023-03-29T00:00:00"/>
    <n v="748.45"/>
    <n v="751"/>
    <n v="754.9"/>
    <n v="738.85"/>
    <n v="745"/>
    <n v="743.6"/>
    <n v="744.28"/>
    <n v="2237.35"/>
    <n v="4891868"/>
    <n v="3640900803.0500002"/>
    <n v="81799"/>
    <n v="3248459"/>
    <s v="Telecommunication"/>
    <x v="2"/>
  </r>
  <r>
    <x v="1"/>
    <s v="EQ"/>
    <d v="2023-03-31T00:00:00"/>
    <n v="743.6"/>
    <n v="752.15"/>
    <n v="753"/>
    <n v="742.05"/>
    <n v="750.5"/>
    <n v="749"/>
    <n v="749.03"/>
    <n v="2244.0500000000002"/>
    <n v="5796532"/>
    <n v="4341753978.4499998"/>
    <n v="176361"/>
    <n v="4502020"/>
    <s v="Telecommunication"/>
    <x v="2"/>
  </r>
  <r>
    <x v="2"/>
    <s v="EQ"/>
    <d v="2023-01-02T00:00:00"/>
    <n v="333.3"/>
    <n v="335.85"/>
    <n v="340.4"/>
    <n v="332.5"/>
    <n v="335.95"/>
    <n v="336.15"/>
    <n v="336.14"/>
    <n v="1009.0499999999998"/>
    <n v="13632732"/>
    <n v="4582531359.5500002"/>
    <n v="110085"/>
    <n v="2812999"/>
    <s v="Banks"/>
    <x v="0"/>
  </r>
  <r>
    <x v="2"/>
    <s v="EQ"/>
    <d v="2023-01-03T00:00:00"/>
    <n v="336.15"/>
    <n v="337"/>
    <n v="341.7"/>
    <n v="334.65"/>
    <n v="337.45"/>
    <n v="336.8"/>
    <n v="338.15"/>
    <n v="1013.1499999999999"/>
    <n v="11333959"/>
    <n v="3832608463.5500002"/>
    <n v="70532"/>
    <n v="2672399"/>
    <s v="Banks"/>
    <x v="0"/>
  </r>
  <r>
    <x v="2"/>
    <s v="EQ"/>
    <d v="2023-01-04T00:00:00"/>
    <n v="336.8"/>
    <n v="336.9"/>
    <n v="338.5"/>
    <n v="325.05"/>
    <n v="326.7"/>
    <n v="326.89999999999998"/>
    <n v="329.84"/>
    <n v="990.44999999999993"/>
    <n v="12735248"/>
    <n v="4200651812.5500002"/>
    <n v="83398"/>
    <n v="2709246"/>
    <s v="Banks"/>
    <x v="0"/>
  </r>
  <r>
    <x v="2"/>
    <s v="EQ"/>
    <d v="2023-01-05T00:00:00"/>
    <n v="326.89999999999998"/>
    <n v="328.65"/>
    <n v="330.3"/>
    <n v="321.14999999999998"/>
    <n v="328.55"/>
    <n v="327.5"/>
    <n v="325.70999999999998"/>
    <n v="978.95"/>
    <n v="9144778"/>
    <n v="2978558462.4000001"/>
    <n v="69804"/>
    <n v="1748539"/>
    <s v="Banks"/>
    <x v="0"/>
  </r>
  <r>
    <x v="2"/>
    <s v="EQ"/>
    <d v="2023-01-06T00:00:00"/>
    <n v="327.5"/>
    <n v="328.5"/>
    <n v="328.65"/>
    <n v="317.5"/>
    <n v="319.55"/>
    <n v="320.45"/>
    <n v="322.64"/>
    <n v="966.59999999999991"/>
    <n v="8893004"/>
    <n v="2869257787.8499999"/>
    <n v="68421"/>
    <n v="2547238"/>
    <s v="Banks"/>
    <x v="0"/>
  </r>
  <r>
    <x v="2"/>
    <s v="EQ"/>
    <d v="2023-01-09T00:00:00"/>
    <n v="320.45"/>
    <n v="324"/>
    <n v="328.5"/>
    <n v="320.64999999999998"/>
    <n v="326.89999999999998"/>
    <n v="326.64999999999998"/>
    <n v="325.24"/>
    <n v="975.8"/>
    <n v="6926537"/>
    <n v="2252803805.8000002"/>
    <n v="50424"/>
    <n v="1530100"/>
    <s v="Banks"/>
    <x v="0"/>
  </r>
  <r>
    <x v="2"/>
    <s v="EQ"/>
    <d v="2023-01-10T00:00:00"/>
    <n v="326.64999999999998"/>
    <n v="326.85000000000002"/>
    <n v="326.85000000000002"/>
    <n v="314"/>
    <n v="316.95"/>
    <n v="317.3"/>
    <n v="318.69"/>
    <n v="958.15000000000009"/>
    <n v="9573029"/>
    <n v="3050867700.75"/>
    <n v="59373"/>
    <n v="2131811"/>
    <s v="Banks"/>
    <x v="0"/>
  </r>
  <r>
    <x v="2"/>
    <s v="EQ"/>
    <d v="2023-01-11T00:00:00"/>
    <n v="317.3"/>
    <n v="318.7"/>
    <n v="319.8"/>
    <n v="312.25"/>
    <n v="317.7"/>
    <n v="318"/>
    <n v="316.8"/>
    <n v="950.05"/>
    <n v="7830184"/>
    <n v="2480623978.5999999"/>
    <n v="47012"/>
    <n v="632428"/>
    <s v="Banks"/>
    <x v="0"/>
  </r>
  <r>
    <x v="2"/>
    <s v="EQ"/>
    <d v="2023-01-12T00:00:00"/>
    <n v="318"/>
    <n v="319"/>
    <n v="319.8"/>
    <n v="314.10000000000002"/>
    <n v="316.7"/>
    <n v="317.14999999999998"/>
    <n v="317.18"/>
    <n v="951.05000000000018"/>
    <n v="5349609"/>
    <n v="1696768341.5"/>
    <n v="38837"/>
    <n v="607179"/>
    <s v="Banks"/>
    <x v="0"/>
  </r>
  <r>
    <x v="2"/>
    <s v="EQ"/>
    <d v="2023-01-13T00:00:00"/>
    <n v="317.14999999999998"/>
    <n v="318"/>
    <n v="325.2"/>
    <n v="316.60000000000002"/>
    <n v="323.45"/>
    <n v="324.60000000000002"/>
    <n v="321.5"/>
    <n v="966.4"/>
    <n v="10708251"/>
    <n v="3442716785.3499999"/>
    <n v="61651"/>
    <n v="1576117"/>
    <s v="Banks"/>
    <x v="0"/>
  </r>
  <r>
    <x v="2"/>
    <s v="EQ"/>
    <d v="2023-01-16T00:00:00"/>
    <n v="324.60000000000002"/>
    <n v="324.89999999999998"/>
    <n v="328"/>
    <n v="322.3"/>
    <n v="322.95"/>
    <n v="323.05"/>
    <n v="325.11"/>
    <n v="973.3499999999998"/>
    <n v="9464206"/>
    <n v="3076869105.4499998"/>
    <n v="53896"/>
    <n v="2635567"/>
    <s v="Banks"/>
    <x v="0"/>
  </r>
  <r>
    <x v="2"/>
    <s v="EQ"/>
    <d v="2023-01-17T00:00:00"/>
    <n v="323.05"/>
    <n v="323.89999999999998"/>
    <n v="325.85000000000002"/>
    <n v="312.05"/>
    <n v="319.25"/>
    <n v="319.60000000000002"/>
    <n v="319.77999999999997"/>
    <n v="957.50000000000011"/>
    <n v="8712534"/>
    <n v="2786073842"/>
    <n v="56953"/>
    <n v="1702507"/>
    <s v="Banks"/>
    <x v="0"/>
  </r>
  <r>
    <x v="2"/>
    <s v="EQ"/>
    <d v="2023-01-18T00:00:00"/>
    <n v="319.60000000000002"/>
    <n v="319.89999999999998"/>
    <n v="322"/>
    <n v="315.8"/>
    <n v="317"/>
    <n v="317.39999999999998"/>
    <n v="318.47000000000003"/>
    <n v="955.19999999999993"/>
    <n v="5458403"/>
    <n v="1738330526.8"/>
    <n v="36258"/>
    <n v="832440"/>
    <s v="Banks"/>
    <x v="0"/>
  </r>
  <r>
    <x v="2"/>
    <s v="EQ"/>
    <d v="2023-01-19T00:00:00"/>
    <n v="317.39999999999998"/>
    <n v="316.7"/>
    <n v="321.35000000000002"/>
    <n v="314.39999999999998"/>
    <n v="319.85000000000002"/>
    <n v="320.14999999999998"/>
    <n v="317.93"/>
    <n v="955.89999999999986"/>
    <n v="4566634"/>
    <n v="1451872593.25"/>
    <n v="41195"/>
    <n v="955962"/>
    <s v="Banks"/>
    <x v="0"/>
  </r>
  <r>
    <x v="2"/>
    <s v="EQ"/>
    <d v="2023-01-20T00:00:00"/>
    <n v="320.14999999999998"/>
    <n v="320.8"/>
    <n v="326.35000000000002"/>
    <n v="318.05"/>
    <n v="319.2"/>
    <n v="318.95"/>
    <n v="322.44"/>
    <n v="963.35000000000014"/>
    <n v="6798143"/>
    <n v="2191978029.8499999"/>
    <n v="46730"/>
    <n v="1023847"/>
    <s v="Banks"/>
    <x v="0"/>
  </r>
  <r>
    <x v="2"/>
    <s v="EQ"/>
    <d v="2023-01-23T00:00:00"/>
    <n v="318.95"/>
    <n v="321.60000000000002"/>
    <n v="326.55"/>
    <n v="319.5"/>
    <n v="323"/>
    <n v="323.05"/>
    <n v="323.25"/>
    <n v="969.09999999999991"/>
    <n v="13083365"/>
    <n v="4229134983.5"/>
    <n v="86011"/>
    <n v="2275458"/>
    <s v="Banks"/>
    <x v="0"/>
  </r>
  <r>
    <x v="2"/>
    <s v="EQ"/>
    <d v="2023-01-24T00:00:00"/>
    <n v="323.05"/>
    <n v="324.35000000000002"/>
    <n v="328"/>
    <n v="318.05"/>
    <n v="319.5"/>
    <n v="320.14999999999998"/>
    <n v="322.41000000000003"/>
    <n v="966.19999999999993"/>
    <n v="8443043"/>
    <n v="2722079577.1999998"/>
    <n v="56143"/>
    <n v="1962216"/>
    <s v="Banks"/>
    <x v="0"/>
  </r>
  <r>
    <x v="2"/>
    <s v="EQ"/>
    <d v="2023-01-25T00:00:00"/>
    <n v="320.14999999999998"/>
    <n v="320.89999999999998"/>
    <n v="320.89999999999998"/>
    <n v="302.2"/>
    <n v="306.7"/>
    <n v="306.05"/>
    <n v="308.7"/>
    <n v="929.14999999999986"/>
    <n v="13880215"/>
    <n v="4284791911.1999998"/>
    <n v="92238"/>
    <n v="3385071"/>
    <s v="Banks"/>
    <x v="0"/>
  </r>
  <r>
    <x v="2"/>
    <s v="EQ"/>
    <d v="2023-01-27T00:00:00"/>
    <n v="306.05"/>
    <n v="307.8"/>
    <n v="307.8"/>
    <n v="286.10000000000002"/>
    <n v="290.45"/>
    <n v="291"/>
    <n v="293.99"/>
    <n v="884.90000000000009"/>
    <n v="15518076"/>
    <n v="4562235502.3500004"/>
    <n v="115601"/>
    <n v="4187752"/>
    <s v="Banks"/>
    <x v="0"/>
  </r>
  <r>
    <x v="2"/>
    <s v="EQ"/>
    <d v="2023-01-30T00:00:00"/>
    <n v="291"/>
    <n v="291"/>
    <n v="301.05"/>
    <n v="283.7"/>
    <n v="293.7"/>
    <n v="292.14999999999998"/>
    <n v="291.45"/>
    <n v="876.9"/>
    <n v="14427918"/>
    <n v="4205003945.9499998"/>
    <n v="103638"/>
    <n v="2527584"/>
    <s v="Banks"/>
    <x v="0"/>
  </r>
  <r>
    <x v="2"/>
    <s v="EQ"/>
    <d v="2023-01-31T00:00:00"/>
    <n v="292.14999999999998"/>
    <n v="294"/>
    <n v="305.35000000000002"/>
    <n v="292.64999999999998"/>
    <n v="304.25"/>
    <n v="303.95"/>
    <n v="300.26"/>
    <n v="901.95"/>
    <n v="12722748"/>
    <n v="3820159803.5999999"/>
    <n v="87185"/>
    <n v="3752870"/>
    <s v="Banks"/>
    <x v="0"/>
  </r>
  <r>
    <x v="2"/>
    <s v="EQ"/>
    <d v="2023-02-01T00:00:00"/>
    <n v="303.95"/>
    <n v="307"/>
    <n v="309"/>
    <n v="273.64999999999998"/>
    <n v="283.14999999999998"/>
    <n v="284.45"/>
    <n v="295.23"/>
    <n v="867.09999999999991"/>
    <n v="18573785"/>
    <n v="5483570100.75"/>
    <n v="124706"/>
    <n v="4031828"/>
    <s v="Banks"/>
    <x v="1"/>
  </r>
  <r>
    <x v="2"/>
    <s v="EQ"/>
    <d v="2023-02-02T00:00:00"/>
    <n v="284.45"/>
    <n v="282"/>
    <n v="290.5"/>
    <n v="277.64999999999998"/>
    <n v="286.39999999999998"/>
    <n v="285.10000000000002"/>
    <n v="284.18"/>
    <n v="853.25"/>
    <n v="13509048"/>
    <n v="3838966106.5"/>
    <n v="103151"/>
    <n v="3420553"/>
    <s v="Banks"/>
    <x v="1"/>
  </r>
  <r>
    <x v="2"/>
    <s v="EQ"/>
    <d v="2023-02-03T00:00:00"/>
    <n v="285.10000000000002"/>
    <n v="288"/>
    <n v="297.3"/>
    <n v="278.75"/>
    <n v="295.89999999999998"/>
    <n v="296.5"/>
    <n v="288.7"/>
    <n v="872.55"/>
    <n v="16406307"/>
    <n v="4736524588.8999996"/>
    <n v="103415"/>
    <n v="3788933"/>
    <s v="Banks"/>
    <x v="1"/>
  </r>
  <r>
    <x v="2"/>
    <s v="EQ"/>
    <d v="2023-02-06T00:00:00"/>
    <n v="296.5"/>
    <n v="296.85000000000002"/>
    <n v="299.35000000000002"/>
    <n v="293.5"/>
    <n v="294.60000000000002"/>
    <n v="294.64999999999998"/>
    <n v="295.85000000000002"/>
    <n v="887.5"/>
    <n v="7873736"/>
    <n v="2329412780.0999999"/>
    <n v="54726"/>
    <n v="2118511"/>
    <s v="Banks"/>
    <x v="1"/>
  </r>
  <r>
    <x v="2"/>
    <s v="EQ"/>
    <d v="2023-02-07T00:00:00"/>
    <n v="294.64999999999998"/>
    <n v="295.45"/>
    <n v="300.5"/>
    <n v="293.39999999999998"/>
    <n v="294.25"/>
    <n v="294.75"/>
    <n v="296.27"/>
    <n v="888.65"/>
    <n v="6572235"/>
    <n v="1947127232.75"/>
    <n v="52176"/>
    <n v="1300036"/>
    <s v="Banks"/>
    <x v="1"/>
  </r>
  <r>
    <x v="2"/>
    <s v="EQ"/>
    <d v="2023-02-08T00:00:00"/>
    <n v="294.75"/>
    <n v="295.45"/>
    <n v="297.8"/>
    <n v="292"/>
    <n v="295.45"/>
    <n v="295.64999999999998"/>
    <n v="295.17"/>
    <n v="885.44999999999993"/>
    <n v="5916213"/>
    <n v="1746308466.0999999"/>
    <n v="37733"/>
    <n v="1021375"/>
    <s v="Banks"/>
    <x v="1"/>
  </r>
  <r>
    <x v="2"/>
    <s v="EQ"/>
    <d v="2023-02-09T00:00:00"/>
    <n v="295.64999999999998"/>
    <n v="295.5"/>
    <n v="296.8"/>
    <n v="288.14999999999998"/>
    <n v="292.8"/>
    <n v="293"/>
    <n v="292.08999999999997"/>
    <n v="877.95"/>
    <n v="6239893"/>
    <n v="1822612599.55"/>
    <n v="44074"/>
    <n v="1115783"/>
    <s v="Banks"/>
    <x v="1"/>
  </r>
  <r>
    <x v="2"/>
    <s v="EQ"/>
    <d v="2023-02-10T00:00:00"/>
    <n v="293"/>
    <n v="290.85000000000002"/>
    <n v="299.5"/>
    <n v="290.85000000000002"/>
    <n v="293.5"/>
    <n v="293.89999999999998"/>
    <n v="296.07"/>
    <n v="884.25"/>
    <n v="7552040"/>
    <n v="2235956391"/>
    <n v="47521"/>
    <n v="1702539"/>
    <s v="Banks"/>
    <x v="1"/>
  </r>
  <r>
    <x v="2"/>
    <s v="EQ"/>
    <d v="2023-02-13T00:00:00"/>
    <n v="293.89999999999998"/>
    <n v="293.89999999999998"/>
    <n v="295.8"/>
    <n v="283.85000000000002"/>
    <n v="284.5"/>
    <n v="284.7"/>
    <n v="287.47000000000003"/>
    <n v="864.35000000000014"/>
    <n v="7065234"/>
    <n v="2031053406.95"/>
    <n v="57771"/>
    <n v="1507793"/>
    <s v="Banks"/>
    <x v="1"/>
  </r>
  <r>
    <x v="2"/>
    <s v="EQ"/>
    <d v="2023-02-14T00:00:00"/>
    <n v="284.7"/>
    <n v="286.3"/>
    <n v="292.39999999999998"/>
    <n v="284.5"/>
    <n v="290.5"/>
    <n v="290.64999999999998"/>
    <n v="288.51"/>
    <n v="867.55"/>
    <n v="10681060"/>
    <n v="3081597562.8000002"/>
    <n v="54787"/>
    <n v="2604726"/>
    <s v="Banks"/>
    <x v="1"/>
  </r>
  <r>
    <x v="2"/>
    <s v="EQ"/>
    <d v="2023-02-15T00:00:00"/>
    <n v="290.64999999999998"/>
    <n v="289.85000000000002"/>
    <n v="297"/>
    <n v="288.55"/>
    <n v="295.60000000000002"/>
    <n v="295.89999999999998"/>
    <n v="293.19"/>
    <n v="881.44999999999993"/>
    <n v="5382881"/>
    <n v="1578189965"/>
    <n v="38124"/>
    <n v="1065677"/>
    <s v="Banks"/>
    <x v="1"/>
  </r>
  <r>
    <x v="2"/>
    <s v="EQ"/>
    <d v="2023-02-16T00:00:00"/>
    <n v="295.89999999999998"/>
    <n v="297.8"/>
    <n v="298.64999999999998"/>
    <n v="294.05"/>
    <n v="294.89999999999998"/>
    <n v="294.95"/>
    <n v="296.68"/>
    <n v="887.65000000000009"/>
    <n v="4813057"/>
    <n v="1427933203.7"/>
    <n v="37830"/>
    <n v="1234653"/>
    <s v="Banks"/>
    <x v="1"/>
  </r>
  <r>
    <x v="2"/>
    <s v="EQ"/>
    <d v="2023-02-17T00:00:00"/>
    <n v="294.95"/>
    <n v="294"/>
    <n v="295.3"/>
    <n v="290.05"/>
    <n v="294"/>
    <n v="293.64999999999998"/>
    <n v="293.12"/>
    <n v="879"/>
    <n v="6573332"/>
    <n v="1926750660.5999999"/>
    <n v="40198"/>
    <n v="1650474"/>
    <s v="Banks"/>
    <x v="1"/>
  </r>
  <r>
    <x v="2"/>
    <s v="EQ"/>
    <d v="2023-02-20T00:00:00"/>
    <n v="293.64999999999998"/>
    <n v="294"/>
    <n v="296.25"/>
    <n v="288.10000000000002"/>
    <n v="289"/>
    <n v="289"/>
    <n v="291.73"/>
    <n v="873.35"/>
    <n v="4939123"/>
    <n v="1440911670.95"/>
    <n v="35056"/>
    <n v="951644"/>
    <s v="Banks"/>
    <x v="1"/>
  </r>
  <r>
    <x v="2"/>
    <s v="EQ"/>
    <d v="2023-02-21T00:00:00"/>
    <n v="289"/>
    <n v="289.89999999999998"/>
    <n v="289.89999999999998"/>
    <n v="278.45"/>
    <n v="279.05"/>
    <n v="278.95"/>
    <n v="283.33999999999997"/>
    <n v="847.3"/>
    <n v="13397274"/>
    <n v="3796028943.4000001"/>
    <n v="69111"/>
    <n v="5900135"/>
    <s v="Banks"/>
    <x v="1"/>
  </r>
  <r>
    <x v="2"/>
    <s v="EQ"/>
    <d v="2023-02-22T00:00:00"/>
    <n v="278.95"/>
    <n v="278"/>
    <n v="278"/>
    <n v="270.5"/>
    <n v="274.2"/>
    <n v="274.14999999999998"/>
    <n v="274.3"/>
    <n v="822.65"/>
    <n v="9232454"/>
    <n v="2532494025.5500002"/>
    <n v="72931"/>
    <n v="2919236"/>
    <s v="Banks"/>
    <x v="1"/>
  </r>
  <r>
    <x v="2"/>
    <s v="EQ"/>
    <d v="2023-02-23T00:00:00"/>
    <n v="274.14999999999998"/>
    <n v="275.35000000000002"/>
    <n v="276.60000000000002"/>
    <n v="270.5"/>
    <n v="275.39999999999998"/>
    <n v="273.8"/>
    <n v="273.77"/>
    <n v="820.90000000000009"/>
    <n v="7074211"/>
    <n v="1936699658.55"/>
    <n v="54456"/>
    <n v="1413899"/>
    <s v="Banks"/>
    <x v="1"/>
  </r>
  <r>
    <x v="2"/>
    <s v="EQ"/>
    <d v="2023-02-24T00:00:00"/>
    <n v="273.8"/>
    <n v="275.25"/>
    <n v="276.89999999999998"/>
    <n v="268.8"/>
    <n v="270.95"/>
    <n v="271.10000000000002"/>
    <n v="271.86"/>
    <n v="816.80000000000007"/>
    <n v="8263410"/>
    <n v="2246456217.1500001"/>
    <n v="52863"/>
    <n v="2770185"/>
    <s v="Banks"/>
    <x v="1"/>
  </r>
  <r>
    <x v="2"/>
    <s v="EQ"/>
    <d v="2023-02-27T00:00:00"/>
    <n v="271.10000000000002"/>
    <n v="270.89999999999998"/>
    <n v="277.2"/>
    <n v="269.45"/>
    <n v="276.2"/>
    <n v="276.10000000000002"/>
    <n v="274.39"/>
    <n v="822.75"/>
    <n v="7397267"/>
    <n v="2029700441.2"/>
    <n v="60778"/>
    <n v="1744727"/>
    <s v="Banks"/>
    <x v="1"/>
  </r>
  <r>
    <x v="2"/>
    <s v="EQ"/>
    <d v="2023-02-28T00:00:00"/>
    <n v="276.10000000000002"/>
    <n v="277.3"/>
    <n v="280.39999999999998"/>
    <n v="274"/>
    <n v="279.14999999999998"/>
    <n v="279.55"/>
    <n v="278.05"/>
    <n v="833.95"/>
    <n v="6161412"/>
    <n v="1713162949.55"/>
    <n v="42091"/>
    <n v="1395292"/>
    <s v="Banks"/>
    <x v="1"/>
  </r>
  <r>
    <x v="2"/>
    <s v="EQ"/>
    <d v="2023-03-01T00:00:00"/>
    <n v="279.55"/>
    <n v="279.89999999999998"/>
    <n v="289.5"/>
    <n v="278.7"/>
    <n v="288.10000000000002"/>
    <n v="288.8"/>
    <n v="286.02999999999997"/>
    <n v="857"/>
    <n v="7486961"/>
    <n v="2141491972.9000001"/>
    <n v="55106"/>
    <n v="2172140"/>
    <s v="Banks"/>
    <x v="2"/>
  </r>
  <r>
    <x v="2"/>
    <s v="EQ"/>
    <d v="2023-03-02T00:00:00"/>
    <n v="288.8"/>
    <n v="287.89999999999998"/>
    <n v="292.89999999999998"/>
    <n v="286.3"/>
    <n v="290"/>
    <n v="290.39999999999998"/>
    <n v="290.3"/>
    <n v="869.6"/>
    <n v="7126666"/>
    <n v="2068875464.5999999"/>
    <n v="41961"/>
    <n v="2009036"/>
    <s v="Banks"/>
    <x v="2"/>
  </r>
  <r>
    <x v="2"/>
    <s v="EQ"/>
    <d v="2023-03-03T00:00:00"/>
    <n v="290.39999999999998"/>
    <n v="293.95"/>
    <n v="306"/>
    <n v="293.5"/>
    <n v="305.5"/>
    <n v="305.2"/>
    <n v="301.44"/>
    <n v="904.7"/>
    <n v="13642093"/>
    <n v="4112280466.8499999"/>
    <n v="80067"/>
    <n v="3246804"/>
    <s v="Banks"/>
    <x v="2"/>
  </r>
  <r>
    <x v="2"/>
    <s v="EQ"/>
    <d v="2023-03-06T00:00:00"/>
    <n v="305.2"/>
    <n v="306.75"/>
    <n v="308.95"/>
    <n v="304.5"/>
    <n v="305.8"/>
    <n v="305.64999999999998"/>
    <n v="306.56"/>
    <n v="919.1"/>
    <n v="6282170"/>
    <n v="1925882376.6500001"/>
    <n v="43001"/>
    <n v="1329193"/>
    <s v="Banks"/>
    <x v="2"/>
  </r>
  <r>
    <x v="2"/>
    <s v="EQ"/>
    <d v="2023-03-08T00:00:00"/>
    <n v="305.64999999999998"/>
    <n v="302"/>
    <n v="311.89999999999998"/>
    <n v="302"/>
    <n v="311.75"/>
    <n v="311.5"/>
    <n v="308.86"/>
    <n v="925.4"/>
    <n v="8044479"/>
    <n v="2484633370.1999998"/>
    <n v="56091"/>
    <n v="2331404"/>
    <s v="Banks"/>
    <x v="2"/>
  </r>
  <r>
    <x v="2"/>
    <s v="EQ"/>
    <d v="2023-03-09T00:00:00"/>
    <n v="311.5"/>
    <n v="311.7"/>
    <n v="313.7"/>
    <n v="309.10000000000002"/>
    <n v="309.39999999999998"/>
    <n v="310.35000000000002"/>
    <n v="311.63"/>
    <n v="933.15"/>
    <n v="6850617"/>
    <n v="2134837811.7"/>
    <n v="41838"/>
    <n v="2452647"/>
    <s v="Banks"/>
    <x v="2"/>
  </r>
  <r>
    <x v="2"/>
    <s v="EQ"/>
    <d v="2023-03-10T00:00:00"/>
    <n v="310.35000000000002"/>
    <n v="306.5"/>
    <n v="307"/>
    <n v="295.39999999999998"/>
    <n v="298.8"/>
    <n v="298.2"/>
    <n v="298.89"/>
    <n v="900.59999999999991"/>
    <n v="9835952"/>
    <n v="2939871498.0999999"/>
    <n v="69216"/>
    <n v="1969826"/>
    <s v="Banks"/>
    <x v="2"/>
  </r>
  <r>
    <x v="2"/>
    <s v="EQ"/>
    <d v="2023-03-13T00:00:00"/>
    <n v="298.2"/>
    <n v="296.5"/>
    <n v="303.45"/>
    <n v="287.5"/>
    <n v="288.89999999999998"/>
    <n v="288.55"/>
    <n v="295.99"/>
    <n v="879.5"/>
    <n v="11160363"/>
    <n v="3303389659.5999999"/>
    <n v="66467"/>
    <n v="3178635"/>
    <s v="Banks"/>
    <x v="2"/>
  </r>
  <r>
    <x v="2"/>
    <s v="EQ"/>
    <d v="2023-03-14T00:00:00"/>
    <n v="288.55"/>
    <n v="288.8"/>
    <n v="289.7"/>
    <n v="281.35000000000002"/>
    <n v="286"/>
    <n v="286.3"/>
    <n v="285.27"/>
    <n v="857.34999999999991"/>
    <n v="10288358"/>
    <n v="2934910649.1999998"/>
    <n v="69734"/>
    <n v="2832006"/>
    <s v="Banks"/>
    <x v="2"/>
  </r>
  <r>
    <x v="2"/>
    <s v="EQ"/>
    <d v="2023-03-15T00:00:00"/>
    <n v="286.3"/>
    <n v="290.10000000000002"/>
    <n v="291.14999999999998"/>
    <n v="279"/>
    <n v="280"/>
    <n v="281.14999999999998"/>
    <n v="285.31"/>
    <n v="851.3"/>
    <n v="6607789"/>
    <n v="1885248144.5"/>
    <n v="41312"/>
    <n v="1630342"/>
    <s v="Banks"/>
    <x v="2"/>
  </r>
  <r>
    <x v="2"/>
    <s v="EQ"/>
    <d v="2023-03-16T00:00:00"/>
    <n v="281.14999999999998"/>
    <n v="280"/>
    <n v="285.60000000000002"/>
    <n v="275.7"/>
    <n v="282.60000000000002"/>
    <n v="281.64999999999998"/>
    <n v="280.89"/>
    <n v="842.94999999999993"/>
    <n v="9840727"/>
    <n v="2764125903.6999998"/>
    <n v="69061"/>
    <n v="1968319"/>
    <s v="Banks"/>
    <x v="2"/>
  </r>
  <r>
    <x v="2"/>
    <s v="EQ"/>
    <d v="2023-03-17T00:00:00"/>
    <n v="281.64999999999998"/>
    <n v="285"/>
    <n v="286"/>
    <n v="276.5"/>
    <n v="281.60000000000002"/>
    <n v="281.75"/>
    <n v="280.67"/>
    <n v="844.25"/>
    <n v="8292983"/>
    <n v="2327594626.4000001"/>
    <n v="68161"/>
    <n v="1857395"/>
    <s v="Banks"/>
    <x v="2"/>
  </r>
  <r>
    <x v="2"/>
    <s v="EQ"/>
    <d v="2023-03-20T00:00:00"/>
    <n v="281.75"/>
    <n v="280"/>
    <n v="280.35000000000002"/>
    <n v="273.8"/>
    <n v="278.5"/>
    <n v="278"/>
    <n v="276.19"/>
    <n v="832.15000000000009"/>
    <n v="8397488"/>
    <n v="2319343207.25"/>
    <n v="57678"/>
    <n v="1455590"/>
    <s v="Banks"/>
    <x v="2"/>
  </r>
  <r>
    <x v="2"/>
    <s v="EQ"/>
    <d v="2023-03-21T00:00:00"/>
    <n v="278"/>
    <n v="279.7"/>
    <n v="285.45"/>
    <n v="277.10000000000002"/>
    <n v="284"/>
    <n v="284"/>
    <n v="281.52"/>
    <n v="846.55"/>
    <n v="7330105"/>
    <n v="2063586787.3499999"/>
    <n v="41570"/>
    <n v="1462228"/>
    <s v="Banks"/>
    <x v="2"/>
  </r>
  <r>
    <x v="2"/>
    <s v="EQ"/>
    <d v="2023-03-22T00:00:00"/>
    <n v="284"/>
    <n v="284.85000000000002"/>
    <n v="288.45"/>
    <n v="283.85000000000002"/>
    <n v="284.39999999999998"/>
    <n v="284.85000000000002"/>
    <n v="285.89999999999998"/>
    <n v="857.15"/>
    <n v="6038432"/>
    <n v="1726364960.2"/>
    <n v="37835"/>
    <n v="1229574"/>
    <s v="Banks"/>
    <x v="2"/>
  </r>
  <r>
    <x v="2"/>
    <s v="EQ"/>
    <d v="2023-03-23T00:00:00"/>
    <n v="284.85000000000002"/>
    <n v="284.25"/>
    <n v="287"/>
    <n v="279.35000000000002"/>
    <n v="279.89999999999998"/>
    <n v="280.60000000000002"/>
    <n v="284.10000000000002"/>
    <n v="846.95"/>
    <n v="5882865"/>
    <n v="1671316468.95"/>
    <n v="38219"/>
    <n v="1931100"/>
    <s v="Banks"/>
    <x v="2"/>
  </r>
  <r>
    <x v="2"/>
    <s v="EQ"/>
    <d v="2023-03-24T00:00:00"/>
    <n v="280.60000000000002"/>
    <n v="279.64999999999998"/>
    <n v="281.45"/>
    <n v="272.35000000000002"/>
    <n v="272.75"/>
    <n v="273.8"/>
    <n v="277.06"/>
    <n v="827.59999999999991"/>
    <n v="6442538"/>
    <n v="1784950264.95"/>
    <n v="40058"/>
    <n v="1537968"/>
    <s v="Banks"/>
    <x v="2"/>
  </r>
  <r>
    <x v="2"/>
    <s v="EQ"/>
    <d v="2023-03-27T00:00:00"/>
    <n v="273.8"/>
    <n v="274.95"/>
    <n v="279.2"/>
    <n v="272.5"/>
    <n v="277"/>
    <n v="277.2"/>
    <n v="276.52"/>
    <n v="828.90000000000009"/>
    <n v="6354846"/>
    <n v="1757212551.3"/>
    <n v="41742"/>
    <n v="1909283"/>
    <s v="Banks"/>
    <x v="2"/>
  </r>
  <r>
    <x v="2"/>
    <s v="EQ"/>
    <d v="2023-03-28T00:00:00"/>
    <n v="277.2"/>
    <n v="277.39999999999998"/>
    <n v="281.89999999999998"/>
    <n v="272.75"/>
    <n v="275.25"/>
    <n v="275.14999999999998"/>
    <n v="275.60000000000002"/>
    <n v="829.79999999999984"/>
    <n v="5261212"/>
    <n v="1449968283.8"/>
    <n v="35931"/>
    <n v="1586340"/>
    <s v="Banks"/>
    <x v="2"/>
  </r>
  <r>
    <x v="2"/>
    <s v="EQ"/>
    <d v="2023-03-29T00:00:00"/>
    <n v="275.14999999999998"/>
    <n v="275.89999999999998"/>
    <n v="282.60000000000002"/>
    <n v="274.10000000000002"/>
    <n v="280.89999999999998"/>
    <n v="281.05"/>
    <n v="279.87"/>
    <n v="837.75"/>
    <n v="15684111"/>
    <n v="4389522195.6499996"/>
    <n v="65476"/>
    <n v="8670498"/>
    <s v="Banks"/>
    <x v="2"/>
  </r>
  <r>
    <x v="2"/>
    <s v="EQ"/>
    <d v="2023-03-31T00:00:00"/>
    <n v="281.05"/>
    <n v="283.85000000000002"/>
    <n v="285.85000000000002"/>
    <n v="282.10000000000002"/>
    <n v="283.5"/>
    <n v="284.45"/>
    <n v="284.18"/>
    <n v="852.40000000000009"/>
    <n v="6938673"/>
    <n v="1971857541.5999999"/>
    <n v="45394"/>
    <n v="3158802"/>
    <s v="Banks"/>
    <x v="2"/>
  </r>
  <r>
    <x v="3"/>
    <s v="EQ"/>
    <d v="2023-01-02T00:00:00"/>
    <n v="32.15"/>
    <n v="32.4"/>
    <n v="32.700000000000003"/>
    <n v="31.8"/>
    <n v="32.299999999999997"/>
    <n v="32.299999999999997"/>
    <n v="32.25"/>
    <n v="96.8"/>
    <n v="14502080"/>
    <n v="467694050.69999999"/>
    <n v="19529"/>
    <n v="4663322"/>
    <s v="Banks"/>
    <x v="0"/>
  </r>
  <r>
    <x v="3"/>
    <s v="EQ"/>
    <d v="2023-01-03T00:00:00"/>
    <n v="32.299999999999997"/>
    <n v="32.450000000000003"/>
    <n v="33.65"/>
    <n v="32.35"/>
    <n v="32.799999999999997"/>
    <n v="32.700000000000003"/>
    <n v="32.93"/>
    <n v="98.7"/>
    <n v="17769949"/>
    <n v="585085678.70000005"/>
    <n v="22936"/>
    <n v="6095824"/>
    <s v="Banks"/>
    <x v="0"/>
  </r>
  <r>
    <x v="3"/>
    <s v="EQ"/>
    <d v="2023-01-04T00:00:00"/>
    <n v="32.700000000000003"/>
    <n v="32.950000000000003"/>
    <n v="33"/>
    <n v="31.6"/>
    <n v="32"/>
    <n v="32"/>
    <n v="32.200000000000003"/>
    <n v="96.6"/>
    <n v="11662389"/>
    <n v="375476005.14999998"/>
    <n v="17474"/>
    <n v="4505620"/>
    <s v="Banks"/>
    <x v="0"/>
  </r>
  <r>
    <x v="3"/>
    <s v="EQ"/>
    <d v="2023-01-05T00:00:00"/>
    <n v="32"/>
    <n v="32.25"/>
    <n v="32.35"/>
    <n v="31.2"/>
    <n v="32.25"/>
    <n v="31.95"/>
    <n v="31.78"/>
    <n v="95.5"/>
    <n v="7253799"/>
    <n v="230503970.34999999"/>
    <n v="12860"/>
    <n v="2079416"/>
    <s v="Banks"/>
    <x v="0"/>
  </r>
  <r>
    <x v="3"/>
    <s v="EQ"/>
    <d v="2023-01-06T00:00:00"/>
    <n v="31.95"/>
    <n v="32.299999999999997"/>
    <n v="32.35"/>
    <n v="31.2"/>
    <n v="31.5"/>
    <n v="31.45"/>
    <n v="31.54"/>
    <n v="95"/>
    <n v="7821547"/>
    <n v="246713113.84999999"/>
    <n v="13076"/>
    <n v="2393005"/>
    <s v="Banks"/>
    <x v="0"/>
  </r>
  <r>
    <x v="3"/>
    <s v="EQ"/>
    <d v="2023-01-09T00:00:00"/>
    <n v="31.45"/>
    <n v="31.9"/>
    <n v="32.049999999999997"/>
    <n v="31.05"/>
    <n v="31.2"/>
    <n v="31.2"/>
    <n v="31.52"/>
    <n v="94.3"/>
    <n v="7322777"/>
    <n v="230812510.69999999"/>
    <n v="12643"/>
    <n v="2643484"/>
    <s v="Banks"/>
    <x v="0"/>
  </r>
  <r>
    <x v="3"/>
    <s v="EQ"/>
    <d v="2023-01-10T00:00:00"/>
    <n v="31.2"/>
    <n v="31.15"/>
    <n v="31.2"/>
    <n v="29.9"/>
    <n v="30.25"/>
    <n v="30.15"/>
    <n v="30.29"/>
    <n v="91.25"/>
    <n v="6810052"/>
    <n v="206262325.09999999"/>
    <n v="12631"/>
    <n v="3186951"/>
    <s v="Banks"/>
    <x v="0"/>
  </r>
  <r>
    <x v="3"/>
    <s v="EQ"/>
    <d v="2023-01-11T00:00:00"/>
    <n v="30.15"/>
    <n v="30.15"/>
    <n v="31.4"/>
    <n v="29.7"/>
    <n v="30.8"/>
    <n v="30.75"/>
    <n v="30.71"/>
    <n v="91.85"/>
    <n v="13622103"/>
    <n v="418295867.55000001"/>
    <n v="14985"/>
    <n v="3352919"/>
    <s v="Banks"/>
    <x v="0"/>
  </r>
  <r>
    <x v="3"/>
    <s v="EQ"/>
    <d v="2023-01-12T00:00:00"/>
    <n v="30.75"/>
    <n v="30.9"/>
    <n v="30.95"/>
    <n v="30"/>
    <n v="30.25"/>
    <n v="30.25"/>
    <n v="30.34"/>
    <n v="91.2"/>
    <n v="8677419"/>
    <n v="263270581.34999999"/>
    <n v="11710"/>
    <n v="2551359"/>
    <s v="Banks"/>
    <x v="0"/>
  </r>
  <r>
    <x v="3"/>
    <s v="EQ"/>
    <d v="2023-01-13T00:00:00"/>
    <n v="30.25"/>
    <n v="30.45"/>
    <n v="31.25"/>
    <n v="30.3"/>
    <n v="30.8"/>
    <n v="30.7"/>
    <n v="30.72"/>
    <n v="92.25"/>
    <n v="9122002"/>
    <n v="280224084.60000002"/>
    <n v="12590"/>
    <n v="2572800"/>
    <s v="Banks"/>
    <x v="0"/>
  </r>
  <r>
    <x v="3"/>
    <s v="EQ"/>
    <d v="2023-01-16T00:00:00"/>
    <n v="30.7"/>
    <n v="30.95"/>
    <n v="32.200000000000003"/>
    <n v="30.85"/>
    <n v="32.200000000000003"/>
    <n v="32.200000000000003"/>
    <n v="31.93"/>
    <n v="95.25"/>
    <n v="12449423"/>
    <n v="397505951.10000002"/>
    <n v="10216"/>
    <n v="6670677"/>
    <s v="Banks"/>
    <x v="0"/>
  </r>
  <r>
    <x v="3"/>
    <s v="EQ"/>
    <d v="2023-01-17T00:00:00"/>
    <n v="32.200000000000003"/>
    <n v="33.299999999999997"/>
    <n v="33.4"/>
    <n v="31.7"/>
    <n v="32.65"/>
    <n v="32.549999999999997"/>
    <n v="32.659999999999997"/>
    <n v="97.649999999999991"/>
    <n v="16338106"/>
    <n v="533521142.19999999"/>
    <n v="21443"/>
    <n v="7375073"/>
    <s v="Banks"/>
    <x v="0"/>
  </r>
  <r>
    <x v="3"/>
    <s v="EQ"/>
    <d v="2023-01-18T00:00:00"/>
    <n v="32.549999999999997"/>
    <n v="32.75"/>
    <n v="32.950000000000003"/>
    <n v="31.9"/>
    <n v="32.4"/>
    <n v="32.35"/>
    <n v="32.47"/>
    <n v="97.199999999999989"/>
    <n v="18612907"/>
    <n v="604296731"/>
    <n v="22853"/>
    <n v="4157277"/>
    <s v="Banks"/>
    <x v="0"/>
  </r>
  <r>
    <x v="3"/>
    <s v="EQ"/>
    <d v="2023-01-19T00:00:00"/>
    <n v="32.35"/>
    <n v="32.4"/>
    <n v="32.799999999999997"/>
    <n v="32.200000000000003"/>
    <n v="32.549999999999997"/>
    <n v="32.450000000000003"/>
    <n v="32.49"/>
    <n v="97.45"/>
    <n v="8735555"/>
    <n v="283797110.80000001"/>
    <n v="13679"/>
    <n v="2691375"/>
    <s v="Banks"/>
    <x v="0"/>
  </r>
  <r>
    <x v="3"/>
    <s v="EQ"/>
    <d v="2023-01-20T00:00:00"/>
    <n v="32.450000000000003"/>
    <n v="32.5"/>
    <n v="32.700000000000003"/>
    <n v="31.8"/>
    <n v="31.85"/>
    <n v="31.9"/>
    <n v="32.119999999999997"/>
    <n v="96.4"/>
    <n v="5293961"/>
    <n v="170065959"/>
    <n v="9464"/>
    <n v="2486959"/>
    <s v="Banks"/>
    <x v="0"/>
  </r>
  <r>
    <x v="3"/>
    <s v="EQ"/>
    <d v="2023-01-23T00:00:00"/>
    <n v="31.9"/>
    <n v="32.1"/>
    <n v="32.15"/>
    <n v="31.05"/>
    <n v="31.1"/>
    <n v="31.15"/>
    <n v="31.38"/>
    <n v="94.35"/>
    <n v="4441406"/>
    <n v="139374483.90000001"/>
    <n v="10802"/>
    <n v="2126648"/>
    <s v="Banks"/>
    <x v="0"/>
  </r>
  <r>
    <x v="3"/>
    <s v="EQ"/>
    <d v="2023-01-24T00:00:00"/>
    <n v="31.15"/>
    <n v="31.3"/>
    <n v="31.3"/>
    <n v="30.1"/>
    <n v="30.2"/>
    <n v="30.3"/>
    <n v="30.64"/>
    <n v="91.7"/>
    <n v="4177929"/>
    <n v="128017015.84999999"/>
    <n v="12481"/>
    <n v="1879617"/>
    <s v="Banks"/>
    <x v="0"/>
  </r>
  <r>
    <x v="3"/>
    <s v="EQ"/>
    <d v="2023-01-25T00:00:00"/>
    <n v="30.3"/>
    <n v="30.2"/>
    <n v="30.5"/>
    <n v="29.35"/>
    <n v="29.95"/>
    <n v="29.75"/>
    <n v="29.76"/>
    <n v="89.6"/>
    <n v="6733783"/>
    <n v="200412444.59999999"/>
    <n v="12408"/>
    <n v="2310817"/>
    <s v="Banks"/>
    <x v="0"/>
  </r>
  <r>
    <x v="3"/>
    <s v="EQ"/>
    <d v="2023-01-27T00:00:00"/>
    <n v="29.75"/>
    <n v="29.85"/>
    <n v="30.1"/>
    <n v="28.3"/>
    <n v="28.75"/>
    <n v="28.55"/>
    <n v="28.81"/>
    <n v="86.95"/>
    <n v="7006270"/>
    <n v="201830590.34999999"/>
    <n v="14974"/>
    <n v="2825710"/>
    <s v="Banks"/>
    <x v="0"/>
  </r>
  <r>
    <x v="3"/>
    <s v="EQ"/>
    <d v="2023-01-30T00:00:00"/>
    <n v="28.55"/>
    <n v="28.3"/>
    <n v="29.55"/>
    <n v="27.45"/>
    <n v="28.7"/>
    <n v="28.75"/>
    <n v="28.6"/>
    <n v="85.75"/>
    <n v="6696507"/>
    <n v="191520156.59999999"/>
    <n v="14078"/>
    <n v="1776282"/>
    <s v="Banks"/>
    <x v="0"/>
  </r>
  <r>
    <x v="3"/>
    <s v="EQ"/>
    <d v="2023-01-31T00:00:00"/>
    <n v="28.75"/>
    <n v="28.95"/>
    <n v="30.15"/>
    <n v="28.55"/>
    <n v="30.15"/>
    <n v="30.05"/>
    <n v="29.6"/>
    <n v="88.75"/>
    <n v="7860297"/>
    <n v="232663934.30000001"/>
    <n v="12684"/>
    <n v="2405894"/>
    <s v="Banks"/>
    <x v="0"/>
  </r>
  <r>
    <x v="3"/>
    <s v="EQ"/>
    <d v="2023-02-01T00:00:00"/>
    <n v="30.05"/>
    <n v="30.45"/>
    <n v="30.6"/>
    <n v="28.55"/>
    <n v="28.7"/>
    <n v="28.8"/>
    <n v="29.72"/>
    <n v="87.95"/>
    <n v="7734955"/>
    <n v="229857305.80000001"/>
    <n v="14435"/>
    <n v="2986967"/>
    <s v="Banks"/>
    <x v="1"/>
  </r>
  <r>
    <x v="3"/>
    <s v="EQ"/>
    <d v="2023-02-02T00:00:00"/>
    <n v="28.8"/>
    <n v="28.4"/>
    <n v="29.05"/>
    <n v="27.7"/>
    <n v="28.2"/>
    <n v="28.1"/>
    <n v="28.32"/>
    <n v="84.85"/>
    <n v="5605793"/>
    <n v="158754654.65000001"/>
    <n v="13013"/>
    <n v="1905341"/>
    <s v="Banks"/>
    <x v="1"/>
  </r>
  <r>
    <x v="3"/>
    <s v="EQ"/>
    <d v="2023-02-03T00:00:00"/>
    <n v="28.1"/>
    <n v="28.55"/>
    <n v="28.8"/>
    <n v="26.7"/>
    <n v="27.8"/>
    <n v="27.85"/>
    <n v="27.33"/>
    <n v="83.35"/>
    <n v="9365004"/>
    <n v="255918815.40000001"/>
    <n v="16588"/>
    <n v="3287215"/>
    <s v="Banks"/>
    <x v="1"/>
  </r>
  <r>
    <x v="3"/>
    <s v="EQ"/>
    <d v="2023-02-06T00:00:00"/>
    <n v="27.85"/>
    <n v="28"/>
    <n v="28.3"/>
    <n v="27.45"/>
    <n v="27.6"/>
    <n v="27.6"/>
    <n v="27.77"/>
    <n v="83.35"/>
    <n v="5548276"/>
    <n v="154100255.59999999"/>
    <n v="10180"/>
    <n v="1932057"/>
    <s v="Banks"/>
    <x v="1"/>
  </r>
  <r>
    <x v="3"/>
    <s v="EQ"/>
    <d v="2023-02-07T00:00:00"/>
    <n v="27.6"/>
    <n v="27.75"/>
    <n v="27.9"/>
    <n v="26.85"/>
    <n v="27.1"/>
    <n v="27.1"/>
    <n v="27.28"/>
    <n v="81.849999999999994"/>
    <n v="5194089"/>
    <n v="141676143.34999999"/>
    <n v="9708"/>
    <n v="2035089"/>
    <s v="Banks"/>
    <x v="1"/>
  </r>
  <r>
    <x v="3"/>
    <s v="EQ"/>
    <d v="2023-02-08T00:00:00"/>
    <n v="27.1"/>
    <n v="27.2"/>
    <n v="27.8"/>
    <n v="27.05"/>
    <n v="27.6"/>
    <n v="27.55"/>
    <n v="27.46"/>
    <n v="82.4"/>
    <n v="5733558"/>
    <n v="157450293"/>
    <n v="9721"/>
    <n v="2142465"/>
    <s v="Banks"/>
    <x v="1"/>
  </r>
  <r>
    <x v="3"/>
    <s v="EQ"/>
    <d v="2023-02-09T00:00:00"/>
    <n v="27.55"/>
    <n v="27.6"/>
    <n v="27.65"/>
    <n v="27"/>
    <n v="27.3"/>
    <n v="27.25"/>
    <n v="27.25"/>
    <n v="81.900000000000006"/>
    <n v="3363221"/>
    <n v="91639802.950000003"/>
    <n v="6505"/>
    <n v="1217146"/>
    <s v="Banks"/>
    <x v="1"/>
  </r>
  <r>
    <x v="3"/>
    <s v="EQ"/>
    <d v="2023-02-10T00:00:00"/>
    <n v="27.25"/>
    <n v="27.1"/>
    <n v="28.85"/>
    <n v="27"/>
    <n v="27.9"/>
    <n v="27.8"/>
    <n v="28.13"/>
    <n v="83.65"/>
    <n v="8539517"/>
    <n v="240211083.5"/>
    <n v="14861"/>
    <n v="2606363"/>
    <s v="Banks"/>
    <x v="1"/>
  </r>
  <r>
    <x v="3"/>
    <s v="EQ"/>
    <d v="2023-02-13T00:00:00"/>
    <n v="27.8"/>
    <n v="27.95"/>
    <n v="27.95"/>
    <n v="26.95"/>
    <n v="27.15"/>
    <n v="27.15"/>
    <n v="27.32"/>
    <n v="82.049999999999983"/>
    <n v="3435497"/>
    <n v="93861652.650000006"/>
    <n v="7595"/>
    <n v="1417087"/>
    <s v="Banks"/>
    <x v="1"/>
  </r>
  <r>
    <x v="3"/>
    <s v="EQ"/>
    <d v="2023-02-14T00:00:00"/>
    <n v="27.15"/>
    <n v="27.3"/>
    <n v="27.3"/>
    <n v="26.4"/>
    <n v="26.8"/>
    <n v="26.85"/>
    <n v="26.72"/>
    <n v="80.550000000000011"/>
    <n v="4464300"/>
    <n v="119273018.05"/>
    <n v="9589"/>
    <n v="1548035"/>
    <s v="Banks"/>
    <x v="1"/>
  </r>
  <r>
    <x v="3"/>
    <s v="EQ"/>
    <d v="2023-02-15T00:00:00"/>
    <n v="26.85"/>
    <n v="26.75"/>
    <n v="27.4"/>
    <n v="26.5"/>
    <n v="27.15"/>
    <n v="27.05"/>
    <n v="26.93"/>
    <n v="80.95"/>
    <n v="4185673"/>
    <n v="112704786.75"/>
    <n v="8059"/>
    <n v="1199109"/>
    <s v="Banks"/>
    <x v="1"/>
  </r>
  <r>
    <x v="3"/>
    <s v="EQ"/>
    <d v="2023-02-16T00:00:00"/>
    <n v="27.05"/>
    <n v="27.15"/>
    <n v="27.35"/>
    <n v="26.85"/>
    <n v="26.95"/>
    <n v="27"/>
    <n v="27.05"/>
    <n v="81.2"/>
    <n v="4022564"/>
    <n v="108819025.7"/>
    <n v="7243"/>
    <n v="1274291"/>
    <s v="Banks"/>
    <x v="1"/>
  </r>
  <r>
    <x v="3"/>
    <s v="EQ"/>
    <d v="2023-02-17T00:00:00"/>
    <n v="27"/>
    <n v="26.95"/>
    <n v="27.25"/>
    <n v="26.6"/>
    <n v="27"/>
    <n v="27.05"/>
    <n v="26.98"/>
    <n v="80.900000000000006"/>
    <n v="4368538"/>
    <n v="117850651.7"/>
    <n v="7776"/>
    <n v="1346910"/>
    <s v="Banks"/>
    <x v="1"/>
  </r>
  <r>
    <x v="3"/>
    <s v="EQ"/>
    <d v="2023-02-20T00:00:00"/>
    <n v="27.05"/>
    <n v="27"/>
    <n v="27.2"/>
    <n v="26.5"/>
    <n v="26.6"/>
    <n v="26.6"/>
    <n v="26.78"/>
    <n v="80.300000000000011"/>
    <n v="2870190"/>
    <n v="76850078.549999997"/>
    <n v="6724"/>
    <n v="1078225"/>
    <s v="Banks"/>
    <x v="1"/>
  </r>
  <r>
    <x v="3"/>
    <s v="EQ"/>
    <d v="2023-02-21T00:00:00"/>
    <n v="26.6"/>
    <n v="26.8"/>
    <n v="27"/>
    <n v="25.9"/>
    <n v="25.95"/>
    <n v="26.05"/>
    <n v="26.44"/>
    <n v="78.95"/>
    <n v="4209994"/>
    <n v="111299033.25"/>
    <n v="10292"/>
    <n v="1639270"/>
    <s v="Banks"/>
    <x v="1"/>
  </r>
  <r>
    <x v="3"/>
    <s v="EQ"/>
    <d v="2023-02-22T00:00:00"/>
    <n v="26.05"/>
    <n v="25.55"/>
    <n v="26.55"/>
    <n v="25.15"/>
    <n v="25.25"/>
    <n v="25.35"/>
    <n v="25.64"/>
    <n v="77.050000000000011"/>
    <n v="8155878"/>
    <n v="209124043.15000001"/>
    <n v="12650"/>
    <n v="3167510"/>
    <s v="Banks"/>
    <x v="1"/>
  </r>
  <r>
    <x v="3"/>
    <s v="EQ"/>
    <d v="2023-02-23T00:00:00"/>
    <n v="25.35"/>
    <n v="25.3"/>
    <n v="26.15"/>
    <n v="25"/>
    <n v="25.8"/>
    <n v="25.85"/>
    <n v="25.56"/>
    <n v="77"/>
    <n v="6123164"/>
    <n v="156485684.65000001"/>
    <n v="9046"/>
    <n v="1828289"/>
    <s v="Banks"/>
    <x v="1"/>
  </r>
  <r>
    <x v="3"/>
    <s v="EQ"/>
    <d v="2023-02-24T00:00:00"/>
    <n v="25.85"/>
    <n v="26"/>
    <n v="26.5"/>
    <n v="25.15"/>
    <n v="25.3"/>
    <n v="25.35"/>
    <n v="25.75"/>
    <n v="77"/>
    <n v="5325992"/>
    <n v="137147359.80000001"/>
    <n v="8936"/>
    <n v="1495991"/>
    <s v="Banks"/>
    <x v="1"/>
  </r>
  <r>
    <x v="3"/>
    <s v="EQ"/>
    <d v="2023-02-27T00:00:00"/>
    <n v="25.35"/>
    <n v="25.35"/>
    <n v="25.55"/>
    <n v="24.8"/>
    <n v="25.2"/>
    <n v="25.15"/>
    <n v="25.1"/>
    <n v="75.5"/>
    <n v="5513104"/>
    <n v="138354362.44999999"/>
    <n v="8271"/>
    <n v="1483536"/>
    <s v="Banks"/>
    <x v="1"/>
  </r>
  <r>
    <x v="3"/>
    <s v="EQ"/>
    <d v="2023-02-28T00:00:00"/>
    <n v="25.15"/>
    <n v="25.3"/>
    <n v="26.05"/>
    <n v="25.1"/>
    <n v="25.8"/>
    <n v="25.9"/>
    <n v="25.59"/>
    <n v="77.050000000000011"/>
    <n v="5820605"/>
    <n v="148949206.65000001"/>
    <n v="8758"/>
    <n v="1564100"/>
    <s v="Banks"/>
    <x v="1"/>
  </r>
  <r>
    <x v="3"/>
    <s v="EQ"/>
    <d v="2023-03-01T00:00:00"/>
    <n v="25.9"/>
    <n v="26"/>
    <n v="26.55"/>
    <n v="25.9"/>
    <n v="26.4"/>
    <n v="26.35"/>
    <n v="26.29"/>
    <n v="78.800000000000011"/>
    <n v="4879864"/>
    <n v="128309442.95"/>
    <n v="8032"/>
    <n v="1389721"/>
    <s v="Banks"/>
    <x v="2"/>
  </r>
  <r>
    <x v="3"/>
    <s v="EQ"/>
    <d v="2023-03-02T00:00:00"/>
    <n v="26.35"/>
    <n v="26.35"/>
    <n v="27"/>
    <n v="26"/>
    <n v="26.1"/>
    <n v="26.1"/>
    <n v="26.49"/>
    <n v="79.099999999999994"/>
    <n v="5762108"/>
    <n v="152666344.09999999"/>
    <n v="9149"/>
    <n v="1337553"/>
    <s v="Banks"/>
    <x v="2"/>
  </r>
  <r>
    <x v="3"/>
    <s v="EQ"/>
    <d v="2023-03-03T00:00:00"/>
    <n v="26.1"/>
    <n v="26.3"/>
    <n v="27.85"/>
    <n v="26.3"/>
    <n v="27.35"/>
    <n v="27.3"/>
    <n v="27.26"/>
    <n v="81.45"/>
    <n v="12087143"/>
    <n v="329513503.44999999"/>
    <n v="16848"/>
    <n v="3295076"/>
    <s v="Banks"/>
    <x v="2"/>
  </r>
  <r>
    <x v="3"/>
    <s v="EQ"/>
    <d v="2023-03-06T00:00:00"/>
    <n v="27.3"/>
    <n v="27.75"/>
    <n v="27.85"/>
    <n v="26.75"/>
    <n v="26.9"/>
    <n v="26.95"/>
    <n v="27.22"/>
    <n v="81.55"/>
    <n v="9023949"/>
    <n v="245653129.19999999"/>
    <n v="14055"/>
    <n v="3339759"/>
    <s v="Banks"/>
    <x v="2"/>
  </r>
  <r>
    <x v="3"/>
    <s v="EQ"/>
    <d v="2023-03-08T00:00:00"/>
    <n v="26.95"/>
    <n v="26.75"/>
    <n v="27.2"/>
    <n v="26.55"/>
    <n v="27.1"/>
    <n v="27"/>
    <n v="26.83"/>
    <n v="80.75"/>
    <n v="4930873"/>
    <n v="132314042.55"/>
    <n v="7347"/>
    <n v="1419215"/>
    <s v="Banks"/>
    <x v="2"/>
  </r>
  <r>
    <x v="3"/>
    <s v="EQ"/>
    <d v="2023-03-09T00:00:00"/>
    <n v="27"/>
    <n v="27"/>
    <n v="27.25"/>
    <n v="26.55"/>
    <n v="26.75"/>
    <n v="26.7"/>
    <n v="26.94"/>
    <n v="80.5"/>
    <n v="4436483"/>
    <n v="119532087.95"/>
    <n v="6992"/>
    <n v="1477625"/>
    <s v="Banks"/>
    <x v="2"/>
  </r>
  <r>
    <x v="3"/>
    <s v="EQ"/>
    <d v="2023-03-10T00:00:00"/>
    <n v="26.7"/>
    <n v="26.4"/>
    <n v="26.5"/>
    <n v="26.05"/>
    <n v="26.45"/>
    <n v="26.3"/>
    <n v="26.26"/>
    <n v="78.849999999999994"/>
    <n v="3459886"/>
    <n v="90842647.849999994"/>
    <n v="6605"/>
    <n v="1171502"/>
    <s v="Banks"/>
    <x v="2"/>
  </r>
  <r>
    <x v="3"/>
    <s v="EQ"/>
    <d v="2023-03-13T00:00:00"/>
    <n v="26.3"/>
    <n v="26"/>
    <n v="26.5"/>
    <n v="25.1"/>
    <n v="25.4"/>
    <n v="25.2"/>
    <n v="25.72"/>
    <n v="76.8"/>
    <n v="4360549"/>
    <n v="112141611.90000001"/>
    <n v="9430"/>
    <n v="2072086"/>
    <s v="Banks"/>
    <x v="2"/>
  </r>
  <r>
    <x v="3"/>
    <s v="EQ"/>
    <d v="2023-03-14T00:00:00"/>
    <n v="25.2"/>
    <n v="25.2"/>
    <n v="25.35"/>
    <n v="24.05"/>
    <n v="24.45"/>
    <n v="24.25"/>
    <n v="24.49"/>
    <n v="73.650000000000006"/>
    <n v="6370178"/>
    <n v="156018796.75"/>
    <n v="17181"/>
    <n v="2616714"/>
    <s v="Banks"/>
    <x v="2"/>
  </r>
  <r>
    <x v="3"/>
    <s v="EQ"/>
    <d v="2023-03-15T00:00:00"/>
    <n v="24.25"/>
    <n v="24.65"/>
    <n v="24.95"/>
    <n v="24.05"/>
    <n v="24.2"/>
    <n v="24.25"/>
    <n v="24.34"/>
    <n v="73.25"/>
    <n v="5018750"/>
    <n v="122173835.7"/>
    <n v="9836"/>
    <n v="1649609"/>
    <s v="Banks"/>
    <x v="2"/>
  </r>
  <r>
    <x v="3"/>
    <s v="EQ"/>
    <d v="2023-03-16T00:00:00"/>
    <n v="24.25"/>
    <n v="24.15"/>
    <n v="24.6"/>
    <n v="23.45"/>
    <n v="24.4"/>
    <n v="24.35"/>
    <n v="24.04"/>
    <n v="72.400000000000006"/>
    <n v="6820540"/>
    <n v="163981928.5"/>
    <n v="11185"/>
    <n v="1866941"/>
    <s v="Banks"/>
    <x v="2"/>
  </r>
  <r>
    <x v="3"/>
    <s v="EQ"/>
    <d v="2023-03-17T00:00:00"/>
    <n v="24.35"/>
    <n v="24.6"/>
    <n v="24.85"/>
    <n v="24"/>
    <n v="24.4"/>
    <n v="24.35"/>
    <n v="24.3"/>
    <n v="73.2"/>
    <n v="4973660"/>
    <n v="120884155.59999999"/>
    <n v="8869"/>
    <n v="1662345"/>
    <s v="Banks"/>
    <x v="2"/>
  </r>
  <r>
    <x v="3"/>
    <s v="EQ"/>
    <d v="2023-03-20T00:00:00"/>
    <n v="24.35"/>
    <n v="24.4"/>
    <n v="24.4"/>
    <n v="23.6"/>
    <n v="23.95"/>
    <n v="23.8"/>
    <n v="23.81"/>
    <n v="71.8"/>
    <n v="3665812"/>
    <n v="87289756.099999994"/>
    <n v="8174"/>
    <n v="1501684"/>
    <s v="Banks"/>
    <x v="2"/>
  </r>
  <r>
    <x v="3"/>
    <s v="EQ"/>
    <d v="2023-03-21T00:00:00"/>
    <n v="23.8"/>
    <n v="24.1"/>
    <n v="24.2"/>
    <n v="23.7"/>
    <n v="24"/>
    <n v="23.95"/>
    <n v="23.95"/>
    <n v="71.849999999999994"/>
    <n v="4061258"/>
    <n v="97281411.049999997"/>
    <n v="7686"/>
    <n v="1305206"/>
    <s v="Banks"/>
    <x v="2"/>
  </r>
  <r>
    <x v="3"/>
    <s v="EQ"/>
    <d v="2023-03-22T00:00:00"/>
    <n v="23.95"/>
    <n v="24.2"/>
    <n v="24.55"/>
    <n v="22.6"/>
    <n v="24.1"/>
    <n v="23.95"/>
    <n v="24.17"/>
    <n v="71.100000000000009"/>
    <n v="4590528"/>
    <n v="110946631.09999999"/>
    <n v="7757"/>
    <n v="1702521"/>
    <s v="Banks"/>
    <x v="2"/>
  </r>
  <r>
    <x v="3"/>
    <s v="EQ"/>
    <d v="2023-03-23T00:00:00"/>
    <n v="23.95"/>
    <n v="24.05"/>
    <n v="24.35"/>
    <n v="23.75"/>
    <n v="23.95"/>
    <n v="23.95"/>
    <n v="24.02"/>
    <n v="72.05"/>
    <n v="4731518"/>
    <n v="113647892.2"/>
    <n v="6260"/>
    <n v="1325116"/>
    <s v="Banks"/>
    <x v="2"/>
  </r>
  <r>
    <x v="3"/>
    <s v="EQ"/>
    <d v="2023-03-24T00:00:00"/>
    <n v="23.95"/>
    <n v="24.05"/>
    <n v="24.1"/>
    <n v="23.25"/>
    <n v="23.35"/>
    <n v="23.4"/>
    <n v="23.57"/>
    <n v="70.75"/>
    <n v="3956573"/>
    <n v="93248922.150000006"/>
    <n v="7503"/>
    <n v="1687550"/>
    <s v="Banks"/>
    <x v="2"/>
  </r>
  <r>
    <x v="3"/>
    <s v="EQ"/>
    <d v="2023-03-27T00:00:00"/>
    <n v="23.4"/>
    <n v="23.4"/>
    <n v="23.45"/>
    <n v="22.65"/>
    <n v="22.7"/>
    <n v="22.9"/>
    <n v="23.03"/>
    <n v="69"/>
    <n v="4084955"/>
    <n v="94061024.200000003"/>
    <n v="8034"/>
    <n v="2150743"/>
    <s v="Banks"/>
    <x v="2"/>
  </r>
  <r>
    <x v="3"/>
    <s v="EQ"/>
    <d v="2023-03-28T00:00:00"/>
    <n v="22.9"/>
    <n v="23"/>
    <n v="23.2"/>
    <n v="22.25"/>
    <n v="22.7"/>
    <n v="22.65"/>
    <n v="22.63"/>
    <n v="68.099999999999994"/>
    <n v="4891806"/>
    <n v="110718010.34999999"/>
    <n v="9224"/>
    <n v="2354935"/>
    <s v="Banks"/>
    <x v="2"/>
  </r>
  <r>
    <x v="3"/>
    <s v="EQ"/>
    <d v="2023-03-29T00:00:00"/>
    <n v="22.65"/>
    <n v="22.7"/>
    <n v="24.45"/>
    <n v="22.4"/>
    <n v="24.05"/>
    <n v="24.25"/>
    <n v="23.55"/>
    <n v="71.099999999999994"/>
    <n v="10201189"/>
    <n v="240276271.25"/>
    <n v="14570"/>
    <n v="3592916"/>
    <s v="Banks"/>
    <x v="2"/>
  </r>
  <r>
    <x v="3"/>
    <s v="EQ"/>
    <d v="2023-03-31T00:00:00"/>
    <n v="24.25"/>
    <n v="24.7"/>
    <n v="24.7"/>
    <n v="23.9"/>
    <n v="24"/>
    <n v="24.1"/>
    <n v="24.31"/>
    <n v="72.699999999999989"/>
    <n v="6066953"/>
    <n v="147478081.55000001"/>
    <n v="10227"/>
    <n v="2637719"/>
    <s v="Banks"/>
    <x v="2"/>
  </r>
  <r>
    <x v="4"/>
    <s v="EQ"/>
    <d v="2023-01-02T00:00:00"/>
    <n v="561.45000000000005"/>
    <n v="561.45000000000005"/>
    <n v="563.45000000000005"/>
    <n v="558.1"/>
    <n v="562.9"/>
    <n v="561.54999999999995"/>
    <n v="560.21"/>
    <n v="1683.1000000000001"/>
    <n v="564453"/>
    <n v="316211678.75"/>
    <n v="19618"/>
    <n v="248930"/>
    <s v="FMCG"/>
    <x v="0"/>
  </r>
  <r>
    <x v="4"/>
    <s v="EQ"/>
    <d v="2023-01-03T00:00:00"/>
    <n v="561.54999999999995"/>
    <n v="564.29999999999995"/>
    <n v="568.35"/>
    <n v="557.25"/>
    <n v="561.4"/>
    <n v="560.85"/>
    <n v="562.34"/>
    <n v="1686.4499999999998"/>
    <n v="904153"/>
    <n v="508440084.14999998"/>
    <n v="21260"/>
    <n v="329533"/>
    <s v="FMCG"/>
    <x v="0"/>
  </r>
  <r>
    <x v="4"/>
    <s v="EQ"/>
    <d v="2023-01-04T00:00:00"/>
    <n v="560.85"/>
    <n v="562.5"/>
    <n v="564.5"/>
    <n v="557.79999999999995"/>
    <n v="558.6"/>
    <n v="559.85"/>
    <n v="561.76"/>
    <n v="1682.15"/>
    <n v="1223101"/>
    <n v="687087534.54999995"/>
    <n v="29255"/>
    <n v="783638"/>
    <s v="FMCG"/>
    <x v="0"/>
  </r>
  <r>
    <x v="4"/>
    <s v="EQ"/>
    <d v="2023-01-05T00:00:00"/>
    <n v="559.85"/>
    <n v="561.1"/>
    <n v="574.15"/>
    <n v="561"/>
    <n v="571.4"/>
    <n v="572.75"/>
    <n v="569.34"/>
    <n v="1707.8999999999999"/>
    <n v="2641778"/>
    <n v="1504060755.6500001"/>
    <n v="81137"/>
    <n v="1630159"/>
    <s v="FMCG"/>
    <x v="0"/>
  </r>
  <r>
    <x v="4"/>
    <s v="EQ"/>
    <d v="2023-01-06T00:00:00"/>
    <n v="572.75"/>
    <n v="573.15"/>
    <n v="573.95000000000005"/>
    <n v="548.5"/>
    <n v="552.9"/>
    <n v="552.85"/>
    <n v="555.83000000000004"/>
    <n v="1675.3000000000002"/>
    <n v="2789534"/>
    <n v="1550500870.3499999"/>
    <n v="46101"/>
    <n v="1430524"/>
    <s v="FMCG"/>
    <x v="0"/>
  </r>
  <r>
    <x v="4"/>
    <s v="EQ"/>
    <d v="2023-01-09T00:00:00"/>
    <n v="552.85"/>
    <n v="556"/>
    <n v="556"/>
    <n v="545.70000000000005"/>
    <n v="550.20000000000005"/>
    <n v="549.54999999999995"/>
    <n v="548.52"/>
    <n v="1651.25"/>
    <n v="3024289"/>
    <n v="1658874749.05"/>
    <n v="177343"/>
    <n v="2029349"/>
    <s v="FMCG"/>
    <x v="0"/>
  </r>
  <r>
    <x v="4"/>
    <s v="EQ"/>
    <d v="2023-01-10T00:00:00"/>
    <n v="549.54999999999995"/>
    <n v="550.20000000000005"/>
    <n v="555.20000000000005"/>
    <n v="547.5"/>
    <n v="554.6"/>
    <n v="554.6"/>
    <n v="552.95000000000005"/>
    <n v="1657.3000000000002"/>
    <n v="1156889"/>
    <n v="639701516.85000002"/>
    <n v="38673"/>
    <n v="676069"/>
    <s v="FMCG"/>
    <x v="0"/>
  </r>
  <r>
    <x v="4"/>
    <s v="EQ"/>
    <d v="2023-01-11T00:00:00"/>
    <n v="554.6"/>
    <n v="554.6"/>
    <n v="555.20000000000005"/>
    <n v="545.1"/>
    <n v="547.79999999999995"/>
    <n v="548.35"/>
    <n v="548.83000000000004"/>
    <n v="1648.65"/>
    <n v="1862522"/>
    <n v="1022201398.65"/>
    <n v="59169"/>
    <n v="1155375"/>
    <s v="FMCG"/>
    <x v="0"/>
  </r>
  <r>
    <x v="4"/>
    <s v="EQ"/>
    <d v="2023-01-12T00:00:00"/>
    <n v="548.35"/>
    <n v="547.79999999999995"/>
    <n v="549.29999999999995"/>
    <n v="541.9"/>
    <n v="544.4"/>
    <n v="544.95000000000005"/>
    <n v="544.62"/>
    <n v="1636.1499999999999"/>
    <n v="1973109"/>
    <n v="1074587174.6500001"/>
    <n v="82129"/>
    <n v="1405591"/>
    <s v="FMCG"/>
    <x v="0"/>
  </r>
  <r>
    <x v="4"/>
    <s v="EQ"/>
    <d v="2023-01-13T00:00:00"/>
    <n v="544.95000000000005"/>
    <n v="545.5"/>
    <n v="549.9"/>
    <n v="538.54999999999995"/>
    <n v="544"/>
    <n v="543.70000000000005"/>
    <n v="542.08000000000004"/>
    <n v="1632.1499999999999"/>
    <n v="3143762"/>
    <n v="1704154986.3"/>
    <n v="46868"/>
    <n v="2154207"/>
    <s v="FMCG"/>
    <x v="0"/>
  </r>
  <r>
    <x v="4"/>
    <s v="EQ"/>
    <d v="2023-01-16T00:00:00"/>
    <n v="543.70000000000005"/>
    <n v="545.20000000000005"/>
    <n v="553.79999999999995"/>
    <n v="543.04999999999995"/>
    <n v="551.5"/>
    <n v="553.04999999999995"/>
    <n v="551.21"/>
    <n v="1649.8999999999999"/>
    <n v="1120373"/>
    <n v="617557359.29999995"/>
    <n v="23841"/>
    <n v="559336"/>
    <s v="FMCG"/>
    <x v="0"/>
  </r>
  <r>
    <x v="4"/>
    <s v="EQ"/>
    <d v="2023-01-17T00:00:00"/>
    <n v="553.04999999999995"/>
    <n v="553.04999999999995"/>
    <n v="559.25"/>
    <n v="550.04999999999995"/>
    <n v="555.9"/>
    <n v="556.54999999999995"/>
    <n v="555.70000000000005"/>
    <n v="1665.85"/>
    <n v="1228285"/>
    <n v="682563721.45000005"/>
    <n v="36247"/>
    <n v="692648"/>
    <s v="FMCG"/>
    <x v="0"/>
  </r>
  <r>
    <x v="4"/>
    <s v="EQ"/>
    <d v="2023-01-18T00:00:00"/>
    <n v="556.54999999999995"/>
    <n v="556.45000000000005"/>
    <n v="559.95000000000005"/>
    <n v="554"/>
    <n v="557"/>
    <n v="557.6"/>
    <n v="556.79999999999995"/>
    <n v="1671.5500000000002"/>
    <n v="676706"/>
    <n v="376787397.10000002"/>
    <n v="20604"/>
    <n v="420907"/>
    <s v="FMCG"/>
    <x v="0"/>
  </r>
  <r>
    <x v="4"/>
    <s v="EQ"/>
    <d v="2023-01-19T00:00:00"/>
    <n v="557.6"/>
    <n v="556.5"/>
    <n v="560.79999999999995"/>
    <n v="551.79999999999995"/>
    <n v="555"/>
    <n v="554.95000000000005"/>
    <n v="555.85"/>
    <n v="1667.55"/>
    <n v="1182667"/>
    <n v="657388339.45000005"/>
    <n v="32138"/>
    <n v="808977"/>
    <s v="FMCG"/>
    <x v="0"/>
  </r>
  <r>
    <x v="4"/>
    <s v="EQ"/>
    <d v="2023-01-20T00:00:00"/>
    <n v="554.95000000000005"/>
    <n v="554.04999999999995"/>
    <n v="568.5"/>
    <n v="551.1"/>
    <n v="565.70000000000005"/>
    <n v="566"/>
    <n v="564.67999999999995"/>
    <n v="1685.6"/>
    <n v="2511076"/>
    <n v="1417959363.3499999"/>
    <n v="53111"/>
    <n v="1279411"/>
    <s v="FMCG"/>
    <x v="0"/>
  </r>
  <r>
    <x v="4"/>
    <s v="EQ"/>
    <d v="2023-01-23T00:00:00"/>
    <n v="566"/>
    <n v="568"/>
    <n v="568"/>
    <n v="560.6"/>
    <n v="564.70000000000005"/>
    <n v="564.4"/>
    <n v="563.9"/>
    <n v="1693"/>
    <n v="704349"/>
    <n v="397185539.25"/>
    <n v="17487"/>
    <n v="347378"/>
    <s v="FMCG"/>
    <x v="0"/>
  </r>
  <r>
    <x v="4"/>
    <s v="EQ"/>
    <d v="2023-01-24T00:00:00"/>
    <n v="564.4"/>
    <n v="565.65"/>
    <n v="569.5"/>
    <n v="561.25"/>
    <n v="568"/>
    <n v="566.95000000000005"/>
    <n v="565.54"/>
    <n v="1697.7"/>
    <n v="611251"/>
    <n v="345684621.64999998"/>
    <n v="17940"/>
    <n v="286495"/>
    <s v="FMCG"/>
    <x v="0"/>
  </r>
  <r>
    <x v="4"/>
    <s v="EQ"/>
    <d v="2023-01-25T00:00:00"/>
    <n v="566.95000000000005"/>
    <n v="565.65"/>
    <n v="567.45000000000005"/>
    <n v="560.65"/>
    <n v="564"/>
    <n v="563.29999999999995"/>
    <n v="563.21"/>
    <n v="1691.3999999999999"/>
    <n v="854326"/>
    <n v="481160905.14999998"/>
    <n v="23797"/>
    <n v="493193"/>
    <s v="FMCG"/>
    <x v="0"/>
  </r>
  <r>
    <x v="4"/>
    <s v="EQ"/>
    <d v="2023-01-27T00:00:00"/>
    <n v="563.29999999999995"/>
    <n v="564.35"/>
    <n v="567.5"/>
    <n v="556.25"/>
    <n v="564.79999999999995"/>
    <n v="562.04999999999995"/>
    <n v="560.80999999999995"/>
    <n v="1685.8"/>
    <n v="1373950"/>
    <n v="770528315.64999998"/>
    <n v="35903"/>
    <n v="807588"/>
    <s v="FMCG"/>
    <x v="0"/>
  </r>
  <r>
    <x v="4"/>
    <s v="EQ"/>
    <d v="2023-01-30T00:00:00"/>
    <n v="562.04999999999995"/>
    <n v="563"/>
    <n v="563.70000000000005"/>
    <n v="551.65"/>
    <n v="558"/>
    <n v="558.04999999999995"/>
    <n v="555.54999999999995"/>
    <n v="1673.3999999999999"/>
    <n v="2094290"/>
    <n v="1163492485.45"/>
    <n v="52976"/>
    <n v="1308769"/>
    <s v="FMCG"/>
    <x v="0"/>
  </r>
  <r>
    <x v="4"/>
    <s v="EQ"/>
    <d v="2023-01-31T00:00:00"/>
    <n v="558.04999999999995"/>
    <n v="559.4"/>
    <n v="559.70000000000005"/>
    <n v="553.45000000000005"/>
    <n v="556"/>
    <n v="557.75"/>
    <n v="557.6"/>
    <n v="1670.9"/>
    <n v="2302382"/>
    <n v="1283817080.05"/>
    <n v="46572"/>
    <n v="1637660"/>
    <s v="FMCG"/>
    <x v="0"/>
  </r>
  <r>
    <x v="4"/>
    <s v="EQ"/>
    <d v="2023-02-01T00:00:00"/>
    <n v="557.75"/>
    <n v="560"/>
    <n v="568.75"/>
    <n v="553.6"/>
    <n v="562.79999999999995"/>
    <n v="561.95000000000005"/>
    <n v="561.91"/>
    <n v="1684.3"/>
    <n v="2239694"/>
    <n v="1258509334.6500001"/>
    <n v="44578"/>
    <n v="1193960"/>
    <s v="FMCG"/>
    <x v="1"/>
  </r>
  <r>
    <x v="4"/>
    <s v="EQ"/>
    <d v="2023-02-02T00:00:00"/>
    <n v="561.95000000000005"/>
    <n v="557.5"/>
    <n v="560.95000000000005"/>
    <n v="546.5"/>
    <n v="555"/>
    <n v="554.45000000000005"/>
    <n v="554.1"/>
    <n v="1661.9"/>
    <n v="1698846"/>
    <n v="941335765.64999998"/>
    <n v="28099"/>
    <n v="854915"/>
    <s v="FMCG"/>
    <x v="1"/>
  </r>
  <r>
    <x v="4"/>
    <s v="EQ"/>
    <d v="2023-02-03T00:00:00"/>
    <n v="554.45000000000005"/>
    <n v="562"/>
    <n v="562.04999999999995"/>
    <n v="528.25"/>
    <n v="533.85"/>
    <n v="533.70000000000005"/>
    <n v="535.11"/>
    <n v="1624"/>
    <n v="4206140"/>
    <n v="2250737224.4499998"/>
    <n v="93457"/>
    <n v="2072359"/>
    <s v="FMCG"/>
    <x v="1"/>
  </r>
  <r>
    <x v="4"/>
    <s v="EQ"/>
    <d v="2023-02-06T00:00:00"/>
    <n v="533.70000000000005"/>
    <n v="533.70000000000005"/>
    <n v="546.45000000000005"/>
    <n v="530.25"/>
    <n v="545.95000000000005"/>
    <n v="544.70000000000005"/>
    <n v="540.48"/>
    <n v="1621.4"/>
    <n v="2259398"/>
    <n v="1221157349.9000001"/>
    <n v="71381"/>
    <n v="1291162"/>
    <s v="FMCG"/>
    <x v="1"/>
  </r>
  <r>
    <x v="4"/>
    <s v="EQ"/>
    <d v="2023-02-07T00:00:00"/>
    <n v="544.70000000000005"/>
    <n v="544.45000000000005"/>
    <n v="545.9"/>
    <n v="533"/>
    <n v="535"/>
    <n v="535.65"/>
    <n v="536.69000000000005"/>
    <n v="1614.5500000000002"/>
    <n v="2293797"/>
    <n v="1231067230.25"/>
    <n v="56080"/>
    <n v="1424387"/>
    <s v="FMCG"/>
    <x v="1"/>
  </r>
  <r>
    <x v="4"/>
    <s v="EQ"/>
    <d v="2023-02-08T00:00:00"/>
    <n v="535.65"/>
    <n v="535.65"/>
    <n v="537"/>
    <n v="529.20000000000005"/>
    <n v="533.6"/>
    <n v="533.95000000000005"/>
    <n v="532.74"/>
    <n v="1600.15"/>
    <n v="1629050"/>
    <n v="867865011.75"/>
    <n v="34149"/>
    <n v="939256"/>
    <s v="FMCG"/>
    <x v="1"/>
  </r>
  <r>
    <x v="4"/>
    <s v="EQ"/>
    <d v="2023-02-09T00:00:00"/>
    <n v="533.95000000000005"/>
    <n v="533.95000000000005"/>
    <n v="536.65"/>
    <n v="530.65"/>
    <n v="533.9"/>
    <n v="533.25"/>
    <n v="533.32000000000005"/>
    <n v="1600.55"/>
    <n v="1095213"/>
    <n v="584100673.75"/>
    <n v="23534"/>
    <n v="720571"/>
    <s v="FMCG"/>
    <x v="1"/>
  </r>
  <r>
    <x v="4"/>
    <s v="EQ"/>
    <d v="2023-02-10T00:00:00"/>
    <n v="533.25"/>
    <n v="533.25"/>
    <n v="533.95000000000005"/>
    <n v="530.29999999999995"/>
    <n v="532.9"/>
    <n v="532.4"/>
    <n v="532.04999999999995"/>
    <n v="1596.6500000000003"/>
    <n v="913857"/>
    <n v="486213318.89999998"/>
    <n v="29210"/>
    <n v="524924"/>
    <s v="FMCG"/>
    <x v="1"/>
  </r>
  <r>
    <x v="4"/>
    <s v="EQ"/>
    <d v="2023-02-13T00:00:00"/>
    <n v="532.4"/>
    <n v="532"/>
    <n v="535.5"/>
    <n v="529"/>
    <n v="534.4"/>
    <n v="534.45000000000005"/>
    <n v="533.32000000000005"/>
    <n v="1598.9499999999998"/>
    <n v="1379183"/>
    <n v="735539497.35000002"/>
    <n v="28912"/>
    <n v="933893"/>
    <s v="FMCG"/>
    <x v="1"/>
  </r>
  <r>
    <x v="4"/>
    <s v="EQ"/>
    <d v="2023-02-14T00:00:00"/>
    <n v="534.45000000000005"/>
    <n v="535"/>
    <n v="538.35"/>
    <n v="529.54999999999995"/>
    <n v="529.70000000000005"/>
    <n v="530"/>
    <n v="532.87"/>
    <n v="1597.9"/>
    <n v="1728878"/>
    <n v="921272470.85000002"/>
    <n v="32936"/>
    <n v="1200441"/>
    <s v="FMCG"/>
    <x v="1"/>
  </r>
  <r>
    <x v="4"/>
    <s v="EQ"/>
    <d v="2023-02-15T00:00:00"/>
    <n v="530"/>
    <n v="529.79999999999995"/>
    <n v="536.5"/>
    <n v="524"/>
    <n v="535.5"/>
    <n v="534.85"/>
    <n v="531.35"/>
    <n v="1595.35"/>
    <n v="1530576"/>
    <n v="813265553.60000002"/>
    <n v="22631"/>
    <n v="973628"/>
    <s v="FMCG"/>
    <x v="1"/>
  </r>
  <r>
    <x v="4"/>
    <s v="EQ"/>
    <d v="2023-02-16T00:00:00"/>
    <n v="534.85"/>
    <n v="535.85"/>
    <n v="538.95000000000005"/>
    <n v="533"/>
    <n v="533.9"/>
    <n v="535.6"/>
    <n v="536.88"/>
    <n v="1607.5500000000004"/>
    <n v="1400865"/>
    <n v="752094226.35000002"/>
    <n v="30852"/>
    <n v="919215"/>
    <s v="FMCG"/>
    <x v="1"/>
  </r>
  <r>
    <x v="4"/>
    <s v="EQ"/>
    <d v="2023-02-17T00:00:00"/>
    <n v="535.6"/>
    <n v="533.9"/>
    <n v="536.65"/>
    <n v="530.5"/>
    <n v="533.9"/>
    <n v="534.5"/>
    <n v="533.57000000000005"/>
    <n v="1601.65"/>
    <n v="1510520"/>
    <n v="805969497.20000005"/>
    <n v="24666"/>
    <n v="1012259"/>
    <s v="FMCG"/>
    <x v="1"/>
  </r>
  <r>
    <x v="4"/>
    <s v="EQ"/>
    <d v="2023-02-20T00:00:00"/>
    <n v="534.5"/>
    <n v="534.95000000000005"/>
    <n v="536.25"/>
    <n v="529.65"/>
    <n v="535"/>
    <n v="535"/>
    <n v="534.72"/>
    <n v="1600.9"/>
    <n v="1462577"/>
    <n v="782076052.79999995"/>
    <n v="26499"/>
    <n v="1070583"/>
    <s v="FMCG"/>
    <x v="1"/>
  </r>
  <r>
    <x v="4"/>
    <s v="EQ"/>
    <d v="2023-02-21T00:00:00"/>
    <n v="535"/>
    <n v="536.29999999999995"/>
    <n v="537.9"/>
    <n v="532.65"/>
    <n v="535.85"/>
    <n v="535.15"/>
    <n v="535.42999999999995"/>
    <n v="1605.6999999999998"/>
    <n v="2460231"/>
    <n v="1317280249.5"/>
    <n v="25308"/>
    <n v="2004644"/>
    <s v="FMCG"/>
    <x v="1"/>
  </r>
  <r>
    <x v="4"/>
    <s v="EQ"/>
    <d v="2023-02-22T00:00:00"/>
    <n v="535.15"/>
    <n v="535.5"/>
    <n v="535.5"/>
    <n v="529.6"/>
    <n v="533"/>
    <n v="533.20000000000005"/>
    <n v="532.35"/>
    <n v="1598.3"/>
    <n v="922754"/>
    <n v="491232171.60000002"/>
    <n v="18977"/>
    <n v="456596"/>
    <s v="FMCG"/>
    <x v="1"/>
  </r>
  <r>
    <x v="4"/>
    <s v="EQ"/>
    <d v="2023-02-23T00:00:00"/>
    <n v="533.20000000000005"/>
    <n v="531"/>
    <n v="543.1"/>
    <n v="530.04999999999995"/>
    <n v="540.5"/>
    <n v="539.75"/>
    <n v="539.69000000000005"/>
    <n v="1612.8999999999999"/>
    <n v="2803998"/>
    <n v="1513298132.25"/>
    <n v="40955"/>
    <n v="1848324"/>
    <s v="FMCG"/>
    <x v="1"/>
  </r>
  <r>
    <x v="4"/>
    <s v="EQ"/>
    <d v="2023-02-24T00:00:00"/>
    <n v="539.75"/>
    <n v="540.9"/>
    <n v="541.25"/>
    <n v="534"/>
    <n v="535.5"/>
    <n v="534.9"/>
    <n v="537.45000000000005"/>
    <n v="1610.1500000000003"/>
    <n v="1375098"/>
    <n v="739044929"/>
    <n v="25829"/>
    <n v="773514"/>
    <s v="FMCG"/>
    <x v="1"/>
  </r>
  <r>
    <x v="4"/>
    <s v="EQ"/>
    <d v="2023-02-27T00:00:00"/>
    <n v="534.9"/>
    <n v="534"/>
    <n v="534.04999999999995"/>
    <n v="523.29999999999995"/>
    <n v="526.5"/>
    <n v="526.20000000000005"/>
    <n v="528.51"/>
    <n v="1583.55"/>
    <n v="1746670"/>
    <n v="923129379.35000002"/>
    <n v="23274"/>
    <n v="1266796"/>
    <s v="FMCG"/>
    <x v="1"/>
  </r>
  <r>
    <x v="4"/>
    <s v="EQ"/>
    <d v="2023-02-28T00:00:00"/>
    <n v="526.20000000000005"/>
    <n v="526.5"/>
    <n v="535"/>
    <n v="522.25"/>
    <n v="533.4"/>
    <n v="532.6"/>
    <n v="531.98"/>
    <n v="1589.85"/>
    <n v="2330523"/>
    <n v="1239783177.3"/>
    <n v="31491"/>
    <n v="1821496"/>
    <s v="FMCG"/>
    <x v="1"/>
  </r>
  <r>
    <x v="4"/>
    <s v="EQ"/>
    <d v="2023-03-01T00:00:00"/>
    <n v="532.6"/>
    <n v="535.79999999999995"/>
    <n v="536.45000000000005"/>
    <n v="526"/>
    <n v="527.6"/>
    <n v="527.25"/>
    <n v="530.47"/>
    <n v="1589.7"/>
    <n v="1767693"/>
    <n v="937713204.54999995"/>
    <n v="30497"/>
    <n v="684122"/>
    <s v="FMCG"/>
    <x v="2"/>
  </r>
  <r>
    <x v="4"/>
    <s v="EQ"/>
    <d v="2023-03-02T00:00:00"/>
    <n v="527.25"/>
    <n v="528.9"/>
    <n v="530.79999999999995"/>
    <n v="525.45000000000005"/>
    <n v="530.79999999999995"/>
    <n v="530.1"/>
    <n v="528.95000000000005"/>
    <n v="1586.35"/>
    <n v="1215381"/>
    <n v="642881733.35000002"/>
    <n v="36079"/>
    <n v="809967"/>
    <s v="FMCG"/>
    <x v="2"/>
  </r>
  <r>
    <x v="4"/>
    <s v="EQ"/>
    <d v="2023-03-03T00:00:00"/>
    <n v="530.1"/>
    <n v="531.54999999999995"/>
    <n v="536.75"/>
    <n v="529.9"/>
    <n v="535"/>
    <n v="534.79999999999995"/>
    <n v="534.16999999999996"/>
    <n v="1601.45"/>
    <n v="970153"/>
    <n v="518224391.60000002"/>
    <n v="25238"/>
    <n v="672816"/>
    <s v="FMCG"/>
    <x v="2"/>
  </r>
  <r>
    <x v="4"/>
    <s v="EQ"/>
    <d v="2023-03-06T00:00:00"/>
    <n v="534.79999999999995"/>
    <n v="536.1"/>
    <n v="539.1"/>
    <n v="533.1"/>
    <n v="537"/>
    <n v="537"/>
    <n v="536.29"/>
    <n v="1609.2"/>
    <n v="1070128"/>
    <n v="573899338.75"/>
    <n v="27201"/>
    <n v="461639"/>
    <s v="FMCG"/>
    <x v="2"/>
  </r>
  <r>
    <x v="4"/>
    <s v="EQ"/>
    <d v="2023-03-08T00:00:00"/>
    <n v="537"/>
    <n v="537.45000000000005"/>
    <n v="537.45000000000005"/>
    <n v="530.25"/>
    <n v="532.4"/>
    <n v="531.85"/>
    <n v="533.16999999999996"/>
    <n v="1599.5500000000004"/>
    <n v="1455390"/>
    <n v="775969357.54999995"/>
    <n v="35141"/>
    <n v="1058748"/>
    <s v="FMCG"/>
    <x v="2"/>
  </r>
  <r>
    <x v="4"/>
    <s v="EQ"/>
    <d v="2023-03-09T00:00:00"/>
    <n v="531.85"/>
    <n v="531"/>
    <n v="533.15"/>
    <n v="526"/>
    <n v="527"/>
    <n v="526.65"/>
    <n v="529.39"/>
    <n v="1585.8000000000004"/>
    <n v="1585845"/>
    <n v="839524821.45000005"/>
    <n v="36772"/>
    <n v="1165645"/>
    <s v="FMCG"/>
    <x v="2"/>
  </r>
  <r>
    <x v="4"/>
    <s v="EQ"/>
    <d v="2023-03-10T00:00:00"/>
    <n v="526.65"/>
    <n v="525"/>
    <n v="531"/>
    <n v="524.04999999999995"/>
    <n v="530"/>
    <n v="529.95000000000005"/>
    <n v="528.79"/>
    <n v="1585"/>
    <n v="909401"/>
    <n v="480877668.19999999"/>
    <n v="14926"/>
    <n v="529804"/>
    <s v="FMCG"/>
    <x v="2"/>
  </r>
  <r>
    <x v="4"/>
    <s v="EQ"/>
    <d v="2023-03-13T00:00:00"/>
    <n v="529.95000000000005"/>
    <n v="527.5"/>
    <n v="529.85"/>
    <n v="520"/>
    <n v="525.5"/>
    <n v="523.54999999999995"/>
    <n v="524.04999999999995"/>
    <n v="1573.3999999999999"/>
    <n v="1409053"/>
    <n v="738408931.64999998"/>
    <n v="35435"/>
    <n v="1050276"/>
    <s v="FMCG"/>
    <x v="2"/>
  </r>
  <r>
    <x v="4"/>
    <s v="EQ"/>
    <d v="2023-03-14T00:00:00"/>
    <n v="523.54999999999995"/>
    <n v="522.65"/>
    <n v="528.54999999999995"/>
    <n v="522.1"/>
    <n v="526"/>
    <n v="526.5"/>
    <n v="525.49"/>
    <n v="1577.15"/>
    <n v="838398"/>
    <n v="440572882.44999999"/>
    <n v="21875"/>
    <n v="468715"/>
    <s v="FMCG"/>
    <x v="2"/>
  </r>
  <r>
    <x v="4"/>
    <s v="EQ"/>
    <d v="2023-03-15T00:00:00"/>
    <n v="526.5"/>
    <n v="526.25"/>
    <n v="529.1"/>
    <n v="518.6"/>
    <n v="522"/>
    <n v="521.85"/>
    <n v="521.76"/>
    <n v="1569.5500000000002"/>
    <n v="3297110"/>
    <n v="1720289206.5"/>
    <n v="31663"/>
    <n v="2617741"/>
    <s v="FMCG"/>
    <x v="2"/>
  </r>
  <r>
    <x v="4"/>
    <s v="EQ"/>
    <d v="2023-03-16T00:00:00"/>
    <n v="521.85"/>
    <n v="520.5"/>
    <n v="537.75"/>
    <n v="520.5"/>
    <n v="535.75"/>
    <n v="534.5"/>
    <n v="533.51"/>
    <n v="1592.75"/>
    <n v="2094724"/>
    <n v="1117554446"/>
    <n v="71640"/>
    <n v="1238925"/>
    <s v="FMCG"/>
    <x v="2"/>
  </r>
  <r>
    <x v="4"/>
    <s v="EQ"/>
    <d v="2023-03-17T00:00:00"/>
    <n v="534.5"/>
    <n v="536.1"/>
    <n v="539.25"/>
    <n v="532.35"/>
    <n v="537"/>
    <n v="536.15"/>
    <n v="536.38"/>
    <n v="1607.75"/>
    <n v="1400977"/>
    <n v="751451829.64999998"/>
    <n v="31553"/>
    <n v="905781"/>
    <s v="FMCG"/>
    <x v="2"/>
  </r>
  <r>
    <x v="4"/>
    <s v="EQ"/>
    <d v="2023-03-20T00:00:00"/>
    <n v="536.15"/>
    <n v="532"/>
    <n v="537.9"/>
    <n v="529"/>
    <n v="535.45000000000005"/>
    <n v="537.1"/>
    <n v="535.05999999999995"/>
    <n v="1604"/>
    <n v="870716"/>
    <n v="465882831.05000001"/>
    <n v="35662"/>
    <n v="551772"/>
    <s v="FMCG"/>
    <x v="2"/>
  </r>
  <r>
    <x v="4"/>
    <s v="EQ"/>
    <d v="2023-03-21T00:00:00"/>
    <n v="537.1"/>
    <n v="537.95000000000005"/>
    <n v="539.85"/>
    <n v="531.15"/>
    <n v="532.20000000000005"/>
    <n v="532.29999999999995"/>
    <n v="533.70000000000005"/>
    <n v="1603.3"/>
    <n v="1645563"/>
    <n v="878238307.60000002"/>
    <n v="45147"/>
    <n v="1083221"/>
    <s v="FMCG"/>
    <x v="2"/>
  </r>
  <r>
    <x v="4"/>
    <s v="EQ"/>
    <d v="2023-03-22T00:00:00"/>
    <n v="532.29999999999995"/>
    <n v="532.15"/>
    <n v="542"/>
    <n v="531.20000000000005"/>
    <n v="539.5"/>
    <n v="540.15"/>
    <n v="537.71"/>
    <n v="1613.35"/>
    <n v="784791"/>
    <n v="421988265.55000001"/>
    <n v="21541"/>
    <n v="480032"/>
    <s v="FMCG"/>
    <x v="2"/>
  </r>
  <r>
    <x v="4"/>
    <s v="EQ"/>
    <d v="2023-03-23T00:00:00"/>
    <n v="540.15"/>
    <n v="540.95000000000005"/>
    <n v="544.45000000000005"/>
    <n v="536.6"/>
    <n v="539.25"/>
    <n v="539.4"/>
    <n v="540.71"/>
    <n v="1620.4500000000005"/>
    <n v="1927951"/>
    <n v="1042470379.7"/>
    <n v="43625"/>
    <n v="1186772"/>
    <s v="FMCG"/>
    <x v="2"/>
  </r>
  <r>
    <x v="4"/>
    <s v="EQ"/>
    <d v="2023-03-24T00:00:00"/>
    <n v="539.4"/>
    <n v="536.20000000000005"/>
    <n v="540"/>
    <n v="535"/>
    <n v="535.15"/>
    <n v="536.4"/>
    <n v="537.29"/>
    <n v="1611.4"/>
    <n v="639799"/>
    <n v="343756501.80000001"/>
    <n v="23772"/>
    <n v="376309"/>
    <s v="FMCG"/>
    <x v="2"/>
  </r>
  <r>
    <x v="4"/>
    <s v="EQ"/>
    <d v="2023-03-27T00:00:00"/>
    <n v="536.4"/>
    <n v="534.20000000000005"/>
    <n v="546"/>
    <n v="534.20000000000005"/>
    <n v="541.5"/>
    <n v="541.45000000000005"/>
    <n v="541.73"/>
    <n v="1621.65"/>
    <n v="1319154"/>
    <n v="714630179.70000005"/>
    <n v="36007"/>
    <n v="846388"/>
    <s v="FMCG"/>
    <x v="2"/>
  </r>
  <r>
    <x v="4"/>
    <s v="EQ"/>
    <d v="2023-03-28T00:00:00"/>
    <n v="541.45000000000005"/>
    <n v="539"/>
    <n v="542.75"/>
    <n v="532"/>
    <n v="535"/>
    <n v="533.79999999999995"/>
    <n v="535.88"/>
    <n v="1608.55"/>
    <n v="1173081"/>
    <n v="628636237.54999995"/>
    <n v="29103"/>
    <n v="654492"/>
    <s v="FMCG"/>
    <x v="2"/>
  </r>
  <r>
    <x v="4"/>
    <s v="EQ"/>
    <d v="2023-03-29T00:00:00"/>
    <n v="533.79999999999995"/>
    <n v="533"/>
    <n v="537.5"/>
    <n v="529.20000000000005"/>
    <n v="536.65"/>
    <n v="535.65"/>
    <n v="533.42999999999995"/>
    <n v="1602.3499999999997"/>
    <n v="1804819"/>
    <n v="962737010.45000005"/>
    <n v="49003"/>
    <n v="1208980"/>
    <s v="FMCG"/>
    <x v="2"/>
  </r>
  <r>
    <x v="4"/>
    <s v="EQ"/>
    <d v="2023-03-31T00:00:00"/>
    <n v="535.65"/>
    <n v="536.95000000000005"/>
    <n v="548"/>
    <n v="536.95000000000005"/>
    <n v="547"/>
    <n v="544.9"/>
    <n v="542.80999999999995"/>
    <n v="1629.8499999999997"/>
    <n v="1361128"/>
    <n v="738836541.54999995"/>
    <n v="38749"/>
    <n v="993935"/>
    <s v="FMCG"/>
    <x v="2"/>
  </r>
  <r>
    <x v="5"/>
    <s v="EQ"/>
    <d v="2023-01-02T00:00:00"/>
    <n v="425.05"/>
    <n v="427.2"/>
    <n v="433.8"/>
    <n v="424.35"/>
    <n v="430"/>
    <n v="430"/>
    <n v="429.09"/>
    <n v="1288.1500000000001"/>
    <n v="512248"/>
    <n v="219801141.5"/>
    <n v="9320"/>
    <n v="405003"/>
    <s v="FMCG"/>
    <x v="0"/>
  </r>
  <r>
    <x v="5"/>
    <s v="EQ"/>
    <d v="2023-01-03T00:00:00"/>
    <n v="430"/>
    <n v="430.05"/>
    <n v="433"/>
    <n v="428.05"/>
    <n v="430"/>
    <n v="429.75"/>
    <n v="430.68"/>
    <n v="1290.8"/>
    <n v="204904"/>
    <n v="88248397"/>
    <n v="4154"/>
    <n v="160446"/>
    <s v="FMCG"/>
    <x v="0"/>
  </r>
  <r>
    <x v="5"/>
    <s v="EQ"/>
    <d v="2023-01-04T00:00:00"/>
    <n v="429.75"/>
    <n v="429.75"/>
    <n v="431.25"/>
    <n v="421.15"/>
    <n v="422"/>
    <n v="422.6"/>
    <n v="425.87"/>
    <n v="1275"/>
    <n v="64763"/>
    <n v="27580902.5"/>
    <n v="3905"/>
    <n v="36372"/>
    <s v="FMCG"/>
    <x v="0"/>
  </r>
  <r>
    <x v="5"/>
    <s v="EQ"/>
    <d v="2023-01-05T00:00:00"/>
    <n v="422.6"/>
    <n v="424.7"/>
    <n v="429.85"/>
    <n v="421.55"/>
    <n v="422.9"/>
    <n v="422.8"/>
    <n v="425.18"/>
    <n v="1274.2"/>
    <n v="104751"/>
    <n v="44537662.350000001"/>
    <n v="6600"/>
    <n v="48190"/>
    <s v="FMCG"/>
    <x v="0"/>
  </r>
  <r>
    <x v="5"/>
    <s v="EQ"/>
    <d v="2023-01-06T00:00:00"/>
    <n v="422.8"/>
    <n v="423"/>
    <n v="424.9"/>
    <n v="418"/>
    <n v="418.55"/>
    <n v="420.35"/>
    <n v="421.17"/>
    <n v="1263.25"/>
    <n v="70383"/>
    <n v="29643514.399999999"/>
    <n v="3177"/>
    <n v="45122"/>
    <s v="FMCG"/>
    <x v="0"/>
  </r>
  <r>
    <x v="5"/>
    <s v="EQ"/>
    <d v="2023-01-09T00:00:00"/>
    <n v="420.35"/>
    <n v="420.9"/>
    <n v="422.5"/>
    <n v="415.9"/>
    <n v="418.2"/>
    <n v="419.15"/>
    <n v="417.67"/>
    <n v="1257.55"/>
    <n v="161516"/>
    <n v="67460956.400000006"/>
    <n v="9901"/>
    <n v="110696"/>
    <s v="FMCG"/>
    <x v="0"/>
  </r>
  <r>
    <x v="5"/>
    <s v="EQ"/>
    <d v="2023-01-10T00:00:00"/>
    <n v="419.15"/>
    <n v="418"/>
    <n v="426.9"/>
    <n v="418"/>
    <n v="426"/>
    <n v="424.8"/>
    <n v="423.18"/>
    <n v="1269.7"/>
    <n v="88748"/>
    <n v="37556569.899999999"/>
    <n v="6266"/>
    <n v="40165"/>
    <s v="FMCG"/>
    <x v="0"/>
  </r>
  <r>
    <x v="5"/>
    <s v="EQ"/>
    <d v="2023-01-11T00:00:00"/>
    <n v="424.8"/>
    <n v="423.6"/>
    <n v="430.45"/>
    <n v="423.55"/>
    <n v="429.9"/>
    <n v="429.4"/>
    <n v="428.62"/>
    <n v="1283.4000000000001"/>
    <n v="172414"/>
    <n v="73900609.950000003"/>
    <n v="11445"/>
    <n v="92465"/>
    <s v="FMCG"/>
    <x v="0"/>
  </r>
  <r>
    <x v="5"/>
    <s v="EQ"/>
    <d v="2023-01-12T00:00:00"/>
    <n v="429.4"/>
    <n v="432.6"/>
    <n v="434.55"/>
    <n v="426.6"/>
    <n v="429.85"/>
    <n v="429.5"/>
    <n v="431.32"/>
    <n v="1290.6500000000001"/>
    <n v="137210"/>
    <n v="59181591.350000001"/>
    <n v="9248"/>
    <n v="69296"/>
    <s v="FMCG"/>
    <x v="0"/>
  </r>
  <r>
    <x v="5"/>
    <s v="EQ"/>
    <d v="2023-01-13T00:00:00"/>
    <n v="429.5"/>
    <n v="429"/>
    <n v="431.5"/>
    <n v="425.1"/>
    <n v="429.2"/>
    <n v="428.6"/>
    <n v="428.36"/>
    <n v="1285.2"/>
    <n v="54425"/>
    <n v="23313680.800000001"/>
    <n v="4952"/>
    <n v="24366"/>
    <s v="FMCG"/>
    <x v="0"/>
  </r>
  <r>
    <x v="5"/>
    <s v="EQ"/>
    <d v="2023-01-16T00:00:00"/>
    <n v="428.6"/>
    <n v="428"/>
    <n v="432.9"/>
    <n v="427.9"/>
    <n v="432.5"/>
    <n v="432"/>
    <n v="431.38"/>
    <n v="1292.8"/>
    <n v="143371"/>
    <n v="61846831.649999999"/>
    <n v="7888"/>
    <n v="92480"/>
    <s v="FMCG"/>
    <x v="0"/>
  </r>
  <r>
    <x v="5"/>
    <s v="EQ"/>
    <d v="2023-01-17T00:00:00"/>
    <n v="432"/>
    <n v="438"/>
    <n v="438"/>
    <n v="430.05"/>
    <n v="432.1"/>
    <n v="434"/>
    <n v="432.25"/>
    <n v="1302.05"/>
    <n v="293129"/>
    <n v="126705085"/>
    <n v="4596"/>
    <n v="240049"/>
    <s v="FMCG"/>
    <x v="0"/>
  </r>
  <r>
    <x v="5"/>
    <s v="EQ"/>
    <d v="2023-01-18T00:00:00"/>
    <n v="434"/>
    <n v="435"/>
    <n v="435.45"/>
    <n v="431.2"/>
    <n v="431.2"/>
    <n v="432.05"/>
    <n v="432.76"/>
    <n v="1298.7"/>
    <n v="48485"/>
    <n v="20982553.25"/>
    <n v="3200"/>
    <n v="22443"/>
    <s v="FMCG"/>
    <x v="0"/>
  </r>
  <r>
    <x v="5"/>
    <s v="EQ"/>
    <d v="2023-01-19T00:00:00"/>
    <n v="432.05"/>
    <n v="431.1"/>
    <n v="433.65"/>
    <n v="430.65"/>
    <n v="432"/>
    <n v="433.05"/>
    <n v="432"/>
    <n v="1297.3499999999999"/>
    <n v="81794"/>
    <n v="35334763.700000003"/>
    <n v="3446"/>
    <n v="66244"/>
    <s v="FMCG"/>
    <x v="0"/>
  </r>
  <r>
    <x v="5"/>
    <s v="EQ"/>
    <d v="2023-01-20T00:00:00"/>
    <n v="433.05"/>
    <n v="434.4"/>
    <n v="434.4"/>
    <n v="422"/>
    <n v="422.35"/>
    <n v="424.45"/>
    <n v="424.81"/>
    <n v="1280.8499999999999"/>
    <n v="566064"/>
    <n v="240468055.90000001"/>
    <n v="5389"/>
    <n v="523440"/>
    <s v="FMCG"/>
    <x v="0"/>
  </r>
  <r>
    <x v="5"/>
    <s v="EQ"/>
    <d v="2023-01-23T00:00:00"/>
    <n v="424.45"/>
    <n v="425.35"/>
    <n v="426.9"/>
    <n v="414.2"/>
    <n v="418.5"/>
    <n v="418"/>
    <n v="418.86"/>
    <n v="1259.0999999999999"/>
    <n v="124079"/>
    <n v="51971790.5"/>
    <n v="7593"/>
    <n v="64447"/>
    <s v="FMCG"/>
    <x v="0"/>
  </r>
  <r>
    <x v="5"/>
    <s v="EQ"/>
    <d v="2023-01-24T00:00:00"/>
    <n v="418"/>
    <n v="420.5"/>
    <n v="424"/>
    <n v="416.85"/>
    <n v="422.05"/>
    <n v="421.3"/>
    <n v="420.39"/>
    <n v="1262.1500000000001"/>
    <n v="65566"/>
    <n v="27563209.25"/>
    <n v="5465"/>
    <n v="23378"/>
    <s v="FMCG"/>
    <x v="0"/>
  </r>
  <r>
    <x v="5"/>
    <s v="EQ"/>
    <d v="2023-01-25T00:00:00"/>
    <n v="421.3"/>
    <n v="420.8"/>
    <n v="428.15"/>
    <n v="414"/>
    <n v="422"/>
    <n v="420.3"/>
    <n v="417.93"/>
    <n v="1262.45"/>
    <n v="52319"/>
    <n v="21865849.550000001"/>
    <n v="2906"/>
    <n v="19179"/>
    <s v="FMCG"/>
    <x v="0"/>
  </r>
  <r>
    <x v="5"/>
    <s v="EQ"/>
    <d v="2023-01-27T00:00:00"/>
    <n v="420.3"/>
    <n v="418.1"/>
    <n v="443"/>
    <n v="418.1"/>
    <n v="438"/>
    <n v="439.4"/>
    <n v="432.71"/>
    <n v="1300.5"/>
    <n v="414802"/>
    <n v="179488671.75"/>
    <n v="15191"/>
    <n v="153490"/>
    <s v="FMCG"/>
    <x v="0"/>
  </r>
  <r>
    <x v="5"/>
    <s v="EQ"/>
    <d v="2023-01-30T00:00:00"/>
    <n v="439.4"/>
    <n v="439.4"/>
    <n v="449.8"/>
    <n v="430.05"/>
    <n v="431.85"/>
    <n v="436.4"/>
    <n v="441.51"/>
    <n v="1316.25"/>
    <n v="251181"/>
    <n v="110899330.09999999"/>
    <n v="12245"/>
    <n v="107027"/>
    <s v="FMCG"/>
    <x v="0"/>
  </r>
  <r>
    <x v="5"/>
    <s v="EQ"/>
    <d v="2023-01-31T00:00:00"/>
    <n v="436.4"/>
    <n v="428.8"/>
    <n v="444.7"/>
    <n v="428.8"/>
    <n v="440.5"/>
    <n v="443.2"/>
    <n v="441.74"/>
    <n v="1316.7"/>
    <n v="269296"/>
    <n v="118957509.09999999"/>
    <n v="10342"/>
    <n v="199108"/>
    <s v="FMCG"/>
    <x v="0"/>
  </r>
  <r>
    <x v="5"/>
    <s v="EQ"/>
    <d v="2023-02-01T00:00:00"/>
    <n v="443.2"/>
    <n v="443.2"/>
    <n v="443.2"/>
    <n v="426.05"/>
    <n v="430.9"/>
    <n v="428.6"/>
    <n v="433.55"/>
    <n v="1297.8499999999999"/>
    <n v="142477"/>
    <n v="61770316.950000003"/>
    <n v="14133"/>
    <n v="79146"/>
    <s v="FMCG"/>
    <x v="1"/>
  </r>
  <r>
    <x v="5"/>
    <s v="EQ"/>
    <d v="2023-02-02T00:00:00"/>
    <n v="428.6"/>
    <n v="428.75"/>
    <n v="436"/>
    <n v="420"/>
    <n v="422.9"/>
    <n v="422.15"/>
    <n v="427.08"/>
    <n v="1278.1500000000001"/>
    <n v="100577"/>
    <n v="42953995"/>
    <n v="9284"/>
    <n v="49479"/>
    <s v="FMCG"/>
    <x v="1"/>
  </r>
  <r>
    <x v="5"/>
    <s v="EQ"/>
    <d v="2023-02-03T00:00:00"/>
    <n v="422.15"/>
    <n v="422.9"/>
    <n v="430"/>
    <n v="410.35"/>
    <n v="419.7"/>
    <n v="419.95"/>
    <n v="422.11"/>
    <n v="1260.3"/>
    <n v="210237"/>
    <n v="88742449.700000003"/>
    <n v="10425"/>
    <n v="133525"/>
    <s v="FMCG"/>
    <x v="1"/>
  </r>
  <r>
    <x v="5"/>
    <s v="EQ"/>
    <d v="2023-02-06T00:00:00"/>
    <n v="419.95"/>
    <n v="414.55"/>
    <n v="429.9"/>
    <n v="414.55"/>
    <n v="424"/>
    <n v="423.95"/>
    <n v="425.38"/>
    <n v="1268.4000000000001"/>
    <n v="215992"/>
    <n v="91878545"/>
    <n v="13098"/>
    <n v="141148"/>
    <s v="FMCG"/>
    <x v="1"/>
  </r>
  <r>
    <x v="5"/>
    <s v="EQ"/>
    <d v="2023-02-07T00:00:00"/>
    <n v="423.95"/>
    <n v="425.85"/>
    <n v="426.15"/>
    <n v="411"/>
    <n v="414"/>
    <n v="412.4"/>
    <n v="415.45"/>
    <n v="1249.55"/>
    <n v="307107"/>
    <n v="127587699.5"/>
    <n v="18155"/>
    <n v="205861"/>
    <s v="FMCG"/>
    <x v="1"/>
  </r>
  <r>
    <x v="5"/>
    <s v="EQ"/>
    <d v="2023-02-08T00:00:00"/>
    <n v="412.4"/>
    <n v="414.5"/>
    <n v="416"/>
    <n v="407.55"/>
    <n v="409.9"/>
    <n v="410"/>
    <n v="411.75"/>
    <n v="1233.55"/>
    <n v="381533"/>
    <n v="157095731.80000001"/>
    <n v="14086"/>
    <n v="271198"/>
    <s v="FMCG"/>
    <x v="1"/>
  </r>
  <r>
    <x v="5"/>
    <s v="EQ"/>
    <d v="2023-02-09T00:00:00"/>
    <n v="410"/>
    <n v="411.55"/>
    <n v="412.5"/>
    <n v="410"/>
    <n v="410"/>
    <n v="410.95"/>
    <n v="411.37"/>
    <n v="1233.45"/>
    <n v="102015"/>
    <n v="41965533.149999999"/>
    <n v="5291"/>
    <n v="59521"/>
    <s v="FMCG"/>
    <x v="1"/>
  </r>
  <r>
    <x v="5"/>
    <s v="EQ"/>
    <d v="2023-02-10T00:00:00"/>
    <n v="410.95"/>
    <n v="410.95"/>
    <n v="413"/>
    <n v="405.05"/>
    <n v="409.6"/>
    <n v="409.7"/>
    <n v="410.98"/>
    <n v="1227.75"/>
    <n v="207941"/>
    <n v="85459919.650000006"/>
    <n v="11599"/>
    <n v="131235"/>
    <s v="FMCG"/>
    <x v="1"/>
  </r>
  <r>
    <x v="5"/>
    <s v="EQ"/>
    <d v="2023-02-13T00:00:00"/>
    <n v="409.7"/>
    <n v="407.8"/>
    <n v="409.45"/>
    <n v="398"/>
    <n v="400"/>
    <n v="399.05"/>
    <n v="400.73"/>
    <n v="1206.5"/>
    <n v="263353"/>
    <n v="105532863.75"/>
    <n v="16637"/>
    <n v="167989"/>
    <s v="FMCG"/>
    <x v="1"/>
  </r>
  <r>
    <x v="5"/>
    <s v="EQ"/>
    <d v="2023-02-14T00:00:00"/>
    <n v="399.05"/>
    <n v="401"/>
    <n v="402.4"/>
    <n v="396"/>
    <n v="399.95"/>
    <n v="399.75"/>
    <n v="399.72"/>
    <n v="1198.1500000000001"/>
    <n v="188351"/>
    <n v="75287177.099999994"/>
    <n v="24106"/>
    <n v="135769"/>
    <s v="FMCG"/>
    <x v="1"/>
  </r>
  <r>
    <x v="5"/>
    <s v="EQ"/>
    <d v="2023-02-15T00:00:00"/>
    <n v="399.75"/>
    <n v="399.55"/>
    <n v="401.4"/>
    <n v="387"/>
    <n v="391"/>
    <n v="389.65"/>
    <n v="391.76"/>
    <n v="1178.05"/>
    <n v="602105"/>
    <n v="235882195.90000001"/>
    <n v="24848"/>
    <n v="401699"/>
    <s v="FMCG"/>
    <x v="1"/>
  </r>
  <r>
    <x v="5"/>
    <s v="EQ"/>
    <d v="2023-02-16T00:00:00"/>
    <n v="389.65"/>
    <n v="394.5"/>
    <n v="394.5"/>
    <n v="385.4"/>
    <n v="388.45"/>
    <n v="387.95"/>
    <n v="388.53"/>
    <n v="1167.8499999999999"/>
    <n v="429389"/>
    <n v="166832065.75"/>
    <n v="43316"/>
    <n v="262445"/>
    <s v="FMCG"/>
    <x v="1"/>
  </r>
  <r>
    <x v="5"/>
    <s v="EQ"/>
    <d v="2023-02-17T00:00:00"/>
    <n v="387.95"/>
    <n v="389.25"/>
    <n v="393.85"/>
    <n v="386.95"/>
    <n v="392.4"/>
    <n v="391.95"/>
    <n v="391.06"/>
    <n v="1172.75"/>
    <n v="185214"/>
    <n v="72430246.400000006"/>
    <n v="14246"/>
    <n v="90988"/>
    <s v="FMCG"/>
    <x v="1"/>
  </r>
  <r>
    <x v="5"/>
    <s v="EQ"/>
    <d v="2023-02-20T00:00:00"/>
    <n v="391.95"/>
    <n v="391.95"/>
    <n v="392.95"/>
    <n v="385"/>
    <n v="387.6"/>
    <n v="386.15"/>
    <n v="388.01"/>
    <n v="1164.0999999999999"/>
    <n v="177149"/>
    <n v="68735500.650000006"/>
    <n v="9303"/>
    <n v="83781"/>
    <s v="FMCG"/>
    <x v="1"/>
  </r>
  <r>
    <x v="5"/>
    <s v="EQ"/>
    <d v="2023-02-21T00:00:00"/>
    <n v="386.15"/>
    <n v="387.9"/>
    <n v="391.25"/>
    <n v="385.25"/>
    <n v="391"/>
    <n v="390.15"/>
    <n v="389.56"/>
    <n v="1166.6500000000001"/>
    <n v="116116"/>
    <n v="45233588.25"/>
    <n v="5898"/>
    <n v="56467"/>
    <s v="FMCG"/>
    <x v="1"/>
  </r>
  <r>
    <x v="5"/>
    <s v="EQ"/>
    <d v="2023-02-22T00:00:00"/>
    <n v="390.15"/>
    <n v="390"/>
    <n v="395.95"/>
    <n v="386.55"/>
    <n v="395"/>
    <n v="392.5"/>
    <n v="389.61"/>
    <n v="1175"/>
    <n v="246718"/>
    <n v="96124836.099999994"/>
    <n v="15119"/>
    <n v="157037"/>
    <s v="FMCG"/>
    <x v="1"/>
  </r>
  <r>
    <x v="5"/>
    <s v="EQ"/>
    <d v="2023-02-23T00:00:00"/>
    <n v="392.5"/>
    <n v="394.55"/>
    <n v="402"/>
    <n v="385.5"/>
    <n v="388.5"/>
    <n v="387.75"/>
    <n v="393.61"/>
    <n v="1175.25"/>
    <n v="613543"/>
    <n v="241497484.09999999"/>
    <n v="16141"/>
    <n v="349448"/>
    <s v="FMCG"/>
    <x v="1"/>
  </r>
  <r>
    <x v="5"/>
    <s v="EQ"/>
    <d v="2023-02-24T00:00:00"/>
    <n v="387.75"/>
    <n v="390.45"/>
    <n v="390.45"/>
    <n v="381.05"/>
    <n v="382"/>
    <n v="381.9"/>
    <n v="383.19"/>
    <n v="1153.4000000000001"/>
    <n v="184227"/>
    <n v="70593787.900000006"/>
    <n v="12597"/>
    <n v="96847"/>
    <s v="FMCG"/>
    <x v="1"/>
  </r>
  <r>
    <x v="5"/>
    <s v="EQ"/>
    <d v="2023-02-27T00:00:00"/>
    <n v="381.9"/>
    <n v="381.9"/>
    <n v="399.65"/>
    <n v="374.8"/>
    <n v="390"/>
    <n v="390.15"/>
    <n v="388.44"/>
    <n v="1164.5999999999999"/>
    <n v="316688"/>
    <n v="123014693.3"/>
    <n v="15487"/>
    <n v="95774"/>
    <s v="FMCG"/>
    <x v="1"/>
  </r>
  <r>
    <x v="5"/>
    <s v="EQ"/>
    <d v="2023-02-28T00:00:00"/>
    <n v="390.15"/>
    <n v="390.1"/>
    <n v="405.9"/>
    <n v="383.55"/>
    <n v="405.75"/>
    <n v="399.35"/>
    <n v="394.67"/>
    <n v="1188.8000000000002"/>
    <n v="357502"/>
    <n v="141093625.09999999"/>
    <n v="11683"/>
    <n v="195811"/>
    <s v="FMCG"/>
    <x v="1"/>
  </r>
  <r>
    <x v="5"/>
    <s v="EQ"/>
    <d v="2023-03-01T00:00:00"/>
    <n v="399.35"/>
    <n v="397.4"/>
    <n v="403.15"/>
    <n v="394.1"/>
    <n v="394.5"/>
    <n v="395.05"/>
    <n v="398.47"/>
    <n v="1192.3"/>
    <n v="418321"/>
    <n v="166688947.25"/>
    <n v="9588"/>
    <n v="359028"/>
    <s v="FMCG"/>
    <x v="2"/>
  </r>
  <r>
    <x v="5"/>
    <s v="EQ"/>
    <d v="2023-03-02T00:00:00"/>
    <n v="395.05"/>
    <n v="396.7"/>
    <n v="396.7"/>
    <n v="385.55"/>
    <n v="386.95"/>
    <n v="386.6"/>
    <n v="387.96"/>
    <n v="1168.8499999999999"/>
    <n v="315240"/>
    <n v="122299634.7"/>
    <n v="18538"/>
    <n v="174249"/>
    <s v="FMCG"/>
    <x v="2"/>
  </r>
  <r>
    <x v="5"/>
    <s v="EQ"/>
    <d v="2023-03-03T00:00:00"/>
    <n v="386.6"/>
    <n v="388.25"/>
    <n v="390.2"/>
    <n v="387"/>
    <n v="389"/>
    <n v="388.65"/>
    <n v="388.49"/>
    <n v="1165.8499999999999"/>
    <n v="91579"/>
    <n v="35577143.549999997"/>
    <n v="4891"/>
    <n v="47440"/>
    <s v="FMCG"/>
    <x v="2"/>
  </r>
  <r>
    <x v="5"/>
    <s v="EQ"/>
    <d v="2023-03-06T00:00:00"/>
    <n v="388.65"/>
    <n v="390.35"/>
    <n v="394"/>
    <n v="386.8"/>
    <n v="389"/>
    <n v="389.25"/>
    <n v="389.92"/>
    <n v="1170.05"/>
    <n v="134246"/>
    <n v="52345447.899999999"/>
    <n v="5147"/>
    <n v="57429"/>
    <s v="FMCG"/>
    <x v="2"/>
  </r>
  <r>
    <x v="5"/>
    <s v="EQ"/>
    <d v="2023-03-08T00:00:00"/>
    <n v="389.25"/>
    <n v="386.9"/>
    <n v="388"/>
    <n v="385.05"/>
    <n v="387.5"/>
    <n v="386.65"/>
    <n v="386.33"/>
    <n v="1159.6999999999998"/>
    <n v="81031"/>
    <n v="31304891.399999999"/>
    <n v="7098"/>
    <n v="46744"/>
    <s v="FMCG"/>
    <x v="2"/>
  </r>
  <r>
    <x v="5"/>
    <s v="EQ"/>
    <d v="2023-03-09T00:00:00"/>
    <n v="386.65"/>
    <n v="386.75"/>
    <n v="391.3"/>
    <n v="385"/>
    <n v="386.95"/>
    <n v="386.65"/>
    <n v="387.82"/>
    <n v="1162.9499999999998"/>
    <n v="84999"/>
    <n v="32964056.449999999"/>
    <n v="4224"/>
    <n v="39375"/>
    <s v="FMCG"/>
    <x v="2"/>
  </r>
  <r>
    <x v="5"/>
    <s v="EQ"/>
    <d v="2023-03-10T00:00:00"/>
    <n v="386.65"/>
    <n v="382.65"/>
    <n v="391.5"/>
    <n v="382.1"/>
    <n v="388.55"/>
    <n v="389.55"/>
    <n v="389.01"/>
    <n v="1163.1500000000001"/>
    <n v="306299"/>
    <n v="119152355.45"/>
    <n v="12316"/>
    <n v="228708"/>
    <s v="FMCG"/>
    <x v="2"/>
  </r>
  <r>
    <x v="5"/>
    <s v="EQ"/>
    <d v="2023-03-13T00:00:00"/>
    <n v="389.55"/>
    <n v="390"/>
    <n v="390.7"/>
    <n v="382.1"/>
    <n v="387.6"/>
    <n v="385.5"/>
    <n v="386.44"/>
    <n v="1158.3"/>
    <n v="97753"/>
    <n v="37775232.149999999"/>
    <n v="7502"/>
    <n v="56303"/>
    <s v="FMCG"/>
    <x v="2"/>
  </r>
  <r>
    <x v="5"/>
    <s v="EQ"/>
    <d v="2023-03-14T00:00:00"/>
    <n v="385.5"/>
    <n v="386.05"/>
    <n v="387.05"/>
    <n v="367.5"/>
    <n v="369.1"/>
    <n v="370.05"/>
    <n v="372.15"/>
    <n v="1124.5999999999999"/>
    <n v="416342"/>
    <n v="154941231.65000001"/>
    <n v="9953"/>
    <n v="340060"/>
    <s v="FMCG"/>
    <x v="2"/>
  </r>
  <r>
    <x v="5"/>
    <s v="EQ"/>
    <d v="2023-03-15T00:00:00"/>
    <n v="370.05"/>
    <n v="371.95"/>
    <n v="375.65"/>
    <n v="368.15"/>
    <n v="369.1"/>
    <n v="370.3"/>
    <n v="370.21"/>
    <n v="1114.0999999999999"/>
    <n v="90770"/>
    <n v="33603691.200000003"/>
    <n v="7999"/>
    <n v="49231"/>
    <s v="FMCG"/>
    <x v="2"/>
  </r>
  <r>
    <x v="5"/>
    <s v="EQ"/>
    <d v="2023-03-16T00:00:00"/>
    <n v="370.3"/>
    <n v="369.1"/>
    <n v="370.05"/>
    <n v="354.85"/>
    <n v="358"/>
    <n v="357.95"/>
    <n v="360.06"/>
    <n v="1082.8500000000001"/>
    <n v="380505"/>
    <n v="137005003.05000001"/>
    <n v="37499"/>
    <n v="231918"/>
    <s v="FMCG"/>
    <x v="2"/>
  </r>
  <r>
    <x v="5"/>
    <s v="EQ"/>
    <d v="2023-03-17T00:00:00"/>
    <n v="357.95"/>
    <n v="358.4"/>
    <n v="360.95"/>
    <n v="350.45"/>
    <n v="351"/>
    <n v="351.65"/>
    <n v="354.41"/>
    <n v="1063.05"/>
    <n v="459700"/>
    <n v="162921194.65000001"/>
    <n v="44060"/>
    <n v="269230"/>
    <s v="FMCG"/>
    <x v="2"/>
  </r>
  <r>
    <x v="5"/>
    <s v="EQ"/>
    <d v="2023-03-20T00:00:00"/>
    <n v="351.65"/>
    <n v="355.4"/>
    <n v="364"/>
    <n v="340.55"/>
    <n v="341"/>
    <n v="343"/>
    <n v="344.04"/>
    <n v="1047.55"/>
    <n v="510591"/>
    <n v="175661811.65000001"/>
    <n v="15272"/>
    <n v="364123"/>
    <s v="FMCG"/>
    <x v="2"/>
  </r>
  <r>
    <x v="5"/>
    <s v="EQ"/>
    <d v="2023-03-21T00:00:00"/>
    <n v="343"/>
    <n v="344"/>
    <n v="346.8"/>
    <n v="341.7"/>
    <n v="344"/>
    <n v="345"/>
    <n v="344.18"/>
    <n v="1033.5"/>
    <n v="322142"/>
    <n v="110875972.40000001"/>
    <n v="17752"/>
    <n v="169489"/>
    <s v="FMCG"/>
    <x v="2"/>
  </r>
  <r>
    <x v="5"/>
    <s v="EQ"/>
    <d v="2023-03-22T00:00:00"/>
    <n v="345"/>
    <n v="363"/>
    <n v="375.9"/>
    <n v="354"/>
    <n v="366.4"/>
    <n v="366.3"/>
    <n v="367.18"/>
    <n v="1096.2"/>
    <n v="4245799"/>
    <n v="1558985107.3499999"/>
    <n v="74583"/>
    <n v="385803"/>
    <s v="FMCG"/>
    <x v="2"/>
  </r>
  <r>
    <x v="5"/>
    <s v="EQ"/>
    <d v="2023-03-23T00:00:00"/>
    <n v="366.3"/>
    <n v="367.05"/>
    <n v="375"/>
    <n v="361.4"/>
    <n v="364.75"/>
    <n v="364.1"/>
    <n v="367.49"/>
    <n v="1100.5"/>
    <n v="940901"/>
    <n v="345769012.30000001"/>
    <n v="25818"/>
    <n v="250990"/>
    <s v="FMCG"/>
    <x v="2"/>
  </r>
  <r>
    <x v="5"/>
    <s v="EQ"/>
    <d v="2023-03-24T00:00:00"/>
    <n v="364.1"/>
    <n v="372"/>
    <n v="372"/>
    <n v="355.1"/>
    <n v="360"/>
    <n v="362.55"/>
    <n v="363.18"/>
    <n v="1089.6500000000001"/>
    <n v="716188"/>
    <n v="260105974.75"/>
    <n v="24696"/>
    <n v="152056"/>
    <s v="FMCG"/>
    <x v="2"/>
  </r>
  <r>
    <x v="5"/>
    <s v="EQ"/>
    <d v="2023-03-27T00:00:00"/>
    <n v="362.55"/>
    <n v="365"/>
    <n v="367.95"/>
    <n v="340.6"/>
    <n v="347.9"/>
    <n v="349.65"/>
    <n v="356.07"/>
    <n v="1058.1999999999998"/>
    <n v="395276"/>
    <n v="140747056.5"/>
    <n v="18253"/>
    <n v="154689"/>
    <s v="FMCG"/>
    <x v="2"/>
  </r>
  <r>
    <x v="5"/>
    <s v="EQ"/>
    <d v="2023-03-28T00:00:00"/>
    <n v="349.65"/>
    <n v="350.95"/>
    <n v="370.7"/>
    <n v="350.95"/>
    <n v="363.45"/>
    <n v="365.4"/>
    <n v="363.85"/>
    <n v="1087.05"/>
    <n v="2399192"/>
    <n v="872957758.20000005"/>
    <n v="54015"/>
    <n v="451970"/>
    <s v="FMCG"/>
    <x v="2"/>
  </r>
  <r>
    <x v="5"/>
    <s v="EQ"/>
    <d v="2023-03-29T00:00:00"/>
    <n v="365.4"/>
    <n v="363.4"/>
    <n v="363.4"/>
    <n v="353.3"/>
    <n v="360.1"/>
    <n v="360.35"/>
    <n v="357.52"/>
    <n v="1077.0500000000002"/>
    <n v="822366"/>
    <n v="294011336.55000001"/>
    <n v="28156"/>
    <n v="386460"/>
    <s v="FMCG"/>
    <x v="2"/>
  </r>
  <r>
    <x v="5"/>
    <s v="EQ"/>
    <d v="2023-03-31T00:00:00"/>
    <n v="360.35"/>
    <n v="360.85"/>
    <n v="364.55"/>
    <n v="355.05"/>
    <n v="358.5"/>
    <n v="358.55"/>
    <n v="357.37"/>
    <n v="1078.1500000000001"/>
    <n v="406249"/>
    <n v="145180594.25"/>
    <n v="14898"/>
    <n v="195094"/>
    <s v="FMCG"/>
    <x v="2"/>
  </r>
  <r>
    <x v="6"/>
    <s v="EQ"/>
    <d v="2023-01-02T00:00:00"/>
    <n v="29.05"/>
    <n v="29.05"/>
    <n v="29.9"/>
    <n v="28.5"/>
    <n v="29.25"/>
    <n v="28.9"/>
    <n v="29.35"/>
    <n v="87.3"/>
    <n v="338857"/>
    <n v="9947091.4000000004"/>
    <n v="4154"/>
    <n v="205468"/>
    <s v="Media"/>
    <x v="0"/>
  </r>
  <r>
    <x v="6"/>
    <s v="EQ"/>
    <d v="2023-01-03T00:00:00"/>
    <n v="28.9"/>
    <n v="28.6"/>
    <n v="29"/>
    <n v="28.05"/>
    <n v="28.5"/>
    <n v="28.25"/>
    <n v="28.54"/>
    <n v="85.3"/>
    <n v="208365"/>
    <n v="5946914.1500000004"/>
    <n v="781"/>
    <n v="132597"/>
    <s v="Media"/>
    <x v="0"/>
  </r>
  <r>
    <x v="6"/>
    <s v="EQ"/>
    <d v="2023-01-04T00:00:00"/>
    <n v="28.25"/>
    <n v="28.85"/>
    <n v="28.85"/>
    <n v="27.25"/>
    <n v="27.6"/>
    <n v="27.45"/>
    <n v="27.86"/>
    <n v="83.55"/>
    <n v="228156"/>
    <n v="6356947.8499999996"/>
    <n v="992"/>
    <n v="120178"/>
    <s v="Media"/>
    <x v="0"/>
  </r>
  <r>
    <x v="6"/>
    <s v="EQ"/>
    <d v="2023-01-05T00:00:00"/>
    <n v="27.45"/>
    <n v="28.4"/>
    <n v="28.4"/>
    <n v="27.05"/>
    <n v="27.5"/>
    <n v="27.55"/>
    <n v="27.67"/>
    <n v="83"/>
    <n v="191226"/>
    <n v="5291800.75"/>
    <n v="745"/>
    <n v="99161"/>
    <s v="Media"/>
    <x v="0"/>
  </r>
  <r>
    <x v="6"/>
    <s v="EQ"/>
    <d v="2023-01-06T00:00:00"/>
    <n v="27.55"/>
    <n v="27.3"/>
    <n v="27.8"/>
    <n v="27"/>
    <n v="27.35"/>
    <n v="27.45"/>
    <n v="27.24"/>
    <n v="82.25"/>
    <n v="266980"/>
    <n v="7273828.1500000004"/>
    <n v="688"/>
    <n v="201012"/>
    <s v="Media"/>
    <x v="0"/>
  </r>
  <r>
    <x v="6"/>
    <s v="EQ"/>
    <d v="2023-01-09T00:00:00"/>
    <n v="27.45"/>
    <n v="27.75"/>
    <n v="28.05"/>
    <n v="26.8"/>
    <n v="27.25"/>
    <n v="27.25"/>
    <n v="27.44"/>
    <n v="82.1"/>
    <n v="184951"/>
    <n v="5075611.95"/>
    <n v="962"/>
    <n v="115056"/>
    <s v="Media"/>
    <x v="0"/>
  </r>
  <r>
    <x v="6"/>
    <s v="EQ"/>
    <d v="2023-01-10T00:00:00"/>
    <n v="27.25"/>
    <n v="27.4"/>
    <n v="27.8"/>
    <n v="26.85"/>
    <n v="27.4"/>
    <n v="27.55"/>
    <n v="27.26"/>
    <n v="82.2"/>
    <n v="110704"/>
    <n v="3018031.35"/>
    <n v="730"/>
    <n v="62653"/>
    <s v="Media"/>
    <x v="0"/>
  </r>
  <r>
    <x v="6"/>
    <s v="EQ"/>
    <d v="2023-01-11T00:00:00"/>
    <n v="27.55"/>
    <n v="27.4"/>
    <n v="27.8"/>
    <n v="27"/>
    <n v="27.1"/>
    <n v="27.15"/>
    <n v="27.23"/>
    <n v="81.949999999999989"/>
    <n v="88346"/>
    <n v="2405716.7999999998"/>
    <n v="485"/>
    <n v="50064"/>
    <s v="Media"/>
    <x v="0"/>
  </r>
  <r>
    <x v="6"/>
    <s v="EQ"/>
    <d v="2023-01-12T00:00:00"/>
    <n v="27.15"/>
    <n v="27.25"/>
    <n v="27.25"/>
    <n v="26.5"/>
    <n v="26.9"/>
    <n v="26.8"/>
    <n v="26.8"/>
    <n v="80.55"/>
    <n v="65875"/>
    <n v="1765733.55"/>
    <n v="471"/>
    <n v="46584"/>
    <s v="Media"/>
    <x v="0"/>
  </r>
  <r>
    <x v="6"/>
    <s v="EQ"/>
    <d v="2023-01-13T00:00:00"/>
    <n v="26.8"/>
    <n v="26.8"/>
    <n v="27.2"/>
    <n v="26.6"/>
    <n v="26.9"/>
    <n v="26.9"/>
    <n v="26.95"/>
    <n v="80.699999999999989"/>
    <n v="104541"/>
    <n v="2817421.9"/>
    <n v="571"/>
    <n v="72733"/>
    <s v="Media"/>
    <x v="0"/>
  </r>
  <r>
    <x v="6"/>
    <s v="EQ"/>
    <d v="2023-01-16T00:00:00"/>
    <n v="26.9"/>
    <n v="27.5"/>
    <n v="27.5"/>
    <n v="26.3"/>
    <n v="27"/>
    <n v="26.85"/>
    <n v="26.73"/>
    <n v="80.650000000000006"/>
    <n v="125125"/>
    <n v="3344168.25"/>
    <n v="669"/>
    <n v="90939"/>
    <s v="Media"/>
    <x v="0"/>
  </r>
  <r>
    <x v="6"/>
    <s v="EQ"/>
    <d v="2023-01-17T00:00:00"/>
    <n v="26.85"/>
    <n v="26.85"/>
    <n v="27.35"/>
    <n v="26.15"/>
    <n v="26.5"/>
    <n v="26.3"/>
    <n v="26.43"/>
    <n v="79.8"/>
    <n v="149685"/>
    <n v="3956386.25"/>
    <n v="672"/>
    <n v="102900"/>
    <s v="Media"/>
    <x v="0"/>
  </r>
  <r>
    <x v="6"/>
    <s v="EQ"/>
    <d v="2023-01-18T00:00:00"/>
    <n v="26.3"/>
    <n v="26.3"/>
    <n v="27"/>
    <n v="26.05"/>
    <n v="26.45"/>
    <n v="26.25"/>
    <n v="26.39"/>
    <n v="79.3"/>
    <n v="124346"/>
    <n v="3280936.25"/>
    <n v="678"/>
    <n v="69416"/>
    <s v="Media"/>
    <x v="0"/>
  </r>
  <r>
    <x v="6"/>
    <s v="EQ"/>
    <d v="2023-01-19T00:00:00"/>
    <n v="26.25"/>
    <n v="26.25"/>
    <n v="26.9"/>
    <n v="25.65"/>
    <n v="25.95"/>
    <n v="26.15"/>
    <n v="26.01"/>
    <n v="78.699999999999989"/>
    <n v="249186"/>
    <n v="6481351.3499999996"/>
    <n v="728"/>
    <n v="175939"/>
    <s v="Media"/>
    <x v="0"/>
  </r>
  <r>
    <x v="6"/>
    <s v="EQ"/>
    <d v="2023-01-20T00:00:00"/>
    <n v="26.15"/>
    <n v="26"/>
    <n v="26.9"/>
    <n v="26"/>
    <n v="26"/>
    <n v="26.1"/>
    <n v="26.36"/>
    <n v="79"/>
    <n v="206438"/>
    <n v="5442136.7000000002"/>
    <n v="762"/>
    <n v="154421"/>
    <s v="Media"/>
    <x v="0"/>
  </r>
  <r>
    <x v="6"/>
    <s v="EQ"/>
    <d v="2023-01-23T00:00:00"/>
    <n v="26.1"/>
    <n v="26.45"/>
    <n v="26.45"/>
    <n v="25.45"/>
    <n v="25.65"/>
    <n v="25.8"/>
    <n v="25.82"/>
    <n v="77.7"/>
    <n v="162417"/>
    <n v="4192891"/>
    <n v="717"/>
    <n v="114917"/>
    <s v="Media"/>
    <x v="0"/>
  </r>
  <r>
    <x v="6"/>
    <s v="EQ"/>
    <d v="2023-01-24T00:00:00"/>
    <n v="25.8"/>
    <n v="25.55"/>
    <n v="26.3"/>
    <n v="24.9"/>
    <n v="25"/>
    <n v="25.1"/>
    <n v="25.43"/>
    <n v="76.300000000000011"/>
    <n v="192613"/>
    <n v="4898834.0999999996"/>
    <n v="916"/>
    <n v="127478"/>
    <s v="Media"/>
    <x v="0"/>
  </r>
  <r>
    <x v="6"/>
    <s v="EQ"/>
    <d v="2023-01-25T00:00:00"/>
    <n v="25.1"/>
    <n v="25.05"/>
    <n v="25.95"/>
    <n v="24.7"/>
    <n v="25.1"/>
    <n v="25"/>
    <n v="25.06"/>
    <n v="75.650000000000006"/>
    <n v="143793"/>
    <n v="3602778.75"/>
    <n v="846"/>
    <n v="90244"/>
    <s v="Media"/>
    <x v="0"/>
  </r>
  <r>
    <x v="6"/>
    <s v="EQ"/>
    <d v="2023-01-27T00:00:00"/>
    <n v="25"/>
    <n v="25"/>
    <n v="25.35"/>
    <n v="23.75"/>
    <n v="24.05"/>
    <n v="24.1"/>
    <n v="24.18"/>
    <n v="73.2"/>
    <n v="450306"/>
    <n v="10889123.949999999"/>
    <n v="1659"/>
    <n v="245304"/>
    <s v="Media"/>
    <x v="0"/>
  </r>
  <r>
    <x v="6"/>
    <s v="EQ"/>
    <d v="2023-01-30T00:00:00"/>
    <n v="24.1"/>
    <n v="24.6"/>
    <n v="25.3"/>
    <n v="24.25"/>
    <n v="25.3"/>
    <n v="25.3"/>
    <n v="25.1"/>
    <n v="74.849999999999994"/>
    <n v="96431"/>
    <n v="2420342.15"/>
    <n v="245"/>
    <n v="76954"/>
    <s v="Media"/>
    <x v="0"/>
  </r>
  <r>
    <x v="6"/>
    <s v="EQ"/>
    <d v="2023-01-31T00:00:00"/>
    <n v="25.3"/>
    <n v="26.55"/>
    <n v="26.55"/>
    <n v="26.55"/>
    <n v="26.55"/>
    <n v="26.55"/>
    <n v="26.55"/>
    <n v="79.650000000000006"/>
    <n v="28294"/>
    <n v="751205.7"/>
    <n v="80"/>
    <n v="28294"/>
    <s v="Media"/>
    <x v="0"/>
  </r>
  <r>
    <x v="6"/>
    <s v="EQ"/>
    <d v="2023-02-01T00:00:00"/>
    <n v="26.55"/>
    <n v="27.85"/>
    <n v="27.85"/>
    <n v="27.15"/>
    <n v="27.85"/>
    <n v="27.85"/>
    <n v="27.85"/>
    <n v="82.85"/>
    <n v="851449"/>
    <n v="23708769.800000001"/>
    <n v="481"/>
    <n v="628238"/>
    <s v="Media"/>
    <x v="1"/>
  </r>
  <r>
    <x v="6"/>
    <s v="EQ"/>
    <d v="2023-02-02T00:00:00"/>
    <n v="27.85"/>
    <n v="29.2"/>
    <n v="29.2"/>
    <n v="28.35"/>
    <n v="29.2"/>
    <n v="29.2"/>
    <n v="29.17"/>
    <n v="86.75"/>
    <n v="857913"/>
    <n v="25028676.199999999"/>
    <n v="634"/>
    <n v="571029"/>
    <s v="Media"/>
    <x v="1"/>
  </r>
  <r>
    <x v="6"/>
    <s v="EQ"/>
    <d v="2023-02-03T00:00:00"/>
    <n v="29.2"/>
    <n v="29.75"/>
    <n v="30.65"/>
    <n v="27.85"/>
    <n v="30.65"/>
    <n v="30.65"/>
    <n v="29.89"/>
    <n v="89.15"/>
    <n v="1657196"/>
    <n v="49537923.850000001"/>
    <n v="4959"/>
    <n v="1132320"/>
    <s v="Media"/>
    <x v="1"/>
  </r>
  <r>
    <x v="6"/>
    <s v="EQ"/>
    <d v="2023-02-06T00:00:00"/>
    <n v="30.65"/>
    <n v="32.1"/>
    <n v="32.1"/>
    <n v="29.2"/>
    <n v="29.3"/>
    <n v="29.3"/>
    <n v="30.7"/>
    <n v="90.6"/>
    <n v="696169"/>
    <n v="21371114.800000001"/>
    <n v="3899"/>
    <n v="413534"/>
    <s v="Media"/>
    <x v="1"/>
  </r>
  <r>
    <x v="6"/>
    <s v="EQ"/>
    <d v="2023-02-07T00:00:00"/>
    <n v="29.3"/>
    <n v="30"/>
    <n v="30.1"/>
    <n v="28.3"/>
    <n v="28.5"/>
    <n v="28.65"/>
    <n v="29.07"/>
    <n v="87.050000000000011"/>
    <n v="300078"/>
    <n v="8724299.5"/>
    <n v="1109"/>
    <n v="212107"/>
    <s v="Media"/>
    <x v="1"/>
  </r>
  <r>
    <x v="6"/>
    <s v="EQ"/>
    <d v="2023-02-08T00:00:00"/>
    <n v="28.65"/>
    <n v="28.95"/>
    <n v="29.2"/>
    <n v="27.6"/>
    <n v="28"/>
    <n v="27.95"/>
    <n v="28.44"/>
    <n v="84.75"/>
    <n v="162990"/>
    <n v="4634804.5999999996"/>
    <n v="929"/>
    <n v="106332"/>
    <s v="Media"/>
    <x v="1"/>
  </r>
  <r>
    <x v="6"/>
    <s v="EQ"/>
    <d v="2023-02-09T00:00:00"/>
    <n v="27.95"/>
    <n v="28.4"/>
    <n v="29.3"/>
    <n v="27.4"/>
    <n v="29.2"/>
    <n v="29.15"/>
    <n v="28.86"/>
    <n v="85.85"/>
    <n v="230771"/>
    <n v="6658902.5999999996"/>
    <n v="1158"/>
    <n v="154740"/>
    <s v="Media"/>
    <x v="1"/>
  </r>
  <r>
    <x v="6"/>
    <s v="EQ"/>
    <d v="2023-02-10T00:00:00"/>
    <n v="29.15"/>
    <n v="29.15"/>
    <n v="30"/>
    <n v="28.5"/>
    <n v="28.95"/>
    <n v="28.85"/>
    <n v="29.28"/>
    <n v="87.35"/>
    <n v="186477"/>
    <n v="5459643.2000000002"/>
    <n v="1005"/>
    <n v="117575"/>
    <s v="Media"/>
    <x v="1"/>
  </r>
  <r>
    <x v="6"/>
    <s v="EQ"/>
    <d v="2023-02-13T00:00:00"/>
    <n v="28.85"/>
    <n v="29.5"/>
    <n v="29.5"/>
    <n v="27.65"/>
    <n v="28"/>
    <n v="28.2"/>
    <n v="28.16"/>
    <n v="85.35"/>
    <n v="197782"/>
    <n v="5569337"/>
    <n v="818"/>
    <n v="140071"/>
    <s v="Media"/>
    <x v="1"/>
  </r>
  <r>
    <x v="6"/>
    <s v="EQ"/>
    <d v="2023-02-14T00:00:00"/>
    <n v="28.2"/>
    <n v="27.1"/>
    <n v="27.45"/>
    <n v="26.8"/>
    <n v="26.8"/>
    <n v="26.8"/>
    <n v="26.94"/>
    <n v="81.05"/>
    <n v="224115"/>
    <n v="6036579.7999999998"/>
    <n v="442"/>
    <n v="160130"/>
    <s v="Media"/>
    <x v="1"/>
  </r>
  <r>
    <x v="6"/>
    <s v="EQ"/>
    <d v="2023-02-15T00:00:00"/>
    <n v="26.8"/>
    <n v="25.5"/>
    <n v="25.5"/>
    <n v="25.5"/>
    <n v="25.5"/>
    <n v="25.5"/>
    <n v="25.5"/>
    <n v="76.5"/>
    <n v="132538"/>
    <n v="3379719"/>
    <n v="315"/>
    <n v="132537"/>
    <s v="Media"/>
    <x v="1"/>
  </r>
  <r>
    <x v="6"/>
    <s v="EQ"/>
    <d v="2023-02-16T00:00:00"/>
    <n v="25.5"/>
    <n v="25"/>
    <n v="26.6"/>
    <n v="24.7"/>
    <n v="25.8"/>
    <n v="25.6"/>
    <n v="25.75"/>
    <n v="76.900000000000006"/>
    <n v="412617"/>
    <n v="10623698.4"/>
    <n v="2384"/>
    <n v="204583"/>
    <s v="Media"/>
    <x v="1"/>
  </r>
  <r>
    <x v="6"/>
    <s v="EQ"/>
    <d v="2023-02-17T00:00:00"/>
    <n v="25.6"/>
    <n v="26"/>
    <n v="26"/>
    <n v="25.2"/>
    <n v="25.95"/>
    <n v="25.5"/>
    <n v="25.58"/>
    <n v="76.7"/>
    <n v="133970"/>
    <n v="3427537.55"/>
    <n v="767"/>
    <n v="75044"/>
    <s v="Media"/>
    <x v="1"/>
  </r>
  <r>
    <x v="6"/>
    <s v="EQ"/>
    <d v="2023-02-20T00:00:00"/>
    <n v="25.5"/>
    <n v="26.45"/>
    <n v="26.45"/>
    <n v="25"/>
    <n v="25.3"/>
    <n v="25.25"/>
    <n v="25.35"/>
    <n v="76.7"/>
    <n v="123467"/>
    <n v="3129761.45"/>
    <n v="943"/>
    <n v="81498"/>
    <s v="Media"/>
    <x v="1"/>
  </r>
  <r>
    <x v="6"/>
    <s v="EQ"/>
    <d v="2023-02-21T00:00:00"/>
    <n v="25.25"/>
    <n v="25.9"/>
    <n v="25.9"/>
    <n v="24.55"/>
    <n v="24.9"/>
    <n v="24.8"/>
    <n v="24.98"/>
    <n v="75.25"/>
    <n v="151099"/>
    <n v="3774008.9"/>
    <n v="782"/>
    <n v="103359"/>
    <s v="Media"/>
    <x v="1"/>
  </r>
  <r>
    <x v="6"/>
    <s v="EQ"/>
    <d v="2023-02-22T00:00:00"/>
    <n v="24.8"/>
    <n v="24.8"/>
    <n v="26"/>
    <n v="23.7"/>
    <n v="26"/>
    <n v="26"/>
    <n v="25.05"/>
    <n v="75.7"/>
    <n v="732079"/>
    <n v="18335027.5"/>
    <n v="4302"/>
    <n v="369610"/>
    <s v="Media"/>
    <x v="1"/>
  </r>
  <r>
    <x v="6"/>
    <s v="EQ"/>
    <d v="2023-02-23T00:00:00"/>
    <n v="26"/>
    <n v="27.3"/>
    <n v="27.3"/>
    <n v="27.3"/>
    <n v="27.3"/>
    <n v="27.3"/>
    <n v="27.3"/>
    <n v="81.900000000000006"/>
    <n v="179708"/>
    <n v="4906028.4000000004"/>
    <n v="233"/>
    <n v="179708"/>
    <s v="Media"/>
    <x v="1"/>
  </r>
  <r>
    <x v="6"/>
    <s v="EQ"/>
    <d v="2023-02-24T00:00:00"/>
    <n v="27.3"/>
    <n v="28.65"/>
    <n v="28.65"/>
    <n v="27.65"/>
    <n v="28.65"/>
    <n v="28.65"/>
    <n v="28.52"/>
    <n v="84.949999999999989"/>
    <n v="436955"/>
    <n v="12462981.949999999"/>
    <n v="817"/>
    <n v="331286"/>
    <s v="Media"/>
    <x v="1"/>
  </r>
  <r>
    <x v="6"/>
    <s v="EQ"/>
    <d v="2023-02-27T00:00:00"/>
    <n v="28.65"/>
    <n v="29.8"/>
    <n v="29.8"/>
    <n v="27.25"/>
    <n v="27.5"/>
    <n v="27.25"/>
    <n v="27.75"/>
    <n v="84.3"/>
    <n v="566769"/>
    <n v="15728348.4"/>
    <n v="1308"/>
    <n v="367075"/>
    <s v="Media"/>
    <x v="1"/>
  </r>
  <r>
    <x v="6"/>
    <s v="EQ"/>
    <d v="2023-02-28T00:00:00"/>
    <n v="27.25"/>
    <n v="27.3"/>
    <n v="28.6"/>
    <n v="27"/>
    <n v="28.6"/>
    <n v="28.6"/>
    <n v="28.47"/>
    <n v="84.2"/>
    <n v="320546"/>
    <n v="9126951.0500000007"/>
    <n v="486"/>
    <n v="290809"/>
    <s v="Media"/>
    <x v="1"/>
  </r>
  <r>
    <x v="6"/>
    <s v="EQ"/>
    <d v="2023-03-01T00:00:00"/>
    <n v="28.6"/>
    <n v="28.95"/>
    <n v="29.9"/>
    <n v="27.65"/>
    <n v="27.8"/>
    <n v="28.45"/>
    <n v="28.88"/>
    <n v="86"/>
    <n v="704319"/>
    <n v="20338560.75"/>
    <n v="2267"/>
    <n v="449813"/>
    <s v="Media"/>
    <x v="2"/>
  </r>
  <r>
    <x v="6"/>
    <s v="EQ"/>
    <d v="2023-03-02T00:00:00"/>
    <n v="28.45"/>
    <n v="28.2"/>
    <n v="28.35"/>
    <n v="27.4"/>
    <n v="28"/>
    <n v="27.9"/>
    <n v="27.88"/>
    <n v="83.65"/>
    <n v="123699"/>
    <n v="3448519.95"/>
    <n v="1406"/>
    <n v="82199"/>
    <s v="Media"/>
    <x v="2"/>
  </r>
  <r>
    <x v="6"/>
    <s v="EQ"/>
    <d v="2023-03-03T00:00:00"/>
    <n v="27.9"/>
    <n v="28.2"/>
    <n v="28.35"/>
    <n v="27.4"/>
    <n v="27.5"/>
    <n v="27.5"/>
    <n v="27.82"/>
    <n v="83.25"/>
    <n v="160222"/>
    <n v="4458154.6500000004"/>
    <n v="666"/>
    <n v="134861"/>
    <s v="Media"/>
    <x v="2"/>
  </r>
  <r>
    <x v="6"/>
    <s v="EQ"/>
    <d v="2023-03-06T00:00:00"/>
    <n v="27.5"/>
    <n v="28.2"/>
    <n v="28.25"/>
    <n v="26.55"/>
    <n v="26.7"/>
    <n v="26.95"/>
    <n v="27.49"/>
    <n v="81.75"/>
    <n v="191201"/>
    <n v="5256475.1500000004"/>
    <n v="1115"/>
    <n v="118619"/>
    <s v="Media"/>
    <x v="2"/>
  </r>
  <r>
    <x v="6"/>
    <s v="EQ"/>
    <d v="2023-03-08T00:00:00"/>
    <n v="26.95"/>
    <n v="26.7"/>
    <n v="27.25"/>
    <n v="26.7"/>
    <n v="27.05"/>
    <n v="27.05"/>
    <n v="27.05"/>
    <n v="81"/>
    <n v="76058"/>
    <n v="2057151.3"/>
    <n v="879"/>
    <n v="57728"/>
    <s v="Media"/>
    <x v="2"/>
  </r>
  <r>
    <x v="6"/>
    <s v="EQ"/>
    <d v="2023-03-09T00:00:00"/>
    <n v="27.05"/>
    <n v="26.65"/>
    <n v="27.5"/>
    <n v="26.3"/>
    <n v="27.15"/>
    <n v="26.6"/>
    <n v="26.88"/>
    <n v="80.400000000000006"/>
    <n v="198730"/>
    <n v="5341089.9000000004"/>
    <n v="1228"/>
    <n v="128132"/>
    <s v="Media"/>
    <x v="2"/>
  </r>
  <r>
    <x v="6"/>
    <s v="EQ"/>
    <d v="2023-03-10T00:00:00"/>
    <n v="26.6"/>
    <n v="26.3"/>
    <n v="27"/>
    <n v="25.75"/>
    <n v="26.5"/>
    <n v="26.45"/>
    <n v="26.44"/>
    <n v="79.2"/>
    <n v="204712"/>
    <n v="5412979"/>
    <n v="909"/>
    <n v="145222"/>
    <s v="Media"/>
    <x v="2"/>
  </r>
  <r>
    <x v="6"/>
    <s v="EQ"/>
    <d v="2023-03-13T00:00:00"/>
    <n v="26.45"/>
    <n v="26.25"/>
    <n v="26.5"/>
    <n v="25.3"/>
    <n v="25.5"/>
    <n v="25.65"/>
    <n v="25.72"/>
    <n v="77.449999999999989"/>
    <n v="224452"/>
    <n v="5771925.5999999996"/>
    <n v="2045"/>
    <n v="136388"/>
    <s v="Media"/>
    <x v="2"/>
  </r>
  <r>
    <x v="6"/>
    <s v="EQ"/>
    <d v="2023-03-14T00:00:00"/>
    <n v="25.65"/>
    <n v="25.65"/>
    <n v="26"/>
    <n v="24.6"/>
    <n v="25.25"/>
    <n v="25.3"/>
    <n v="25.26"/>
    <n v="75.900000000000006"/>
    <n v="252541"/>
    <n v="6379047.8499999996"/>
    <n v="764"/>
    <n v="154806"/>
    <s v="Media"/>
    <x v="2"/>
  </r>
  <r>
    <x v="6"/>
    <s v="EQ"/>
    <d v="2023-03-15T00:00:00"/>
    <n v="25.3"/>
    <n v="25.9"/>
    <n v="25.95"/>
    <n v="24.25"/>
    <n v="24.3"/>
    <n v="24.85"/>
    <n v="25.06"/>
    <n v="75.050000000000011"/>
    <n v="222603"/>
    <n v="5578903.2999999998"/>
    <n v="667"/>
    <n v="165317"/>
    <s v="Media"/>
    <x v="2"/>
  </r>
  <r>
    <x v="6"/>
    <s v="EQ"/>
    <d v="2023-03-16T00:00:00"/>
    <n v="24.85"/>
    <n v="24.65"/>
    <n v="25.4"/>
    <n v="23.8"/>
    <n v="24.75"/>
    <n v="25"/>
    <n v="24.5"/>
    <n v="74.2"/>
    <n v="294150"/>
    <n v="7207187.2000000002"/>
    <n v="1417"/>
    <n v="161271"/>
    <s v="Media"/>
    <x v="2"/>
  </r>
  <r>
    <x v="6"/>
    <s v="EQ"/>
    <d v="2023-03-17T00:00:00"/>
    <n v="25"/>
    <n v="25.5"/>
    <n v="25.85"/>
    <n v="24.55"/>
    <n v="24.75"/>
    <n v="24.85"/>
    <n v="25.05"/>
    <n v="75.25"/>
    <n v="108180"/>
    <n v="2710218.05"/>
    <n v="577"/>
    <n v="78261"/>
    <s v="Media"/>
    <x v="2"/>
  </r>
  <r>
    <x v="6"/>
    <s v="EQ"/>
    <d v="2023-03-20T00:00:00"/>
    <n v="24.85"/>
    <n v="25.5"/>
    <n v="25.5"/>
    <n v="24.35"/>
    <n v="24.85"/>
    <n v="24.8"/>
    <n v="24.75"/>
    <n v="74.650000000000006"/>
    <n v="118683"/>
    <n v="2937129.5"/>
    <n v="978"/>
    <n v="78590"/>
    <s v="Media"/>
    <x v="2"/>
  </r>
  <r>
    <x v="6"/>
    <s v="EQ"/>
    <d v="2023-03-21T00:00:00"/>
    <n v="24.8"/>
    <n v="25.4"/>
    <n v="25.4"/>
    <n v="24.45"/>
    <n v="24.75"/>
    <n v="24.6"/>
    <n v="24.74"/>
    <n v="74.449999999999989"/>
    <n v="207782"/>
    <n v="5140893.0999999996"/>
    <n v="930"/>
    <n v="161185"/>
    <s v="Media"/>
    <x v="2"/>
  </r>
  <r>
    <x v="6"/>
    <s v="EQ"/>
    <d v="2023-03-22T00:00:00"/>
    <n v="24.6"/>
    <n v="25"/>
    <n v="25.45"/>
    <n v="24.5"/>
    <n v="25.1"/>
    <n v="25.1"/>
    <n v="25"/>
    <n v="75.050000000000011"/>
    <n v="149351"/>
    <n v="3733536.4"/>
    <n v="1191"/>
    <n v="108654"/>
    <s v="Media"/>
    <x v="2"/>
  </r>
  <r>
    <x v="6"/>
    <s v="EQ"/>
    <d v="2023-03-23T00:00:00"/>
    <n v="25.1"/>
    <n v="25.55"/>
    <n v="25.65"/>
    <n v="24.7"/>
    <n v="25.2"/>
    <n v="24.95"/>
    <n v="25.07"/>
    <n v="75.3"/>
    <n v="145655"/>
    <n v="3651737.65"/>
    <n v="734"/>
    <n v="95501"/>
    <s v="Media"/>
    <x v="2"/>
  </r>
  <r>
    <x v="6"/>
    <s v="EQ"/>
    <d v="2023-03-24T00:00:00"/>
    <n v="24.95"/>
    <n v="24.95"/>
    <n v="25.25"/>
    <n v="24.4"/>
    <n v="24.4"/>
    <n v="24.55"/>
    <n v="24.86"/>
    <n v="74.2"/>
    <n v="208645"/>
    <n v="5186629.95"/>
    <n v="862"/>
    <n v="137468"/>
    <s v="Media"/>
    <x v="2"/>
  </r>
  <r>
    <x v="6"/>
    <s v="EQ"/>
    <d v="2023-03-27T00:00:00"/>
    <n v="24.55"/>
    <n v="24.85"/>
    <n v="25.05"/>
    <n v="23.35"/>
    <n v="23.35"/>
    <n v="23.35"/>
    <n v="23.79"/>
    <n v="71.75"/>
    <n v="419128"/>
    <n v="9969331"/>
    <n v="1179"/>
    <n v="342027"/>
    <s v="Media"/>
    <x v="2"/>
  </r>
  <r>
    <x v="6"/>
    <s v="EQ"/>
    <d v="2023-03-28T00:00:00"/>
    <n v="23.35"/>
    <n v="22.85"/>
    <n v="23.7"/>
    <n v="22.2"/>
    <n v="22.2"/>
    <n v="22.2"/>
    <n v="22.41"/>
    <n v="68.099999999999994"/>
    <n v="400941"/>
    <n v="8984481.8499999996"/>
    <n v="762"/>
    <n v="295252"/>
    <s v="Media"/>
    <x v="2"/>
  </r>
  <r>
    <x v="6"/>
    <s v="EQ"/>
    <d v="2023-03-29T00:00:00"/>
    <n v="22.2"/>
    <n v="22.5"/>
    <n v="23.3"/>
    <n v="21.15"/>
    <n v="21.9"/>
    <n v="21.55"/>
    <n v="21.82"/>
    <n v="66"/>
    <n v="1139405"/>
    <n v="24863179.75"/>
    <n v="7837"/>
    <n v="761160"/>
    <s v="Media"/>
    <x v="2"/>
  </r>
  <r>
    <x v="6"/>
    <s v="EQ"/>
    <d v="2023-03-31T00:00:00"/>
    <n v="21.55"/>
    <n v="21.8"/>
    <n v="22.55"/>
    <n v="21.1"/>
    <n v="21.7"/>
    <n v="21.65"/>
    <n v="21.75"/>
    <n v="65.300000000000011"/>
    <n v="431435"/>
    <n v="9382842.6999999993"/>
    <n v="1378"/>
    <n v="292552"/>
    <s v="Media"/>
    <x v="2"/>
  </r>
  <r>
    <x v="7"/>
    <s v="EQ"/>
    <d v="2023-01-02T00:00:00"/>
    <n v="2140.15"/>
    <n v="2161.9499999999998"/>
    <n v="2196"/>
    <n v="2127.15"/>
    <n v="2145"/>
    <n v="2140.6"/>
    <n v="2154.0700000000002"/>
    <n v="6463.75"/>
    <n v="370413"/>
    <n v="797896061.25"/>
    <n v="20321"/>
    <n v="33465"/>
    <s v="Automobile"/>
    <x v="0"/>
  </r>
  <r>
    <x v="7"/>
    <s v="EQ"/>
    <d v="2023-01-03T00:00:00"/>
    <n v="2140.6"/>
    <n v="2151"/>
    <n v="2194"/>
    <n v="2142.85"/>
    <n v="2170"/>
    <n v="2166.8000000000002"/>
    <n v="2175.2600000000002"/>
    <n v="6503.6500000000005"/>
    <n v="305514"/>
    <n v="664572738.35000002"/>
    <n v="14707"/>
    <n v="51821"/>
    <s v="Automobile"/>
    <x v="0"/>
  </r>
  <r>
    <x v="7"/>
    <s v="EQ"/>
    <d v="2023-01-04T00:00:00"/>
    <n v="2166.8000000000002"/>
    <n v="2165"/>
    <n v="2178.85"/>
    <n v="2138.4"/>
    <n v="2141"/>
    <n v="2145.3000000000002"/>
    <n v="2156.16"/>
    <n v="6462.55"/>
    <n v="117916"/>
    <n v="254245439.40000001"/>
    <n v="7935"/>
    <n v="23503"/>
    <s v="Automobile"/>
    <x v="0"/>
  </r>
  <r>
    <x v="7"/>
    <s v="EQ"/>
    <d v="2023-01-05T00:00:00"/>
    <n v="2145.3000000000002"/>
    <n v="2142"/>
    <n v="2175"/>
    <n v="2115.1999999999998"/>
    <n v="2163"/>
    <n v="2168.4499999999998"/>
    <n v="2148.88"/>
    <n v="6458.65"/>
    <n v="178211"/>
    <n v="382954699.80000001"/>
    <n v="12829"/>
    <n v="26508"/>
    <s v="Automobile"/>
    <x v="0"/>
  </r>
  <r>
    <x v="7"/>
    <s v="EQ"/>
    <d v="2023-01-06T00:00:00"/>
    <n v="2168.4499999999998"/>
    <n v="2151.1"/>
    <n v="2175.9499999999998"/>
    <n v="2135"/>
    <n v="2165.1999999999998"/>
    <n v="2164.9"/>
    <n v="2157.4499999999998"/>
    <n v="6475.85"/>
    <n v="134130"/>
    <n v="289378144.19999999"/>
    <n v="8737"/>
    <n v="22260"/>
    <s v="Automobile"/>
    <x v="0"/>
  </r>
  <r>
    <x v="7"/>
    <s v="EQ"/>
    <d v="2023-01-09T00:00:00"/>
    <n v="2164.9"/>
    <n v="2170"/>
    <n v="2212.6"/>
    <n v="2170"/>
    <n v="2207"/>
    <n v="2209.35"/>
    <n v="2200.15"/>
    <n v="6591.95"/>
    <n v="204731"/>
    <n v="450439723.14999998"/>
    <n v="14145"/>
    <n v="60070"/>
    <s v="Automobile"/>
    <x v="0"/>
  </r>
  <r>
    <x v="7"/>
    <s v="EQ"/>
    <d v="2023-01-10T00:00:00"/>
    <n v="2209.35"/>
    <n v="2212"/>
    <n v="2223"/>
    <n v="2171.0500000000002"/>
    <n v="2175.9499999999998"/>
    <n v="2177.25"/>
    <n v="2188.27"/>
    <n v="6571.3"/>
    <n v="144965"/>
    <n v="317223085.94999999"/>
    <n v="9501"/>
    <n v="45877"/>
    <s v="Automobile"/>
    <x v="0"/>
  </r>
  <r>
    <x v="7"/>
    <s v="EQ"/>
    <d v="2023-01-11T00:00:00"/>
    <n v="2177.25"/>
    <n v="2185"/>
    <n v="2185.9499999999998"/>
    <n v="2114"/>
    <n v="2126.15"/>
    <n v="2131.85"/>
    <n v="2142.89"/>
    <n v="6431.7999999999993"/>
    <n v="236313"/>
    <n v="506393210.5"/>
    <n v="17209"/>
    <n v="46146"/>
    <s v="Automobile"/>
    <x v="0"/>
  </r>
  <r>
    <x v="7"/>
    <s v="EQ"/>
    <d v="2023-01-12T00:00:00"/>
    <n v="2131.85"/>
    <n v="2131"/>
    <n v="2143.5500000000002"/>
    <n v="2080.5"/>
    <n v="2109.6"/>
    <n v="2109.5500000000002"/>
    <n v="2104.96"/>
    <n v="6333.6"/>
    <n v="213180"/>
    <n v="448735830.80000001"/>
    <n v="16455"/>
    <n v="46062"/>
    <s v="Automobile"/>
    <x v="0"/>
  </r>
  <r>
    <x v="7"/>
    <s v="EQ"/>
    <d v="2023-01-13T00:00:00"/>
    <n v="2109.5500000000002"/>
    <n v="2118"/>
    <n v="2131"/>
    <n v="2095"/>
    <n v="2118"/>
    <n v="2117.9499999999998"/>
    <n v="2115.3000000000002"/>
    <n v="6343.9499999999989"/>
    <n v="101721"/>
    <n v="215170818.30000001"/>
    <n v="8274"/>
    <n v="16478"/>
    <s v="Automobile"/>
    <x v="0"/>
  </r>
  <r>
    <x v="7"/>
    <s v="EQ"/>
    <d v="2023-01-16T00:00:00"/>
    <n v="2117.9499999999998"/>
    <n v="2113"/>
    <n v="2123.4"/>
    <n v="2076"/>
    <n v="2084"/>
    <n v="2095.75"/>
    <n v="2092.36"/>
    <n v="6295.15"/>
    <n v="114922"/>
    <n v="240458234.84999999"/>
    <n v="9342"/>
    <n v="25230"/>
    <s v="Automobile"/>
    <x v="0"/>
  </r>
  <r>
    <x v="7"/>
    <s v="EQ"/>
    <d v="2023-01-17T00:00:00"/>
    <n v="2095.75"/>
    <n v="2086.1"/>
    <n v="2122.1"/>
    <n v="2078"/>
    <n v="2101.75"/>
    <n v="2104.85"/>
    <n v="2099.91"/>
    <n v="6304.9500000000007"/>
    <n v="110192"/>
    <n v="231393153.65000001"/>
    <n v="9608"/>
    <n v="26358"/>
    <s v="Automobile"/>
    <x v="0"/>
  </r>
  <r>
    <x v="7"/>
    <s v="EQ"/>
    <d v="2023-01-18T00:00:00"/>
    <n v="2104.85"/>
    <n v="2099.4"/>
    <n v="2122"/>
    <n v="2081.25"/>
    <n v="2087.1"/>
    <n v="2091.1"/>
    <n v="2101.7199999999998"/>
    <n v="6294.35"/>
    <n v="366143"/>
    <n v="769528498.29999995"/>
    <n v="38294"/>
    <n v="170427"/>
    <s v="Automobile"/>
    <x v="0"/>
  </r>
  <r>
    <x v="7"/>
    <s v="EQ"/>
    <d v="2023-01-19T00:00:00"/>
    <n v="2091.1"/>
    <n v="2082.5"/>
    <n v="2105"/>
    <n v="2074"/>
    <n v="2100"/>
    <n v="2101.6"/>
    <n v="2091.65"/>
    <n v="6280.6"/>
    <n v="91892"/>
    <n v="192205592.94999999"/>
    <n v="7618"/>
    <n v="25260"/>
    <s v="Automobile"/>
    <x v="0"/>
  </r>
  <r>
    <x v="7"/>
    <s v="EQ"/>
    <d v="2023-01-20T00:00:00"/>
    <n v="2101.6"/>
    <n v="2104.6999999999998"/>
    <n v="2109"/>
    <n v="2075.9499999999998"/>
    <n v="2096.85"/>
    <n v="2094.9"/>
    <n v="2093.13"/>
    <n v="6279.85"/>
    <n v="117077"/>
    <n v="245057615.44999999"/>
    <n v="7500"/>
    <n v="47281"/>
    <s v="Automobile"/>
    <x v="0"/>
  </r>
  <r>
    <x v="7"/>
    <s v="EQ"/>
    <d v="2023-01-23T00:00:00"/>
    <n v="2094.9"/>
    <n v="2102"/>
    <n v="2118.1999999999998"/>
    <n v="2083.3000000000002"/>
    <n v="2100"/>
    <n v="2101.65"/>
    <n v="2102.71"/>
    <n v="6303.15"/>
    <n v="98376"/>
    <n v="206856679.69999999"/>
    <n v="10478"/>
    <n v="23725"/>
    <s v="Automobile"/>
    <x v="0"/>
  </r>
  <r>
    <x v="7"/>
    <s v="EQ"/>
    <d v="2023-01-24T00:00:00"/>
    <n v="2101.65"/>
    <n v="2101.65"/>
    <n v="2120.9"/>
    <n v="2081.4499999999998"/>
    <n v="2101"/>
    <n v="2098.85"/>
    <n v="2097.29"/>
    <n v="6301.2000000000007"/>
    <n v="126284"/>
    <n v="264853802.75"/>
    <n v="11061"/>
    <n v="28722"/>
    <s v="Automobile"/>
    <x v="0"/>
  </r>
  <r>
    <x v="7"/>
    <s v="EQ"/>
    <d v="2023-01-25T00:00:00"/>
    <n v="2098.85"/>
    <n v="2098.85"/>
    <n v="2098.85"/>
    <n v="2060"/>
    <n v="2075.1999999999998"/>
    <n v="2088.8000000000002"/>
    <n v="2079.31"/>
    <n v="6247.6500000000015"/>
    <n v="94406"/>
    <n v="196299471.40000001"/>
    <n v="8062"/>
    <n v="14069"/>
    <s v="Automobile"/>
    <x v="0"/>
  </r>
  <r>
    <x v="7"/>
    <s v="EQ"/>
    <d v="2023-01-27T00:00:00"/>
    <n v="2088.8000000000002"/>
    <n v="2070.0500000000002"/>
    <n v="2099"/>
    <n v="1997"/>
    <n v="2014.9"/>
    <n v="2010.2"/>
    <n v="2033.49"/>
    <n v="6106.1999999999989"/>
    <n v="189712"/>
    <n v="385778216.30000001"/>
    <n v="20783"/>
    <n v="56971"/>
    <s v="Automobile"/>
    <x v="0"/>
  </r>
  <r>
    <x v="7"/>
    <s v="EQ"/>
    <d v="2023-01-30T00:00:00"/>
    <n v="2010.2"/>
    <n v="1995"/>
    <n v="2046.55"/>
    <n v="1990.05"/>
    <n v="2018.2"/>
    <n v="2026.4"/>
    <n v="2015.43"/>
    <n v="6063"/>
    <n v="191955"/>
    <n v="386872560.5"/>
    <n v="20965"/>
    <n v="52188"/>
    <s v="Automobile"/>
    <x v="0"/>
  </r>
  <r>
    <x v="7"/>
    <s v="EQ"/>
    <d v="2023-01-31T00:00:00"/>
    <n v="2026.4"/>
    <n v="2021"/>
    <n v="2094.6999999999998"/>
    <n v="2021"/>
    <n v="2093.1999999999998"/>
    <n v="2088.4"/>
    <n v="2073.88"/>
    <n v="6204.1"/>
    <n v="177939"/>
    <n v="369024907.85000002"/>
    <n v="22805"/>
    <n v="29382"/>
    <s v="Automobile"/>
    <x v="0"/>
  </r>
  <r>
    <x v="7"/>
    <s v="EQ"/>
    <d v="2023-02-01T00:00:00"/>
    <n v="2088.4"/>
    <n v="2109.3000000000002"/>
    <n v="2121.5"/>
    <n v="1968.85"/>
    <n v="2025"/>
    <n v="2016.25"/>
    <n v="2046.99"/>
    <n v="6106.6"/>
    <n v="292470"/>
    <n v="598683758.64999998"/>
    <n v="19649"/>
    <n v="76499"/>
    <s v="Automobile"/>
    <x v="1"/>
  </r>
  <r>
    <x v="7"/>
    <s v="EQ"/>
    <d v="2023-02-02T00:00:00"/>
    <n v="2016.25"/>
    <n v="2016"/>
    <n v="2061"/>
    <n v="1982.3"/>
    <n v="2058.9"/>
    <n v="2051.15"/>
    <n v="2036.54"/>
    <n v="6094.4500000000016"/>
    <n v="194135"/>
    <n v="395363883.39999998"/>
    <n v="18497"/>
    <n v="35206"/>
    <s v="Automobile"/>
    <x v="1"/>
  </r>
  <r>
    <x v="7"/>
    <s v="EQ"/>
    <d v="2023-02-03T00:00:00"/>
    <n v="2051.15"/>
    <n v="2051"/>
    <n v="2087.5500000000002"/>
    <n v="2040.25"/>
    <n v="2074.85"/>
    <n v="2077.15"/>
    <n v="2061.77"/>
    <n v="6204.9500000000007"/>
    <n v="144497"/>
    <n v="297919089.64999998"/>
    <n v="18418"/>
    <n v="33633"/>
    <s v="Automobile"/>
    <x v="1"/>
  </r>
  <r>
    <x v="7"/>
    <s v="EQ"/>
    <d v="2023-02-06T00:00:00"/>
    <n v="2077.15"/>
    <n v="2082.1"/>
    <n v="2086"/>
    <n v="2050.0500000000002"/>
    <n v="2055"/>
    <n v="2061.9"/>
    <n v="2066.21"/>
    <n v="6197.9500000000007"/>
    <n v="120736"/>
    <n v="249466163.15000001"/>
    <n v="16319"/>
    <n v="31586"/>
    <s v="Automobile"/>
    <x v="1"/>
  </r>
  <r>
    <x v="7"/>
    <s v="EQ"/>
    <d v="2023-02-07T00:00:00"/>
    <n v="2061.9"/>
    <n v="2061.9"/>
    <n v="2066.5500000000002"/>
    <n v="2002"/>
    <n v="2006"/>
    <n v="2005.3"/>
    <n v="2024.22"/>
    <n v="6073.85"/>
    <n v="216942"/>
    <n v="439138379.75"/>
    <n v="17061"/>
    <n v="51945"/>
    <s v="Automobile"/>
    <x v="1"/>
  </r>
  <r>
    <x v="7"/>
    <s v="EQ"/>
    <d v="2023-02-08T00:00:00"/>
    <n v="2005.3"/>
    <n v="2020.55"/>
    <n v="2024.9"/>
    <n v="1962"/>
    <n v="1983"/>
    <n v="1982.5"/>
    <n v="1981.59"/>
    <n v="5969.4"/>
    <n v="446733"/>
    <n v="885241859.20000005"/>
    <n v="35462"/>
    <n v="83196"/>
    <s v="Automobile"/>
    <x v="1"/>
  </r>
  <r>
    <x v="7"/>
    <s v="EQ"/>
    <d v="2023-02-09T00:00:00"/>
    <n v="1982.5"/>
    <n v="1939.05"/>
    <n v="1996"/>
    <n v="1915.05"/>
    <n v="1974"/>
    <n v="1970.2"/>
    <n v="1959.87"/>
    <n v="5881.25"/>
    <n v="419554"/>
    <n v="822270165.25"/>
    <n v="26264"/>
    <n v="38737"/>
    <s v="Automobile"/>
    <x v="1"/>
  </r>
  <r>
    <x v="7"/>
    <s v="EQ"/>
    <d v="2023-02-10T00:00:00"/>
    <n v="1970.2"/>
    <n v="1974.9"/>
    <n v="2110"/>
    <n v="1965.5"/>
    <n v="2056"/>
    <n v="2057.8000000000002"/>
    <n v="2064.9"/>
    <n v="6133.3"/>
    <n v="1314242"/>
    <n v="2713781085.25"/>
    <n v="76266"/>
    <n v="144924"/>
    <s v="Automobile"/>
    <x v="1"/>
  </r>
  <r>
    <x v="7"/>
    <s v="EQ"/>
    <d v="2023-02-13T00:00:00"/>
    <n v="2057.8000000000002"/>
    <n v="2064"/>
    <n v="2105.9499999999998"/>
    <n v="2051.0500000000002"/>
    <n v="2082"/>
    <n v="2079.6"/>
    <n v="2081.61"/>
    <n v="6236.6"/>
    <n v="547046"/>
    <n v="1138738475.95"/>
    <n v="35289"/>
    <n v="96370"/>
    <s v="Automobile"/>
    <x v="1"/>
  </r>
  <r>
    <x v="7"/>
    <s v="EQ"/>
    <d v="2023-02-14T00:00:00"/>
    <n v="2079.6"/>
    <n v="2089.9"/>
    <n v="2100.3000000000002"/>
    <n v="2033.2"/>
    <n v="2047"/>
    <n v="2052.3000000000002"/>
    <n v="2064.89"/>
    <n v="6185.8"/>
    <n v="280615"/>
    <n v="579438996.89999998"/>
    <n v="21863"/>
    <n v="40534"/>
    <s v="Automobile"/>
    <x v="1"/>
  </r>
  <r>
    <x v="7"/>
    <s v="EQ"/>
    <d v="2023-02-15T00:00:00"/>
    <n v="2052.3000000000002"/>
    <n v="2040"/>
    <n v="2074.8000000000002"/>
    <n v="1991.15"/>
    <n v="2041.9"/>
    <n v="2043.65"/>
    <n v="2038.43"/>
    <n v="6109.6"/>
    <n v="446114"/>
    <n v="909371384.89999998"/>
    <n v="41261"/>
    <n v="38699"/>
    <s v="Automobile"/>
    <x v="1"/>
  </r>
  <r>
    <x v="7"/>
    <s v="EQ"/>
    <d v="2023-02-16T00:00:00"/>
    <n v="2043.65"/>
    <n v="2053.9"/>
    <n v="2107.15"/>
    <n v="2045"/>
    <n v="2089"/>
    <n v="2088.9499999999998"/>
    <n v="2082.02"/>
    <n v="6241.0999999999995"/>
    <n v="396533"/>
    <n v="825591028.54999995"/>
    <n v="26877"/>
    <n v="45037"/>
    <s v="Automobile"/>
    <x v="1"/>
  </r>
  <r>
    <x v="7"/>
    <s v="EQ"/>
    <d v="2023-02-17T00:00:00"/>
    <n v="2088.9499999999998"/>
    <n v="2088"/>
    <n v="2139"/>
    <n v="2075"/>
    <n v="2088"/>
    <n v="2090.1999999999998"/>
    <n v="2107.9499999999998"/>
    <n v="6304.2"/>
    <n v="608561"/>
    <n v="1282813254.25"/>
    <n v="35592"/>
    <n v="76749"/>
    <s v="Automobile"/>
    <x v="1"/>
  </r>
  <r>
    <x v="7"/>
    <s v="EQ"/>
    <d v="2023-02-20T00:00:00"/>
    <n v="2090.1999999999998"/>
    <n v="2096.9499999999998"/>
    <n v="2133.9"/>
    <n v="2085.5500000000002"/>
    <n v="2110"/>
    <n v="2094.85"/>
    <n v="2114.17"/>
    <n v="6314.3000000000011"/>
    <n v="350962"/>
    <n v="741992202.60000002"/>
    <n v="24218"/>
    <n v="64403"/>
    <s v="Automobile"/>
    <x v="1"/>
  </r>
  <r>
    <x v="7"/>
    <s v="EQ"/>
    <d v="2023-02-21T00:00:00"/>
    <n v="2094.85"/>
    <n v="2105.9"/>
    <n v="2124.35"/>
    <n v="2084.25"/>
    <n v="2110.5"/>
    <n v="2107.0500000000002"/>
    <n v="2106.08"/>
    <n v="6315.65"/>
    <n v="184020"/>
    <n v="387560974.05000001"/>
    <n v="15947"/>
    <n v="29980"/>
    <s v="Automobile"/>
    <x v="1"/>
  </r>
  <r>
    <x v="7"/>
    <s v="EQ"/>
    <d v="2023-02-22T00:00:00"/>
    <n v="2107.0500000000002"/>
    <n v="2100"/>
    <n v="2120"/>
    <n v="2079"/>
    <n v="2090"/>
    <n v="2087.9"/>
    <n v="2100.14"/>
    <n v="6286.8999999999987"/>
    <n v="228163"/>
    <n v="479173701.35000002"/>
    <n v="21532"/>
    <n v="35452"/>
    <s v="Automobile"/>
    <x v="1"/>
  </r>
  <r>
    <x v="7"/>
    <s v="EQ"/>
    <d v="2023-02-23T00:00:00"/>
    <n v="2087.9"/>
    <n v="2098.9"/>
    <n v="2098.9"/>
    <n v="2031"/>
    <n v="2037.4"/>
    <n v="2041.6"/>
    <n v="2062.44"/>
    <n v="6171.5"/>
    <n v="264800"/>
    <n v="546133178.29999995"/>
    <n v="24276"/>
    <n v="55901"/>
    <s v="Automobile"/>
    <x v="1"/>
  </r>
  <r>
    <x v="7"/>
    <s v="EQ"/>
    <d v="2023-02-24T00:00:00"/>
    <n v="2041.6"/>
    <n v="2037.4"/>
    <n v="2047.5"/>
    <n v="1996.25"/>
    <n v="2010"/>
    <n v="2016"/>
    <n v="2016.81"/>
    <n v="6059.75"/>
    <n v="236572"/>
    <n v="477121083.39999998"/>
    <n v="16670"/>
    <n v="46430"/>
    <s v="Automobile"/>
    <x v="1"/>
  </r>
  <r>
    <x v="7"/>
    <s v="EQ"/>
    <d v="2023-02-27T00:00:00"/>
    <n v="2016"/>
    <n v="2016.6"/>
    <n v="2019.8"/>
    <n v="1956.55"/>
    <n v="1978.15"/>
    <n v="1981.75"/>
    <n v="1974.96"/>
    <n v="5958.1"/>
    <n v="286611"/>
    <n v="566044406.35000002"/>
    <n v="17798"/>
    <n v="92717"/>
    <s v="Automobile"/>
    <x v="1"/>
  </r>
  <r>
    <x v="7"/>
    <s v="EQ"/>
    <d v="2023-02-28T00:00:00"/>
    <n v="1981.75"/>
    <n v="1981.75"/>
    <n v="2128"/>
    <n v="1978"/>
    <n v="2100"/>
    <n v="2075.35"/>
    <n v="2059.08"/>
    <n v="6181.35"/>
    <n v="1370275"/>
    <n v="2821508137.3000002"/>
    <n v="38822"/>
    <n v="805917"/>
    <s v="Automobile"/>
    <x v="1"/>
  </r>
  <r>
    <x v="7"/>
    <s v="EQ"/>
    <d v="2023-03-01T00:00:00"/>
    <n v="2075.35"/>
    <n v="2080.0500000000002"/>
    <n v="2093.8000000000002"/>
    <n v="2050"/>
    <n v="2077.5"/>
    <n v="2086.3000000000002"/>
    <n v="2070.52"/>
    <n v="6230.1"/>
    <n v="319649"/>
    <n v="661838621.10000002"/>
    <n v="32357"/>
    <n v="48856"/>
    <s v="Automobile"/>
    <x v="2"/>
  </r>
  <r>
    <x v="7"/>
    <s v="EQ"/>
    <d v="2023-03-02T00:00:00"/>
    <n v="2086.3000000000002"/>
    <n v="2086"/>
    <n v="2088.9"/>
    <n v="2001"/>
    <n v="2007"/>
    <n v="2013.25"/>
    <n v="2043.36"/>
    <n v="6103.15"/>
    <n v="294669"/>
    <n v="602113537.25"/>
    <n v="32445"/>
    <n v="57883"/>
    <s v="Automobile"/>
    <x v="2"/>
  </r>
  <r>
    <x v="7"/>
    <s v="EQ"/>
    <d v="2023-03-03T00:00:00"/>
    <n v="2013.25"/>
    <n v="2030"/>
    <n v="2043.75"/>
    <n v="2000"/>
    <n v="2001.9"/>
    <n v="2005.65"/>
    <n v="2019.18"/>
    <n v="6049.4"/>
    <n v="262339"/>
    <n v="529709634.44999999"/>
    <n v="19304"/>
    <n v="52258"/>
    <s v="Automobile"/>
    <x v="2"/>
  </r>
  <r>
    <x v="7"/>
    <s v="EQ"/>
    <d v="2023-03-06T00:00:00"/>
    <n v="2005.65"/>
    <n v="2014.75"/>
    <n v="2027"/>
    <n v="1995.5"/>
    <n v="2012"/>
    <n v="2014.05"/>
    <n v="2011.68"/>
    <n v="6036.55"/>
    <n v="169920"/>
    <n v="341825292.25"/>
    <n v="21550"/>
    <n v="26584"/>
    <s v="Automobile"/>
    <x v="2"/>
  </r>
  <r>
    <x v="7"/>
    <s v="EQ"/>
    <d v="2023-03-08T00:00:00"/>
    <n v="2014.05"/>
    <n v="2010"/>
    <n v="2023"/>
    <n v="1998"/>
    <n v="2005"/>
    <n v="2009.25"/>
    <n v="2010.23"/>
    <n v="6030.25"/>
    <n v="183532"/>
    <n v="368940853.64999998"/>
    <n v="21111"/>
    <n v="32172"/>
    <s v="Automobile"/>
    <x v="2"/>
  </r>
  <r>
    <x v="7"/>
    <s v="EQ"/>
    <d v="2023-03-09T00:00:00"/>
    <n v="2009.25"/>
    <n v="2014"/>
    <n v="2019.9"/>
    <n v="1960"/>
    <n v="1972"/>
    <n v="1965.6"/>
    <n v="1988.71"/>
    <n v="5945.5"/>
    <n v="288093"/>
    <n v="572932580.20000005"/>
    <n v="24455"/>
    <n v="66126"/>
    <s v="Automobile"/>
    <x v="2"/>
  </r>
  <r>
    <x v="7"/>
    <s v="EQ"/>
    <d v="2023-03-10T00:00:00"/>
    <n v="1965.6"/>
    <n v="1956"/>
    <n v="1974.9"/>
    <n v="1935"/>
    <n v="1962"/>
    <n v="1963.3"/>
    <n v="1958.6"/>
    <n v="5873.2"/>
    <n v="160443"/>
    <n v="314242869.44999999"/>
    <n v="12807"/>
    <n v="25689"/>
    <s v="Automobile"/>
    <x v="2"/>
  </r>
  <r>
    <x v="7"/>
    <s v="EQ"/>
    <d v="2023-03-13T00:00:00"/>
    <n v="1963.3"/>
    <n v="1963"/>
    <n v="1973.15"/>
    <n v="1908.35"/>
    <n v="1925"/>
    <n v="1926.05"/>
    <n v="1933.3"/>
    <n v="5807.55"/>
    <n v="144269"/>
    <n v="278914674.85000002"/>
    <n v="11321"/>
    <n v="39517"/>
    <s v="Automobile"/>
    <x v="2"/>
  </r>
  <r>
    <x v="7"/>
    <s v="EQ"/>
    <d v="2023-03-14T00:00:00"/>
    <n v="1926.05"/>
    <n v="1929.5"/>
    <n v="1943.85"/>
    <n v="1891.05"/>
    <n v="1918.9"/>
    <n v="1917.05"/>
    <n v="1916.11"/>
    <n v="5751.95"/>
    <n v="192160"/>
    <n v="368199096.75"/>
    <n v="15966"/>
    <n v="24729"/>
    <s v="Automobile"/>
    <x v="2"/>
  </r>
  <r>
    <x v="7"/>
    <s v="EQ"/>
    <d v="2023-03-15T00:00:00"/>
    <n v="1917.05"/>
    <n v="1927.1"/>
    <n v="1939"/>
    <n v="1875.6"/>
    <n v="1883"/>
    <n v="1889.55"/>
    <n v="1903.4"/>
    <n v="5704.15"/>
    <n v="228749"/>
    <n v="435400575.25"/>
    <n v="22567"/>
    <n v="48499"/>
    <s v="Automobile"/>
    <x v="2"/>
  </r>
  <r>
    <x v="7"/>
    <s v="EQ"/>
    <d v="2023-03-16T00:00:00"/>
    <n v="1889.55"/>
    <n v="1885.05"/>
    <n v="1928.55"/>
    <n v="1864"/>
    <n v="1895.5"/>
    <n v="1896.05"/>
    <n v="1897"/>
    <n v="5688.6"/>
    <n v="232456"/>
    <n v="440969206.89999998"/>
    <n v="18911"/>
    <n v="58125"/>
    <s v="Automobile"/>
    <x v="2"/>
  </r>
  <r>
    <x v="7"/>
    <s v="EQ"/>
    <d v="2023-03-17T00:00:00"/>
    <n v="1896.05"/>
    <n v="1910"/>
    <n v="1928.25"/>
    <n v="1894.6"/>
    <n v="1913"/>
    <n v="1910.6"/>
    <n v="1909.16"/>
    <n v="5733.45"/>
    <n v="161570"/>
    <n v="308462868.75"/>
    <n v="11477"/>
    <n v="66649"/>
    <s v="Automobile"/>
    <x v="2"/>
  </r>
  <r>
    <x v="7"/>
    <s v="EQ"/>
    <d v="2023-03-20T00:00:00"/>
    <n v="1910.6"/>
    <n v="1848"/>
    <n v="1937.8"/>
    <n v="1822.1"/>
    <n v="1905"/>
    <n v="1909.2"/>
    <n v="1898.42"/>
    <n v="5669.0999999999995"/>
    <n v="171767"/>
    <n v="326085218"/>
    <n v="15426"/>
    <n v="32921"/>
    <s v="Automobile"/>
    <x v="2"/>
  </r>
  <r>
    <x v="7"/>
    <s v="EQ"/>
    <d v="2023-03-21T00:00:00"/>
    <n v="1909.2"/>
    <n v="1907"/>
    <n v="1925"/>
    <n v="1894.4"/>
    <n v="1894.9"/>
    <n v="1898.45"/>
    <n v="1907.64"/>
    <n v="5717.85"/>
    <n v="181997"/>
    <n v="347184486.35000002"/>
    <n v="15268"/>
    <n v="51686"/>
    <s v="Automobile"/>
    <x v="2"/>
  </r>
  <r>
    <x v="7"/>
    <s v="EQ"/>
    <d v="2023-03-22T00:00:00"/>
    <n v="1898.45"/>
    <n v="1900"/>
    <n v="1913.35"/>
    <n v="1880.1"/>
    <n v="1885.5"/>
    <n v="1887.8"/>
    <n v="1897.92"/>
    <n v="5681.25"/>
    <n v="136816"/>
    <n v="259665470.09999999"/>
    <n v="14309"/>
    <n v="37479"/>
    <s v="Automobile"/>
    <x v="2"/>
  </r>
  <r>
    <x v="7"/>
    <s v="EQ"/>
    <d v="2023-03-23T00:00:00"/>
    <n v="1887.8"/>
    <n v="1889.9"/>
    <n v="1899.85"/>
    <n v="1850"/>
    <n v="1854"/>
    <n v="1856.65"/>
    <n v="1872.52"/>
    <n v="5606.5"/>
    <n v="165935"/>
    <n v="310717318.69999999"/>
    <n v="15361"/>
    <n v="42931"/>
    <s v="Automobile"/>
    <x v="2"/>
  </r>
  <r>
    <x v="7"/>
    <s v="EQ"/>
    <d v="2023-03-24T00:00:00"/>
    <n v="1856.65"/>
    <n v="1854"/>
    <n v="1867.1"/>
    <n v="1820.1"/>
    <n v="1831"/>
    <n v="1831.85"/>
    <n v="1851.11"/>
    <n v="5519.0499999999993"/>
    <n v="212849"/>
    <n v="394006963.19999999"/>
    <n v="17478"/>
    <n v="43701"/>
    <s v="Automobile"/>
    <x v="2"/>
  </r>
  <r>
    <x v="7"/>
    <s v="EQ"/>
    <d v="2023-03-27T00:00:00"/>
    <n v="1831.85"/>
    <n v="1834.7"/>
    <n v="1849"/>
    <n v="1807.7"/>
    <n v="1837.4"/>
    <n v="1842.2"/>
    <n v="1832.5"/>
    <n v="5498.9"/>
    <n v="181823"/>
    <n v="333189760.19999999"/>
    <n v="15487"/>
    <n v="54200"/>
    <s v="Automobile"/>
    <x v="2"/>
  </r>
  <r>
    <x v="7"/>
    <s v="EQ"/>
    <d v="2023-03-28T00:00:00"/>
    <n v="1842.2"/>
    <n v="1840"/>
    <n v="1892.2"/>
    <n v="1826.75"/>
    <n v="1879.5"/>
    <n v="1886.25"/>
    <n v="1860.76"/>
    <n v="5605.2"/>
    <n v="188771"/>
    <n v="351258032.5"/>
    <n v="17072"/>
    <n v="45500"/>
    <s v="Automobile"/>
    <x v="2"/>
  </r>
  <r>
    <x v="7"/>
    <s v="EQ"/>
    <d v="2023-03-29T00:00:00"/>
    <n v="1886.25"/>
    <n v="1885.1"/>
    <n v="1904.65"/>
    <n v="1866"/>
    <n v="1877"/>
    <n v="1874.9"/>
    <n v="1881.16"/>
    <n v="5645.55"/>
    <n v="236093"/>
    <n v="444129858.30000001"/>
    <n v="16133"/>
    <n v="68718"/>
    <s v="Automobile"/>
    <x v="2"/>
  </r>
  <r>
    <x v="7"/>
    <s v="EQ"/>
    <d v="2023-03-31T00:00:00"/>
    <n v="1874.9"/>
    <n v="1884.3"/>
    <n v="1914.9"/>
    <n v="1881"/>
    <n v="1888.85"/>
    <n v="1891.05"/>
    <n v="1898.07"/>
    <n v="5686.95"/>
    <n v="159736"/>
    <n v="303190241.85000002"/>
    <n v="15588"/>
    <n v="28930"/>
    <s v="Automobile"/>
    <x v="2"/>
  </r>
  <r>
    <x v="8"/>
    <s v="EQ"/>
    <d v="2023-01-02T00:00:00"/>
    <n v="874.05"/>
    <n v="877.95"/>
    <n v="898.1"/>
    <n v="877"/>
    <n v="893.4"/>
    <n v="893.5"/>
    <n v="887.13"/>
    <n v="2668.6"/>
    <n v="583078"/>
    <n v="517263551.89999998"/>
    <n v="13994"/>
    <n v="307678"/>
    <s v="FMCG"/>
    <x v="0"/>
  </r>
  <r>
    <x v="8"/>
    <s v="EQ"/>
    <d v="2023-01-03T00:00:00"/>
    <n v="893.5"/>
    <n v="894.1"/>
    <n v="904.85"/>
    <n v="887.6"/>
    <n v="891"/>
    <n v="892.75"/>
    <n v="895.34"/>
    <n v="2685.2"/>
    <n v="910340"/>
    <n v="815062009.04999995"/>
    <n v="30505"/>
    <n v="461883"/>
    <s v="FMCG"/>
    <x v="0"/>
  </r>
  <r>
    <x v="8"/>
    <s v="EQ"/>
    <d v="2023-01-04T00:00:00"/>
    <n v="892.75"/>
    <n v="888"/>
    <n v="901.95"/>
    <n v="885.1"/>
    <n v="888"/>
    <n v="888.7"/>
    <n v="894.47"/>
    <n v="2675.75"/>
    <n v="723326"/>
    <n v="646990046.89999998"/>
    <n v="26663"/>
    <n v="382143"/>
    <s v="FMCG"/>
    <x v="0"/>
  </r>
  <r>
    <x v="8"/>
    <s v="EQ"/>
    <d v="2023-01-05T00:00:00"/>
    <n v="888.7"/>
    <n v="891.9"/>
    <n v="920.8"/>
    <n v="887"/>
    <n v="918.15"/>
    <n v="916.5"/>
    <n v="910.5"/>
    <n v="2724.3"/>
    <n v="3020912"/>
    <n v="2750531915.5999999"/>
    <n v="86180"/>
    <n v="1541046"/>
    <s v="FMCG"/>
    <x v="0"/>
  </r>
  <r>
    <x v="8"/>
    <s v="EQ"/>
    <d v="2023-01-06T00:00:00"/>
    <n v="916.5"/>
    <n v="920.05"/>
    <n v="931"/>
    <n v="913.75"/>
    <n v="917"/>
    <n v="917.45"/>
    <n v="922.65"/>
    <n v="2762.2"/>
    <n v="2310792"/>
    <n v="2132044257.0999999"/>
    <n v="47654"/>
    <n v="1338738"/>
    <s v="FMCG"/>
    <x v="0"/>
  </r>
  <r>
    <x v="8"/>
    <s v="EQ"/>
    <d v="2023-01-09T00:00:00"/>
    <n v="917.45"/>
    <n v="919.15"/>
    <n v="925"/>
    <n v="898.25"/>
    <n v="906.05"/>
    <n v="908.1"/>
    <n v="905.94"/>
    <n v="2731.35"/>
    <n v="1369036"/>
    <n v="1240258370.4000001"/>
    <n v="46082"/>
    <n v="805613"/>
    <s v="FMCG"/>
    <x v="0"/>
  </r>
  <r>
    <x v="8"/>
    <s v="EQ"/>
    <d v="2023-01-10T00:00:00"/>
    <n v="908.1"/>
    <n v="910"/>
    <n v="914"/>
    <n v="900"/>
    <n v="913.85"/>
    <n v="911.65"/>
    <n v="908.53"/>
    <n v="2725.65"/>
    <n v="929638"/>
    <n v="844606632.95000005"/>
    <n v="26665"/>
    <n v="588289"/>
    <s v="FMCG"/>
    <x v="0"/>
  </r>
  <r>
    <x v="8"/>
    <s v="EQ"/>
    <d v="2023-01-11T00:00:00"/>
    <n v="911.65"/>
    <n v="911.65"/>
    <n v="914.95"/>
    <n v="894.05"/>
    <n v="903"/>
    <n v="900.5"/>
    <n v="902.44"/>
    <n v="2709.5"/>
    <n v="988903"/>
    <n v="892427030.70000005"/>
    <n v="18090"/>
    <n v="744204"/>
    <s v="FMCG"/>
    <x v="0"/>
  </r>
  <r>
    <x v="8"/>
    <s v="EQ"/>
    <d v="2023-01-12T00:00:00"/>
    <n v="900.5"/>
    <n v="903"/>
    <n v="917"/>
    <n v="902.1"/>
    <n v="917"/>
    <n v="915.15"/>
    <n v="911.22"/>
    <n v="2734.25"/>
    <n v="914454"/>
    <n v="833269230.89999998"/>
    <n v="33269"/>
    <n v="466457"/>
    <s v="FMCG"/>
    <x v="0"/>
  </r>
  <r>
    <x v="8"/>
    <s v="EQ"/>
    <d v="2023-01-13T00:00:00"/>
    <n v="915.15"/>
    <n v="919.75"/>
    <n v="925.3"/>
    <n v="912.3"/>
    <n v="916"/>
    <n v="917.2"/>
    <n v="919.74"/>
    <n v="2754.8"/>
    <n v="1206142"/>
    <n v="1109338074.7"/>
    <n v="50483"/>
    <n v="721454"/>
    <s v="FMCG"/>
    <x v="0"/>
  </r>
  <r>
    <x v="8"/>
    <s v="EQ"/>
    <d v="2023-01-16T00:00:00"/>
    <n v="917.2"/>
    <n v="918.65"/>
    <n v="929.7"/>
    <n v="917.2"/>
    <n v="924.9"/>
    <n v="924.25"/>
    <n v="925.12"/>
    <n v="2771.15"/>
    <n v="1043953"/>
    <n v="965785753.14999998"/>
    <n v="51618"/>
    <n v="676088"/>
    <s v="FMCG"/>
    <x v="0"/>
  </r>
  <r>
    <x v="8"/>
    <s v="EQ"/>
    <d v="2023-01-17T00:00:00"/>
    <n v="924.25"/>
    <n v="924.9"/>
    <n v="935.5"/>
    <n v="911.4"/>
    <n v="930"/>
    <n v="929.3"/>
    <n v="928.91"/>
    <n v="2776.2"/>
    <n v="1069191"/>
    <n v="993186465.10000002"/>
    <n v="69326"/>
    <n v="497228"/>
    <s v="FMCG"/>
    <x v="0"/>
  </r>
  <r>
    <x v="8"/>
    <s v="EQ"/>
    <d v="2023-01-18T00:00:00"/>
    <n v="929.3"/>
    <n v="932"/>
    <n v="933"/>
    <n v="921.05"/>
    <n v="929.45"/>
    <n v="929.1"/>
    <n v="928.33"/>
    <n v="2783.15"/>
    <n v="448425"/>
    <n v="416284884.94999999"/>
    <n v="32074"/>
    <n v="264509"/>
    <s v="FMCG"/>
    <x v="0"/>
  </r>
  <r>
    <x v="8"/>
    <s v="EQ"/>
    <d v="2023-01-19T00:00:00"/>
    <n v="929.1"/>
    <n v="928.5"/>
    <n v="934.15"/>
    <n v="921.8"/>
    <n v="927.1"/>
    <n v="929.25"/>
    <n v="928.45"/>
    <n v="2785.2"/>
    <n v="964494"/>
    <n v="895484892.60000002"/>
    <n v="37605"/>
    <n v="711453"/>
    <s v="FMCG"/>
    <x v="0"/>
  </r>
  <r>
    <x v="8"/>
    <s v="EQ"/>
    <d v="2023-01-20T00:00:00"/>
    <n v="929.25"/>
    <n v="934"/>
    <n v="946.2"/>
    <n v="930"/>
    <n v="930.35"/>
    <n v="932.4"/>
    <n v="938.01"/>
    <n v="2808.5999999999995"/>
    <n v="1616181"/>
    <n v="1516001090.3"/>
    <n v="70260"/>
    <n v="991690"/>
    <s v="FMCG"/>
    <x v="0"/>
  </r>
  <r>
    <x v="8"/>
    <s v="EQ"/>
    <d v="2023-01-23T00:00:00"/>
    <n v="932.4"/>
    <n v="932.4"/>
    <n v="935.85"/>
    <n v="915.05"/>
    <n v="927"/>
    <n v="926.85"/>
    <n v="925.93"/>
    <n v="2777.75"/>
    <n v="578881"/>
    <n v="536004722.60000002"/>
    <n v="17164"/>
    <n v="284219"/>
    <s v="FMCG"/>
    <x v="0"/>
  </r>
  <r>
    <x v="8"/>
    <s v="EQ"/>
    <d v="2023-01-24T00:00:00"/>
    <n v="926.85"/>
    <n v="928"/>
    <n v="933.85"/>
    <n v="924.9"/>
    <n v="927"/>
    <n v="929.4"/>
    <n v="929.63"/>
    <n v="2788.15"/>
    <n v="418065"/>
    <n v="388644079.35000002"/>
    <n v="24173"/>
    <n v="204135"/>
    <s v="FMCG"/>
    <x v="0"/>
  </r>
  <r>
    <x v="8"/>
    <s v="EQ"/>
    <d v="2023-01-25T00:00:00"/>
    <n v="929.4"/>
    <n v="927.3"/>
    <n v="928.85"/>
    <n v="912.8"/>
    <n v="914"/>
    <n v="914.2"/>
    <n v="915.84"/>
    <n v="2755.85"/>
    <n v="404812"/>
    <n v="370742392.94999999"/>
    <n v="21840"/>
    <n v="240501"/>
    <s v="FMCG"/>
    <x v="0"/>
  </r>
  <r>
    <x v="8"/>
    <s v="EQ"/>
    <d v="2023-01-27T00:00:00"/>
    <n v="914.2"/>
    <n v="915.95"/>
    <n v="925.15"/>
    <n v="896.55"/>
    <n v="911.9"/>
    <n v="907.1"/>
    <n v="905.53"/>
    <n v="2728.7999999999997"/>
    <n v="1047819"/>
    <n v="948826596"/>
    <n v="44507"/>
    <n v="666948"/>
    <s v="FMCG"/>
    <x v="0"/>
  </r>
  <r>
    <x v="8"/>
    <s v="EQ"/>
    <d v="2023-01-30T00:00:00"/>
    <n v="907.1"/>
    <n v="908.6"/>
    <n v="912.3"/>
    <n v="891.75"/>
    <n v="908.65"/>
    <n v="903.8"/>
    <n v="901.04"/>
    <n v="2707.85"/>
    <n v="1056310"/>
    <n v="951773907.60000002"/>
    <n v="37183"/>
    <n v="747375"/>
    <s v="FMCG"/>
    <x v="0"/>
  </r>
  <r>
    <x v="8"/>
    <s v="EQ"/>
    <d v="2023-01-31T00:00:00"/>
    <n v="903.8"/>
    <n v="905.45"/>
    <n v="920"/>
    <n v="901.55"/>
    <n v="915"/>
    <n v="913.25"/>
    <n v="912"/>
    <n v="2734.8"/>
    <n v="2617690"/>
    <n v="2387322501.5500002"/>
    <n v="70601"/>
    <n v="1637882"/>
    <s v="FMCG"/>
    <x v="0"/>
  </r>
  <r>
    <x v="8"/>
    <s v="EQ"/>
    <d v="2023-02-01T00:00:00"/>
    <n v="913.25"/>
    <n v="927"/>
    <n v="939"/>
    <n v="898.55"/>
    <n v="927"/>
    <n v="929.7"/>
    <n v="923.32"/>
    <n v="2767.25"/>
    <n v="2678949"/>
    <n v="2473523781.75"/>
    <n v="84897"/>
    <n v="1699594"/>
    <s v="FMCG"/>
    <x v="1"/>
  </r>
  <r>
    <x v="8"/>
    <s v="EQ"/>
    <d v="2023-02-02T00:00:00"/>
    <n v="929.7"/>
    <n v="928.9"/>
    <n v="948.9"/>
    <n v="922.35"/>
    <n v="940"/>
    <n v="939.7"/>
    <n v="939.93"/>
    <n v="2810.95"/>
    <n v="1061085"/>
    <n v="997341818"/>
    <n v="50105"/>
    <n v="607571"/>
    <s v="FMCG"/>
    <x v="1"/>
  </r>
  <r>
    <x v="8"/>
    <s v="EQ"/>
    <d v="2023-02-03T00:00:00"/>
    <n v="939.7"/>
    <n v="942.3"/>
    <n v="949.45"/>
    <n v="932"/>
    <n v="936"/>
    <n v="935"/>
    <n v="939.78"/>
    <n v="2816.45"/>
    <n v="1378549"/>
    <n v="1295539340"/>
    <n v="36810"/>
    <n v="844416"/>
    <s v="FMCG"/>
    <x v="1"/>
  </r>
  <r>
    <x v="8"/>
    <s v="EQ"/>
    <d v="2023-02-06T00:00:00"/>
    <n v="935"/>
    <n v="943.5"/>
    <n v="944.65"/>
    <n v="923.35"/>
    <n v="938"/>
    <n v="937.3"/>
    <n v="934.32"/>
    <n v="2805.3"/>
    <n v="675653"/>
    <n v="631279376.60000002"/>
    <n v="21594"/>
    <n v="341178"/>
    <s v="FMCG"/>
    <x v="1"/>
  </r>
  <r>
    <x v="8"/>
    <s v="EQ"/>
    <d v="2023-02-07T00:00:00"/>
    <n v="937.3"/>
    <n v="938.25"/>
    <n v="942.55"/>
    <n v="930.5"/>
    <n v="940.15"/>
    <n v="940.6"/>
    <n v="938.41"/>
    <n v="2813.65"/>
    <n v="609325"/>
    <n v="571793932.10000002"/>
    <n v="54939"/>
    <n v="424205"/>
    <s v="FMCG"/>
    <x v="1"/>
  </r>
  <r>
    <x v="8"/>
    <s v="EQ"/>
    <d v="2023-02-08T00:00:00"/>
    <n v="940.6"/>
    <n v="940.55"/>
    <n v="946"/>
    <n v="937.3"/>
    <n v="939.5"/>
    <n v="940.7"/>
    <n v="941.02"/>
    <n v="2824"/>
    <n v="602539"/>
    <n v="567001709.54999995"/>
    <n v="28420"/>
    <n v="426123"/>
    <s v="FMCG"/>
    <x v="1"/>
  </r>
  <r>
    <x v="8"/>
    <s v="EQ"/>
    <d v="2023-02-09T00:00:00"/>
    <n v="940.7"/>
    <n v="940.65"/>
    <n v="946.8"/>
    <n v="937.8"/>
    <n v="941.65"/>
    <n v="940.85"/>
    <n v="941.11"/>
    <n v="2825.45"/>
    <n v="614802"/>
    <n v="578594371.85000002"/>
    <n v="22933"/>
    <n v="428622"/>
    <s v="FMCG"/>
    <x v="1"/>
  </r>
  <r>
    <x v="8"/>
    <s v="EQ"/>
    <d v="2023-02-10T00:00:00"/>
    <n v="940.85"/>
    <n v="942"/>
    <n v="950.15"/>
    <n v="937.35"/>
    <n v="940.5"/>
    <n v="940.4"/>
    <n v="941.61"/>
    <n v="2827.9"/>
    <n v="746288"/>
    <n v="702715297.14999998"/>
    <n v="14507"/>
    <n v="541136"/>
    <s v="FMCG"/>
    <x v="1"/>
  </r>
  <r>
    <x v="8"/>
    <s v="EQ"/>
    <d v="2023-02-13T00:00:00"/>
    <n v="940.4"/>
    <n v="940.4"/>
    <n v="942.55"/>
    <n v="919.65"/>
    <n v="924.1"/>
    <n v="923.85"/>
    <n v="927.48"/>
    <n v="2786.0499999999997"/>
    <n v="546626"/>
    <n v="506986656.35000002"/>
    <n v="26529"/>
    <n v="338879"/>
    <s v="FMCG"/>
    <x v="1"/>
  </r>
  <r>
    <x v="8"/>
    <s v="EQ"/>
    <d v="2023-02-14T00:00:00"/>
    <n v="923.85"/>
    <n v="923.7"/>
    <n v="935"/>
    <n v="919"/>
    <n v="932.05"/>
    <n v="930.55"/>
    <n v="930.4"/>
    <n v="2784.55"/>
    <n v="719482"/>
    <n v="669407655.25"/>
    <n v="36822"/>
    <n v="478784"/>
    <s v="FMCG"/>
    <x v="1"/>
  </r>
  <r>
    <x v="8"/>
    <s v="EQ"/>
    <d v="2023-02-15T00:00:00"/>
    <n v="930.55"/>
    <n v="930.55"/>
    <n v="937.85"/>
    <n v="924.15"/>
    <n v="935.55"/>
    <n v="935.5"/>
    <n v="931.5"/>
    <n v="2797.5"/>
    <n v="564718"/>
    <n v="526033071.44999999"/>
    <n v="30923"/>
    <n v="404037"/>
    <s v="FMCG"/>
    <x v="1"/>
  </r>
  <r>
    <x v="8"/>
    <s v="EQ"/>
    <d v="2023-02-16T00:00:00"/>
    <n v="935.5"/>
    <n v="932.25"/>
    <n v="937.65"/>
    <n v="929"/>
    <n v="932.05"/>
    <n v="932.4"/>
    <n v="931.96"/>
    <n v="2799.05"/>
    <n v="361273"/>
    <n v="336693280.85000002"/>
    <n v="26989"/>
    <n v="240220"/>
    <s v="FMCG"/>
    <x v="1"/>
  </r>
  <r>
    <x v="8"/>
    <s v="EQ"/>
    <d v="2023-02-17T00:00:00"/>
    <n v="932.4"/>
    <n v="930"/>
    <n v="950.9"/>
    <n v="923.6"/>
    <n v="948"/>
    <n v="942.1"/>
    <n v="936.14"/>
    <n v="2816.6"/>
    <n v="656515"/>
    <n v="614588101.60000002"/>
    <n v="32031"/>
    <n v="443796"/>
    <s v="FMCG"/>
    <x v="1"/>
  </r>
  <r>
    <x v="8"/>
    <s v="EQ"/>
    <d v="2023-02-20T00:00:00"/>
    <n v="942.1"/>
    <n v="947.65"/>
    <n v="953.7"/>
    <n v="923.85"/>
    <n v="928"/>
    <n v="927.7"/>
    <n v="940.27"/>
    <n v="2805.25"/>
    <n v="808796"/>
    <n v="760488271.85000002"/>
    <n v="29150"/>
    <n v="277733"/>
    <s v="FMCG"/>
    <x v="1"/>
  </r>
  <r>
    <x v="8"/>
    <s v="EQ"/>
    <d v="2023-02-21T00:00:00"/>
    <n v="927.7"/>
    <n v="927.75"/>
    <n v="949.25"/>
    <n v="927.75"/>
    <n v="938.6"/>
    <n v="937.2"/>
    <n v="938.54"/>
    <n v="2814.2"/>
    <n v="901349"/>
    <n v="845947851.29999995"/>
    <n v="31337"/>
    <n v="355954"/>
    <s v="FMCG"/>
    <x v="1"/>
  </r>
  <r>
    <x v="8"/>
    <s v="EQ"/>
    <d v="2023-02-22T00:00:00"/>
    <n v="937.2"/>
    <n v="935.9"/>
    <n v="944"/>
    <n v="925"/>
    <n v="928.85"/>
    <n v="929.9"/>
    <n v="934.1"/>
    <n v="2798.9"/>
    <n v="805179"/>
    <n v="752117544.35000002"/>
    <n v="24517"/>
    <n v="426534"/>
    <s v="FMCG"/>
    <x v="1"/>
  </r>
  <r>
    <x v="8"/>
    <s v="EQ"/>
    <d v="2023-02-23T00:00:00"/>
    <n v="929.9"/>
    <n v="929.9"/>
    <n v="939.95"/>
    <n v="917.5"/>
    <n v="939.95"/>
    <n v="934.35"/>
    <n v="931.98"/>
    <n v="2791.8"/>
    <n v="779354"/>
    <n v="726339987.54999995"/>
    <n v="27568"/>
    <n v="408599"/>
    <s v="FMCG"/>
    <x v="1"/>
  </r>
  <r>
    <x v="8"/>
    <s v="EQ"/>
    <d v="2023-02-24T00:00:00"/>
    <n v="934.35"/>
    <n v="936"/>
    <n v="945"/>
    <n v="923"/>
    <n v="926.4"/>
    <n v="927.8"/>
    <n v="931.6"/>
    <n v="2795.8"/>
    <n v="411170"/>
    <n v="383044505.14999998"/>
    <n v="24188"/>
    <n v="220183"/>
    <s v="FMCG"/>
    <x v="1"/>
  </r>
  <r>
    <x v="8"/>
    <s v="EQ"/>
    <d v="2023-02-27T00:00:00"/>
    <n v="927.8"/>
    <n v="923"/>
    <n v="927.5"/>
    <n v="902.4"/>
    <n v="913"/>
    <n v="914"/>
    <n v="911.45"/>
    <n v="2743.9"/>
    <n v="480986"/>
    <n v="438396609.14999998"/>
    <n v="24131"/>
    <n v="176915"/>
    <s v="FMCG"/>
    <x v="1"/>
  </r>
  <r>
    <x v="8"/>
    <s v="EQ"/>
    <d v="2023-02-28T00:00:00"/>
    <n v="914"/>
    <n v="915"/>
    <n v="927.1"/>
    <n v="914.5"/>
    <n v="924.1"/>
    <n v="923.3"/>
    <n v="922.87"/>
    <n v="2764.8999999999996"/>
    <n v="1066639"/>
    <n v="984371117.04999995"/>
    <n v="31333"/>
    <n v="679939"/>
    <s v="FMCG"/>
    <x v="1"/>
  </r>
  <r>
    <x v="8"/>
    <s v="EQ"/>
    <d v="2023-03-01T00:00:00"/>
    <n v="923.3"/>
    <n v="923.35"/>
    <n v="936.05"/>
    <n v="908.35"/>
    <n v="910.5"/>
    <n v="912.05"/>
    <n v="917.35"/>
    <n v="2756.45"/>
    <n v="1015922"/>
    <n v="931952596.75"/>
    <n v="45748"/>
    <n v="539835"/>
    <s v="FMCG"/>
    <x v="2"/>
  </r>
  <r>
    <x v="8"/>
    <s v="EQ"/>
    <d v="2023-03-02T00:00:00"/>
    <n v="912.05"/>
    <n v="913"/>
    <n v="916.15"/>
    <n v="904"/>
    <n v="911"/>
    <n v="912.45"/>
    <n v="910.37"/>
    <n v="2732.6000000000004"/>
    <n v="573501"/>
    <n v="522099010.55000001"/>
    <n v="46969"/>
    <n v="371300"/>
    <s v="FMCG"/>
    <x v="2"/>
  </r>
  <r>
    <x v="8"/>
    <s v="EQ"/>
    <d v="2023-03-03T00:00:00"/>
    <n v="912.45"/>
    <n v="914.3"/>
    <n v="933.3"/>
    <n v="912.05"/>
    <n v="927.5"/>
    <n v="925.75"/>
    <n v="921.62"/>
    <n v="2771.1"/>
    <n v="1160854"/>
    <n v="1069861945.15"/>
    <n v="40791"/>
    <n v="625902"/>
    <s v="FMCG"/>
    <x v="2"/>
  </r>
  <r>
    <x v="8"/>
    <s v="EQ"/>
    <d v="2023-03-06T00:00:00"/>
    <n v="925.75"/>
    <n v="926"/>
    <n v="926"/>
    <n v="906.05"/>
    <n v="913"/>
    <n v="915.75"/>
    <n v="913.4"/>
    <n v="2747.8"/>
    <n v="1497749"/>
    <n v="1368047147.8499999"/>
    <n v="34757"/>
    <n v="961703"/>
    <s v="FMCG"/>
    <x v="2"/>
  </r>
  <r>
    <x v="8"/>
    <s v="EQ"/>
    <d v="2023-03-08T00:00:00"/>
    <n v="915.75"/>
    <n v="911"/>
    <n v="926"/>
    <n v="907.6"/>
    <n v="918"/>
    <n v="920.55"/>
    <n v="919.21"/>
    <n v="2754.1499999999996"/>
    <n v="1054113"/>
    <n v="968948844.54999995"/>
    <n v="49523"/>
    <n v="662957"/>
    <s v="FMCG"/>
    <x v="2"/>
  </r>
  <r>
    <x v="8"/>
    <s v="EQ"/>
    <d v="2023-03-09T00:00:00"/>
    <n v="920.55"/>
    <n v="920.55"/>
    <n v="925.35"/>
    <n v="902"/>
    <n v="904"/>
    <n v="904.55"/>
    <n v="909.33"/>
    <n v="2731.8999999999996"/>
    <n v="886042"/>
    <n v="805704411.79999995"/>
    <n v="35122"/>
    <n v="566253"/>
    <s v="FMCG"/>
    <x v="2"/>
  </r>
  <r>
    <x v="8"/>
    <s v="EQ"/>
    <d v="2023-03-10T00:00:00"/>
    <n v="904.55"/>
    <n v="895"/>
    <n v="919.85"/>
    <n v="894.2"/>
    <n v="916"/>
    <n v="916.35"/>
    <n v="911.08"/>
    <n v="2730.4"/>
    <n v="1259736"/>
    <n v="1147720523.3"/>
    <n v="46692"/>
    <n v="711987"/>
    <s v="FMCG"/>
    <x v="2"/>
  </r>
  <r>
    <x v="8"/>
    <s v="EQ"/>
    <d v="2023-03-13T00:00:00"/>
    <n v="916.35"/>
    <n v="914"/>
    <n v="922.15"/>
    <n v="904.95"/>
    <n v="915"/>
    <n v="915.35"/>
    <n v="917.07"/>
    <n v="2742.45"/>
    <n v="867341"/>
    <n v="795410565.95000005"/>
    <n v="31813"/>
    <n v="646467"/>
    <s v="FMCG"/>
    <x v="2"/>
  </r>
  <r>
    <x v="8"/>
    <s v="EQ"/>
    <d v="2023-03-14T00:00:00"/>
    <n v="915.35"/>
    <n v="904.95"/>
    <n v="918.95"/>
    <n v="904.55"/>
    <n v="917"/>
    <n v="914.8"/>
    <n v="914.38"/>
    <n v="2738.3"/>
    <n v="754635"/>
    <n v="690025694.79999995"/>
    <n v="41681"/>
    <n v="408911"/>
    <s v="FMCG"/>
    <x v="2"/>
  </r>
  <r>
    <x v="8"/>
    <s v="EQ"/>
    <d v="2023-03-15T00:00:00"/>
    <n v="914.8"/>
    <n v="916.45"/>
    <n v="918.6"/>
    <n v="905.6"/>
    <n v="906.3"/>
    <n v="907.4"/>
    <n v="912.29"/>
    <n v="2731.6"/>
    <n v="616275"/>
    <n v="562221447.45000005"/>
    <n v="30828"/>
    <n v="372940"/>
    <s v="FMCG"/>
    <x v="2"/>
  </r>
  <r>
    <x v="8"/>
    <s v="EQ"/>
    <d v="2023-03-16T00:00:00"/>
    <n v="907.4"/>
    <n v="905.35"/>
    <n v="938.85"/>
    <n v="905.35"/>
    <n v="937.15"/>
    <n v="932.35"/>
    <n v="928.28"/>
    <n v="2776.55"/>
    <n v="1306258"/>
    <n v="1212571809.0999999"/>
    <n v="63414"/>
    <n v="790188"/>
    <s v="FMCG"/>
    <x v="2"/>
  </r>
  <r>
    <x v="8"/>
    <s v="EQ"/>
    <d v="2023-03-17T00:00:00"/>
    <n v="932.35"/>
    <n v="934"/>
    <n v="956.9"/>
    <n v="924.6"/>
    <n v="946.6"/>
    <n v="947.45"/>
    <n v="945.13"/>
    <n v="2828.95"/>
    <n v="2433451"/>
    <n v="2299922371.6999998"/>
    <n v="73232"/>
    <n v="1548479"/>
    <s v="FMCG"/>
    <x v="2"/>
  </r>
  <r>
    <x v="8"/>
    <s v="EQ"/>
    <d v="2023-03-20T00:00:00"/>
    <n v="947.45"/>
    <n v="954.9"/>
    <n v="963.6"/>
    <n v="942.95"/>
    <n v="956.5"/>
    <n v="960"/>
    <n v="952.76"/>
    <n v="2866.55"/>
    <n v="1767861"/>
    <n v="1684348221.8499999"/>
    <n v="52525"/>
    <n v="1122773"/>
    <s v="FMCG"/>
    <x v="2"/>
  </r>
  <r>
    <x v="8"/>
    <s v="EQ"/>
    <d v="2023-03-21T00:00:00"/>
    <n v="960"/>
    <n v="961.15"/>
    <n v="964"/>
    <n v="941.05"/>
    <n v="944.4"/>
    <n v="943.6"/>
    <n v="950.05"/>
    <n v="2848.65"/>
    <n v="1258265"/>
    <n v="1195415479.5999999"/>
    <n v="41922"/>
    <n v="580153"/>
    <s v="FMCG"/>
    <x v="2"/>
  </r>
  <r>
    <x v="8"/>
    <s v="EQ"/>
    <d v="2023-03-22T00:00:00"/>
    <n v="943.6"/>
    <n v="948.1"/>
    <n v="953.7"/>
    <n v="942"/>
    <n v="951.8"/>
    <n v="951.45"/>
    <n v="949.07"/>
    <n v="2847.15"/>
    <n v="725365"/>
    <n v="688423429.39999998"/>
    <n v="31684"/>
    <n v="369276"/>
    <s v="FMCG"/>
    <x v="2"/>
  </r>
  <r>
    <x v="8"/>
    <s v="EQ"/>
    <d v="2023-03-23T00:00:00"/>
    <n v="951.45"/>
    <n v="948.5"/>
    <n v="957"/>
    <n v="943.15"/>
    <n v="955.05"/>
    <n v="952.25"/>
    <n v="950.98"/>
    <n v="2852.4"/>
    <n v="1018638"/>
    <n v="968705528.95000005"/>
    <n v="44174"/>
    <n v="647154"/>
    <s v="FMCG"/>
    <x v="2"/>
  </r>
  <r>
    <x v="8"/>
    <s v="EQ"/>
    <d v="2023-03-24T00:00:00"/>
    <n v="952.25"/>
    <n v="952"/>
    <n v="955.95"/>
    <n v="943.3"/>
    <n v="948.05"/>
    <n v="951.2"/>
    <n v="949.72"/>
    <n v="2850.45"/>
    <n v="952163"/>
    <n v="904285776.70000005"/>
    <n v="25737"/>
    <n v="572189"/>
    <s v="FMCG"/>
    <x v="2"/>
  </r>
  <r>
    <x v="8"/>
    <s v="EQ"/>
    <d v="2023-03-27T00:00:00"/>
    <n v="951.2"/>
    <n v="950.05"/>
    <n v="965.55"/>
    <n v="948.45"/>
    <n v="960"/>
    <n v="961.6"/>
    <n v="957.48"/>
    <n v="2875.6"/>
    <n v="1430957"/>
    <n v="1370108868.75"/>
    <n v="46171"/>
    <n v="760153"/>
    <s v="FMCG"/>
    <x v="2"/>
  </r>
  <r>
    <x v="8"/>
    <s v="EQ"/>
    <d v="2023-03-28T00:00:00"/>
    <n v="961.6"/>
    <n v="963.75"/>
    <n v="963.9"/>
    <n v="952.3"/>
    <n v="958.3"/>
    <n v="958.6"/>
    <n v="957.61"/>
    <n v="2874.7999999999997"/>
    <n v="692534"/>
    <n v="663177963"/>
    <n v="32137"/>
    <n v="360593"/>
    <s v="FMCG"/>
    <x v="2"/>
  </r>
  <r>
    <x v="8"/>
    <s v="EQ"/>
    <d v="2023-03-29T00:00:00"/>
    <n v="958.6"/>
    <n v="955.1"/>
    <n v="969.05"/>
    <n v="953"/>
    <n v="966.9"/>
    <n v="966.3"/>
    <n v="962.62"/>
    <n v="2888.35"/>
    <n v="1282377"/>
    <n v="1234447010.3"/>
    <n v="37795"/>
    <n v="766847"/>
    <s v="FMCG"/>
    <x v="2"/>
  </r>
  <r>
    <x v="8"/>
    <s v="EQ"/>
    <d v="2023-03-31T00:00:00"/>
    <n v="966.3"/>
    <n v="966.95"/>
    <n v="973"/>
    <n v="957.15"/>
    <n v="968.05"/>
    <n v="968.15"/>
    <n v="965.68"/>
    <n v="2898.3"/>
    <n v="1023170"/>
    <n v="988051666.35000002"/>
    <n v="44696"/>
    <n v="682007"/>
    <s v="FMCG"/>
    <x v="2"/>
  </r>
  <r>
    <x v="9"/>
    <s v="EQ"/>
    <d v="2023-01-02T00:00:00"/>
    <n v="2738.85"/>
    <n v="2738.85"/>
    <n v="2749.6"/>
    <n v="2710"/>
    <n v="2716"/>
    <n v="2715.9"/>
    <n v="2721.45"/>
    <n v="8175.5"/>
    <n v="131296"/>
    <n v="357315215.25"/>
    <n v="14857"/>
    <n v="32854"/>
    <s v="Automobile"/>
    <x v="0"/>
  </r>
  <r>
    <x v="9"/>
    <s v="EQ"/>
    <d v="2023-01-03T00:00:00"/>
    <n v="2715.9"/>
    <n v="2702.2"/>
    <n v="2739.9"/>
    <n v="2702"/>
    <n v="2715"/>
    <n v="2720.4"/>
    <n v="2721.33"/>
    <n v="8162.2999999999993"/>
    <n v="136701"/>
    <n v="372008264.80000001"/>
    <n v="20545"/>
    <n v="36650"/>
    <s v="Automobile"/>
    <x v="0"/>
  </r>
  <r>
    <x v="9"/>
    <s v="EQ"/>
    <d v="2023-01-04T00:00:00"/>
    <n v="2720.4"/>
    <n v="2707"/>
    <n v="2728"/>
    <n v="2697.75"/>
    <n v="2707"/>
    <n v="2709.3"/>
    <n v="2712.64"/>
    <n v="8135.0500000000011"/>
    <n v="178937"/>
    <n v="485391840.5"/>
    <n v="30155"/>
    <n v="82455"/>
    <s v="Automobile"/>
    <x v="0"/>
  </r>
  <r>
    <x v="9"/>
    <s v="EQ"/>
    <d v="2023-01-05T00:00:00"/>
    <n v="2709.3"/>
    <n v="2707.9"/>
    <n v="2771.1"/>
    <n v="2702"/>
    <n v="2757.9"/>
    <n v="2767.15"/>
    <n v="2748.81"/>
    <n v="8240.25"/>
    <n v="258988"/>
    <n v="711909943.95000005"/>
    <n v="25528"/>
    <n v="119075"/>
    <s v="Automobile"/>
    <x v="0"/>
  </r>
  <r>
    <x v="9"/>
    <s v="EQ"/>
    <d v="2023-01-06T00:00:00"/>
    <n v="2767.15"/>
    <n v="2767"/>
    <n v="2775.35"/>
    <n v="2733.75"/>
    <n v="2752.95"/>
    <n v="2742.55"/>
    <n v="2747.1"/>
    <n v="8251.6500000000015"/>
    <n v="162618"/>
    <n v="446727502.39999998"/>
    <n v="14853"/>
    <n v="53410"/>
    <s v="Automobile"/>
    <x v="0"/>
  </r>
  <r>
    <x v="9"/>
    <s v="EQ"/>
    <d v="2023-01-09T00:00:00"/>
    <n v="2742.55"/>
    <n v="2757"/>
    <n v="2772.4"/>
    <n v="2740.25"/>
    <n v="2750.05"/>
    <n v="2752.35"/>
    <n v="2754.13"/>
    <n v="8265"/>
    <n v="110658"/>
    <n v="304766111.75"/>
    <n v="20873"/>
    <n v="51526"/>
    <s v="Automobile"/>
    <x v="0"/>
  </r>
  <r>
    <x v="9"/>
    <s v="EQ"/>
    <d v="2023-01-10T00:00:00"/>
    <n v="2752.35"/>
    <n v="2750"/>
    <n v="2758.05"/>
    <n v="2687.7"/>
    <n v="2714.5"/>
    <n v="2712.05"/>
    <n v="2708.92"/>
    <n v="8157.8"/>
    <n v="206381"/>
    <n v="559068990.75"/>
    <n v="22501"/>
    <n v="76192"/>
    <s v="Automobile"/>
    <x v="0"/>
  </r>
  <r>
    <x v="9"/>
    <s v="EQ"/>
    <d v="2023-01-11T00:00:00"/>
    <n v="2712.05"/>
    <n v="2712.1"/>
    <n v="2720"/>
    <n v="2684.05"/>
    <n v="2690"/>
    <n v="2693.75"/>
    <n v="2696.59"/>
    <n v="8097.7999999999993"/>
    <n v="150551"/>
    <n v="405973702.39999998"/>
    <n v="19370"/>
    <n v="73278"/>
    <s v="Automobile"/>
    <x v="0"/>
  </r>
  <r>
    <x v="9"/>
    <s v="EQ"/>
    <d v="2023-01-12T00:00:00"/>
    <n v="2693.75"/>
    <n v="2690"/>
    <n v="2700.3"/>
    <n v="2663"/>
    <n v="2690.1"/>
    <n v="2694.25"/>
    <n v="2684.79"/>
    <n v="8057.5499999999993"/>
    <n v="163626"/>
    <n v="439301434.75"/>
    <n v="24208"/>
    <n v="63274"/>
    <s v="Automobile"/>
    <x v="0"/>
  </r>
  <r>
    <x v="9"/>
    <s v="EQ"/>
    <d v="2023-01-13T00:00:00"/>
    <n v="2694.25"/>
    <n v="2683.3"/>
    <n v="2744.9"/>
    <n v="2683.3"/>
    <n v="2732"/>
    <n v="2728.45"/>
    <n v="2721.85"/>
    <n v="8156.65"/>
    <n v="196440"/>
    <n v="534680107.94999999"/>
    <n v="19086"/>
    <n v="65121"/>
    <s v="Automobile"/>
    <x v="0"/>
  </r>
  <r>
    <x v="9"/>
    <s v="EQ"/>
    <d v="2023-01-16T00:00:00"/>
    <n v="2728.45"/>
    <n v="2732"/>
    <n v="2765"/>
    <n v="2710"/>
    <n v="2752"/>
    <n v="2758.6"/>
    <n v="2744.78"/>
    <n v="8233.6"/>
    <n v="362194"/>
    <n v="994143920.5"/>
    <n v="32406"/>
    <n v="204404"/>
    <s v="Automobile"/>
    <x v="0"/>
  </r>
  <r>
    <x v="9"/>
    <s v="EQ"/>
    <d v="2023-01-17T00:00:00"/>
    <n v="2758.6"/>
    <n v="2765"/>
    <n v="2769"/>
    <n v="2729.7"/>
    <n v="2766.9"/>
    <n v="2766.85"/>
    <n v="2751.45"/>
    <n v="8265.5499999999993"/>
    <n v="254062"/>
    <n v="699039021.14999998"/>
    <n v="24126"/>
    <n v="142299"/>
    <s v="Automobile"/>
    <x v="0"/>
  </r>
  <r>
    <x v="9"/>
    <s v="EQ"/>
    <d v="2023-01-18T00:00:00"/>
    <n v="2766.85"/>
    <n v="2766.9"/>
    <n v="2786.35"/>
    <n v="2747.45"/>
    <n v="2770"/>
    <n v="2769.95"/>
    <n v="2765.43"/>
    <n v="8303.75"/>
    <n v="159791"/>
    <n v="441891123.10000002"/>
    <n v="17523"/>
    <n v="53961"/>
    <s v="Automobile"/>
    <x v="0"/>
  </r>
  <r>
    <x v="9"/>
    <s v="EQ"/>
    <d v="2023-01-19T00:00:00"/>
    <n v="2769.95"/>
    <n v="2762"/>
    <n v="2779.75"/>
    <n v="2751.6"/>
    <n v="2760.6"/>
    <n v="2769.55"/>
    <n v="2762.95"/>
    <n v="8300.9000000000015"/>
    <n v="140565"/>
    <n v="388374174.85000002"/>
    <n v="19621"/>
    <n v="71278"/>
    <s v="Automobile"/>
    <x v="0"/>
  </r>
  <r>
    <x v="9"/>
    <s v="EQ"/>
    <d v="2023-01-20T00:00:00"/>
    <n v="2769.55"/>
    <n v="2767.5"/>
    <n v="2767.5"/>
    <n v="2729.35"/>
    <n v="2751.5"/>
    <n v="2746.45"/>
    <n v="2750.31"/>
    <n v="8243.2999999999993"/>
    <n v="300399"/>
    <n v="826189351.60000002"/>
    <n v="32500"/>
    <n v="145570"/>
    <s v="Automobile"/>
    <x v="0"/>
  </r>
  <r>
    <x v="9"/>
    <s v="EQ"/>
    <d v="2023-01-23T00:00:00"/>
    <n v="2746.45"/>
    <n v="2751.45"/>
    <n v="2812"/>
    <n v="2750.05"/>
    <n v="2775.25"/>
    <n v="2774.6"/>
    <n v="2782.95"/>
    <n v="8336.65"/>
    <n v="434312"/>
    <n v="1208670217.8499999"/>
    <n v="32255"/>
    <n v="160813"/>
    <s v="Automobile"/>
    <x v="0"/>
  </r>
  <r>
    <x v="9"/>
    <s v="EQ"/>
    <d v="2023-01-24T00:00:00"/>
    <n v="2774.6"/>
    <n v="2777"/>
    <n v="2787"/>
    <n v="2762.25"/>
    <n v="2775.35"/>
    <n v="2771.9"/>
    <n v="2773.93"/>
    <n v="8321.15"/>
    <n v="129633"/>
    <n v="359592253.14999998"/>
    <n v="14158"/>
    <n v="43113"/>
    <s v="Automobile"/>
    <x v="0"/>
  </r>
  <r>
    <x v="9"/>
    <s v="EQ"/>
    <d v="2023-01-25T00:00:00"/>
    <n v="2771.9"/>
    <n v="2779"/>
    <n v="2793"/>
    <n v="2766"/>
    <n v="2788"/>
    <n v="2785"/>
    <n v="2780.42"/>
    <n v="8344"/>
    <n v="356744"/>
    <n v="991899559.79999995"/>
    <n v="27797"/>
    <n v="136293"/>
    <s v="Automobile"/>
    <x v="0"/>
  </r>
  <r>
    <x v="9"/>
    <s v="EQ"/>
    <d v="2023-01-27T00:00:00"/>
    <n v="2785"/>
    <n v="2788"/>
    <n v="2810.1"/>
    <n v="2714.6"/>
    <n v="2735.7"/>
    <n v="2736.15"/>
    <n v="2749.88"/>
    <n v="8260.85"/>
    <n v="464092"/>
    <n v="1276196340.5"/>
    <n v="42139"/>
    <n v="168382"/>
    <s v="Automobile"/>
    <x v="0"/>
  </r>
  <r>
    <x v="9"/>
    <s v="EQ"/>
    <d v="2023-01-30T00:00:00"/>
    <n v="2736.15"/>
    <n v="2723.05"/>
    <n v="2764.95"/>
    <n v="2681.1"/>
    <n v="2716.75"/>
    <n v="2702.3"/>
    <n v="2708.36"/>
    <n v="8148.3499999999995"/>
    <n v="459196"/>
    <n v="1243668799.95"/>
    <n v="45709"/>
    <n v="292040"/>
    <s v="Automobile"/>
    <x v="0"/>
  </r>
  <r>
    <x v="9"/>
    <s v="EQ"/>
    <d v="2023-01-31T00:00:00"/>
    <n v="2702.3"/>
    <n v="2724.45"/>
    <n v="2772"/>
    <n v="2684.6"/>
    <n v="2765.95"/>
    <n v="2763.25"/>
    <n v="2731.73"/>
    <n v="8219.85"/>
    <n v="579601"/>
    <n v="1583311303.3499999"/>
    <n v="48385"/>
    <n v="279436"/>
    <s v="Automobile"/>
    <x v="0"/>
  </r>
  <r>
    <x v="9"/>
    <s v="EQ"/>
    <d v="2023-02-01T00:00:00"/>
    <n v="2763.25"/>
    <n v="2775.55"/>
    <n v="2822.85"/>
    <n v="2675.05"/>
    <n v="2731"/>
    <n v="2727.25"/>
    <n v="2783.06"/>
    <n v="8225.15"/>
    <n v="408279"/>
    <n v="1136263701.25"/>
    <n v="34733"/>
    <n v="165493"/>
    <s v="Automobile"/>
    <x v="1"/>
  </r>
  <r>
    <x v="9"/>
    <s v="EQ"/>
    <d v="2023-02-02T00:00:00"/>
    <n v="2727.25"/>
    <n v="2689"/>
    <n v="2713.2"/>
    <n v="2634.6"/>
    <n v="2673"/>
    <n v="2660.95"/>
    <n v="2663.66"/>
    <n v="8008.7499999999991"/>
    <n v="453723"/>
    <n v="1208565819.55"/>
    <n v="47269"/>
    <n v="237629"/>
    <s v="Automobile"/>
    <x v="1"/>
  </r>
  <r>
    <x v="9"/>
    <s v="EQ"/>
    <d v="2023-02-03T00:00:00"/>
    <n v="2660.95"/>
    <n v="2674.3"/>
    <n v="2684.15"/>
    <n v="2621.0500000000002"/>
    <n v="2654"/>
    <n v="2654.25"/>
    <n v="2646.53"/>
    <n v="7959.4500000000007"/>
    <n v="328028"/>
    <n v="868136843"/>
    <n v="42282"/>
    <n v="180868"/>
    <s v="Automobile"/>
    <x v="1"/>
  </r>
  <r>
    <x v="9"/>
    <s v="EQ"/>
    <d v="2023-02-06T00:00:00"/>
    <n v="2654.25"/>
    <n v="2652.05"/>
    <n v="2704.8"/>
    <n v="2645.1"/>
    <n v="2699"/>
    <n v="2695"/>
    <n v="2688.29"/>
    <n v="8044.9"/>
    <n v="252416"/>
    <n v="678568099.25"/>
    <n v="27575"/>
    <n v="71180"/>
    <s v="Automobile"/>
    <x v="1"/>
  </r>
  <r>
    <x v="9"/>
    <s v="EQ"/>
    <d v="2023-02-07T00:00:00"/>
    <n v="2695"/>
    <n v="2686"/>
    <n v="2694.8"/>
    <n v="2615.0500000000002"/>
    <n v="2648"/>
    <n v="2652.6"/>
    <n v="2647.23"/>
    <n v="7962.4500000000007"/>
    <n v="421543"/>
    <n v="1115919177.75"/>
    <n v="37639"/>
    <n v="152546"/>
    <s v="Automobile"/>
    <x v="1"/>
  </r>
  <r>
    <x v="9"/>
    <s v="EQ"/>
    <d v="2023-02-08T00:00:00"/>
    <n v="2652.6"/>
    <n v="2659.05"/>
    <n v="2686.95"/>
    <n v="2592.0500000000002"/>
    <n v="2616.35"/>
    <n v="2614.65"/>
    <n v="2611.4299999999998"/>
    <n v="7893.65"/>
    <n v="793670"/>
    <n v="2072615467.95"/>
    <n v="64814"/>
    <n v="271708"/>
    <s v="Automobile"/>
    <x v="1"/>
  </r>
  <r>
    <x v="9"/>
    <s v="EQ"/>
    <d v="2023-02-09T00:00:00"/>
    <n v="2614.65"/>
    <n v="2614"/>
    <n v="2614"/>
    <n v="2549.1"/>
    <n v="2561.85"/>
    <n v="2559.1999999999998"/>
    <n v="2568.35"/>
    <n v="7722.3000000000011"/>
    <n v="1266011"/>
    <n v="3251559520.6500001"/>
    <n v="88592"/>
    <n v="765776"/>
    <s v="Automobile"/>
    <x v="1"/>
  </r>
  <r>
    <x v="9"/>
    <s v="EQ"/>
    <d v="2023-02-10T00:00:00"/>
    <n v="2559.1999999999998"/>
    <n v="2559.1999999999998"/>
    <n v="2589.65"/>
    <n v="2550.3000000000002"/>
    <n v="2584"/>
    <n v="2583.3000000000002"/>
    <n v="2575.08"/>
    <n v="7723.2500000000018"/>
    <n v="283858"/>
    <n v="730957388.29999995"/>
    <n v="25623"/>
    <n v="73266"/>
    <s v="Automobile"/>
    <x v="1"/>
  </r>
  <r>
    <x v="9"/>
    <s v="EQ"/>
    <d v="2023-02-13T00:00:00"/>
    <n v="2583.3000000000002"/>
    <n v="2593.9499999999998"/>
    <n v="2602"/>
    <n v="2555.0500000000002"/>
    <n v="2565"/>
    <n v="2561.5500000000002"/>
    <n v="2571.0700000000002"/>
    <n v="7718.5999999999995"/>
    <n v="327921"/>
    <n v="843107805.95000005"/>
    <n v="33131"/>
    <n v="122972"/>
    <s v="Automobile"/>
    <x v="1"/>
  </r>
  <r>
    <x v="9"/>
    <s v="EQ"/>
    <d v="2023-02-14T00:00:00"/>
    <n v="2561.5500000000002"/>
    <n v="2574.4"/>
    <n v="2577.1"/>
    <n v="2536.0500000000002"/>
    <n v="2547.9499999999998"/>
    <n v="2542.5"/>
    <n v="2549.15"/>
    <n v="7655.65"/>
    <n v="409279"/>
    <n v="1043313928.65"/>
    <n v="33319"/>
    <n v="218702"/>
    <s v="Automobile"/>
    <x v="1"/>
  </r>
  <r>
    <x v="9"/>
    <s v="EQ"/>
    <d v="2023-02-15T00:00:00"/>
    <n v="2542.5"/>
    <n v="2545"/>
    <n v="2575"/>
    <n v="2537"/>
    <n v="2570"/>
    <n v="2572"/>
    <n v="2548.92"/>
    <n v="7684"/>
    <n v="643367"/>
    <n v="1639888436.7"/>
    <n v="43354"/>
    <n v="333282"/>
    <s v="Automobile"/>
    <x v="1"/>
  </r>
  <r>
    <x v="9"/>
    <s v="EQ"/>
    <d v="2023-02-16T00:00:00"/>
    <n v="2572"/>
    <n v="2590"/>
    <n v="2590"/>
    <n v="2546.5"/>
    <n v="2558"/>
    <n v="2556.6999999999998"/>
    <n v="2559.69"/>
    <n v="7693.2"/>
    <n v="433077"/>
    <n v="1108544323.5"/>
    <n v="27819"/>
    <n v="189817"/>
    <s v="Automobile"/>
    <x v="1"/>
  </r>
  <r>
    <x v="9"/>
    <s v="EQ"/>
    <d v="2023-02-17T00:00:00"/>
    <n v="2556.6999999999998"/>
    <n v="2492.9499999999998"/>
    <n v="2539.1"/>
    <n v="2492.9499999999998"/>
    <n v="2535.1"/>
    <n v="2535.5500000000002"/>
    <n v="2519.36"/>
    <n v="7567.5999999999985"/>
    <n v="705628"/>
    <n v="1777732756.05"/>
    <n v="38006"/>
    <n v="270359"/>
    <s v="Automobile"/>
    <x v="1"/>
  </r>
  <r>
    <x v="9"/>
    <s v="EQ"/>
    <d v="2023-02-20T00:00:00"/>
    <n v="2535.5500000000002"/>
    <n v="2540"/>
    <n v="2544.5"/>
    <n v="2513.75"/>
    <n v="2531.5"/>
    <n v="2527.4499999999998"/>
    <n v="2527.8000000000002"/>
    <n v="7585.7"/>
    <n v="182493"/>
    <n v="461305169.10000002"/>
    <n v="16048"/>
    <n v="56458"/>
    <s v="Automobile"/>
    <x v="1"/>
  </r>
  <r>
    <x v="9"/>
    <s v="EQ"/>
    <d v="2023-02-21T00:00:00"/>
    <n v="2527.4499999999998"/>
    <n v="2540"/>
    <n v="2545"/>
    <n v="2516.5"/>
    <n v="2520.6"/>
    <n v="2520.5500000000002"/>
    <n v="2525.59"/>
    <n v="7582.05"/>
    <n v="203273"/>
    <n v="513384067.80000001"/>
    <n v="24634"/>
    <n v="81404"/>
    <s v="Automobile"/>
    <x v="1"/>
  </r>
  <r>
    <x v="9"/>
    <s v="EQ"/>
    <d v="2023-02-22T00:00:00"/>
    <n v="2520.5500000000002"/>
    <n v="2507"/>
    <n v="2534.65"/>
    <n v="2495"/>
    <n v="2499.8000000000002"/>
    <n v="2499.4499999999998"/>
    <n v="2513.59"/>
    <n v="7529.1"/>
    <n v="310260"/>
    <n v="779866895.29999995"/>
    <n v="28467"/>
    <n v="125095"/>
    <s v="Automobile"/>
    <x v="1"/>
  </r>
  <r>
    <x v="9"/>
    <s v="EQ"/>
    <d v="2023-02-23T00:00:00"/>
    <n v="2499.4499999999998"/>
    <n v="2500.5500000000002"/>
    <n v="2512.6"/>
    <n v="2482.8000000000002"/>
    <n v="2500"/>
    <n v="2495.5"/>
    <n v="2495"/>
    <n v="7490.9"/>
    <n v="294710"/>
    <n v="735302094.14999998"/>
    <n v="33038"/>
    <n v="171577"/>
    <s v="Automobile"/>
    <x v="1"/>
  </r>
  <r>
    <x v="9"/>
    <s v="EQ"/>
    <d v="2023-02-24T00:00:00"/>
    <n v="2495.5"/>
    <n v="2496"/>
    <n v="2508.5500000000002"/>
    <n v="2481.4"/>
    <n v="2485.85"/>
    <n v="2485.65"/>
    <n v="2490.0500000000002"/>
    <n v="7475.6"/>
    <n v="255112"/>
    <n v="635242194.35000002"/>
    <n v="21569"/>
    <n v="156900"/>
    <s v="Automobile"/>
    <x v="1"/>
  </r>
  <r>
    <x v="9"/>
    <s v="EQ"/>
    <d v="2023-02-27T00:00:00"/>
    <n v="2485.65"/>
    <n v="2485.65"/>
    <n v="2488"/>
    <n v="2430"/>
    <n v="2443"/>
    <n v="2437.5500000000002"/>
    <n v="2444.94"/>
    <n v="7355.5499999999993"/>
    <n v="293892"/>
    <n v="718547847.45000005"/>
    <n v="29820"/>
    <n v="142534"/>
    <s v="Automobile"/>
    <x v="1"/>
  </r>
  <r>
    <x v="9"/>
    <s v="EQ"/>
    <d v="2023-02-28T00:00:00"/>
    <n v="2437.5500000000002"/>
    <n v="2447.9499999999998"/>
    <n v="2472"/>
    <n v="2410.35"/>
    <n v="2425"/>
    <n v="2419.1"/>
    <n v="2427.85"/>
    <n v="7301.4500000000007"/>
    <n v="542868"/>
    <n v="1318001598.45"/>
    <n v="39555"/>
    <n v="325607"/>
    <s v="Automobile"/>
    <x v="1"/>
  </r>
  <r>
    <x v="9"/>
    <s v="EQ"/>
    <d v="2023-03-01T00:00:00"/>
    <n v="2419.1"/>
    <n v="2415"/>
    <n v="2443.9499999999998"/>
    <n v="2414.3000000000002"/>
    <n v="2435.5"/>
    <n v="2431.1"/>
    <n v="2426.75"/>
    <n v="7289.35"/>
    <n v="293122"/>
    <n v="711333160.04999995"/>
    <n v="24289"/>
    <n v="162296"/>
    <s v="Automobile"/>
    <x v="2"/>
  </r>
  <r>
    <x v="9"/>
    <s v="EQ"/>
    <d v="2023-03-02T00:00:00"/>
    <n v="2431.1"/>
    <n v="2443.5"/>
    <n v="2483.3000000000002"/>
    <n v="2440.9"/>
    <n v="2464.9499999999998"/>
    <n v="2463.35"/>
    <n v="2465.65"/>
    <n v="7387.5500000000011"/>
    <n v="525446"/>
    <n v="1295567273.9000001"/>
    <n v="57687"/>
    <n v="163090"/>
    <s v="Automobile"/>
    <x v="2"/>
  </r>
  <r>
    <x v="9"/>
    <s v="EQ"/>
    <d v="2023-03-03T00:00:00"/>
    <n v="2463.35"/>
    <n v="2475.6999999999998"/>
    <n v="2478.8000000000002"/>
    <n v="2457"/>
    <n v="2469.9499999999998"/>
    <n v="2461.5500000000002"/>
    <n v="2467.85"/>
    <n v="7397.3500000000013"/>
    <n v="197868"/>
    <n v="488309119.10000002"/>
    <n v="21319"/>
    <n v="102103"/>
    <s v="Automobile"/>
    <x v="2"/>
  </r>
  <r>
    <x v="9"/>
    <s v="EQ"/>
    <d v="2023-03-06T00:00:00"/>
    <n v="2461.5500000000002"/>
    <n v="2472"/>
    <n v="2491.75"/>
    <n v="2461.1999999999998"/>
    <n v="2481"/>
    <n v="2479.6999999999998"/>
    <n v="2481"/>
    <n v="7432.65"/>
    <n v="203422"/>
    <n v="504689939.69999999"/>
    <n v="19875"/>
    <n v="90716"/>
    <s v="Automobile"/>
    <x v="2"/>
  </r>
  <r>
    <x v="9"/>
    <s v="EQ"/>
    <d v="2023-03-08T00:00:00"/>
    <n v="2479.6999999999998"/>
    <n v="2457"/>
    <n v="2481"/>
    <n v="2440.6"/>
    <n v="2478"/>
    <n v="2478.0500000000002"/>
    <n v="2464.7199999999998"/>
    <n v="7399.6500000000005"/>
    <n v="286894"/>
    <n v="707113682.10000002"/>
    <n v="28051"/>
    <n v="155760"/>
    <s v="Automobile"/>
    <x v="2"/>
  </r>
  <r>
    <x v="9"/>
    <s v="EQ"/>
    <d v="2023-03-09T00:00:00"/>
    <n v="2478.0500000000002"/>
    <n v="2486"/>
    <n v="2491.0500000000002"/>
    <n v="2440"/>
    <n v="2442.9499999999998"/>
    <n v="2443.8000000000002"/>
    <n v="2454.13"/>
    <n v="7374.85"/>
    <n v="244591"/>
    <n v="600258995.04999995"/>
    <n v="24930"/>
    <n v="143194"/>
    <s v="Automobile"/>
    <x v="2"/>
  </r>
  <r>
    <x v="9"/>
    <s v="EQ"/>
    <d v="2023-03-10T00:00:00"/>
    <n v="2443.8000000000002"/>
    <n v="2417"/>
    <n v="2443.8000000000002"/>
    <n v="2405.3000000000002"/>
    <n v="2439.6999999999998"/>
    <n v="2440.3000000000002"/>
    <n v="2431.85"/>
    <n v="7289.4000000000015"/>
    <n v="224485"/>
    <n v="545912824.10000002"/>
    <n v="20068"/>
    <n v="108882"/>
    <s v="Automobile"/>
    <x v="2"/>
  </r>
  <r>
    <x v="9"/>
    <s v="EQ"/>
    <d v="2023-03-13T00:00:00"/>
    <n v="2440.3000000000002"/>
    <n v="2441.9"/>
    <n v="2441.9"/>
    <n v="2380"/>
    <n v="2390"/>
    <n v="2387.0500000000002"/>
    <n v="2399.04"/>
    <n v="7208.95"/>
    <n v="249618"/>
    <n v="598844638.64999998"/>
    <n v="26384"/>
    <n v="121561"/>
    <s v="Automobile"/>
    <x v="2"/>
  </r>
  <r>
    <x v="9"/>
    <s v="EQ"/>
    <d v="2023-03-14T00:00:00"/>
    <n v="2387.0500000000002"/>
    <n v="2394.9499999999998"/>
    <n v="2411.5"/>
    <n v="2368.4"/>
    <n v="2378"/>
    <n v="2373.4499999999998"/>
    <n v="2388.84"/>
    <n v="7153.35"/>
    <n v="302570"/>
    <n v="722790840.04999995"/>
    <n v="31449"/>
    <n v="138165"/>
    <s v="Automobile"/>
    <x v="2"/>
  </r>
  <r>
    <x v="9"/>
    <s v="EQ"/>
    <d v="2023-03-15T00:00:00"/>
    <n v="2373.4499999999998"/>
    <n v="2400"/>
    <n v="2407.85"/>
    <n v="2370.0500000000002"/>
    <n v="2373.5500000000002"/>
    <n v="2379.4499999999998"/>
    <n v="2388.4"/>
    <n v="7157.3499999999995"/>
    <n v="217071"/>
    <n v="518453034.5"/>
    <n v="30362"/>
    <n v="126815"/>
    <s v="Automobile"/>
    <x v="2"/>
  </r>
  <r>
    <x v="9"/>
    <s v="EQ"/>
    <d v="2023-03-16T00:00:00"/>
    <n v="2379.4499999999998"/>
    <n v="2369.4"/>
    <n v="2394"/>
    <n v="2365"/>
    <n v="2375"/>
    <n v="2370.9499999999998"/>
    <n v="2383.9"/>
    <n v="7129.95"/>
    <n v="577586"/>
    <n v="1376907668.2"/>
    <n v="35637"/>
    <n v="430004"/>
    <s v="Automobile"/>
    <x v="2"/>
  </r>
  <r>
    <x v="9"/>
    <s v="EQ"/>
    <d v="2023-03-17T00:00:00"/>
    <n v="2370.9499999999998"/>
    <n v="2375"/>
    <n v="2375.5500000000002"/>
    <n v="2328.8000000000002"/>
    <n v="2361"/>
    <n v="2355.15"/>
    <n v="2353.27"/>
    <n v="7059.5"/>
    <n v="628419"/>
    <n v="1478842015.7"/>
    <n v="41240"/>
    <n v="336924"/>
    <s v="Automobile"/>
    <x v="2"/>
  </r>
  <r>
    <x v="9"/>
    <s v="EQ"/>
    <d v="2023-03-20T00:00:00"/>
    <n v="2355.15"/>
    <n v="2355.15"/>
    <n v="2356.4499999999998"/>
    <n v="2304"/>
    <n v="2336.8000000000002"/>
    <n v="2339.35"/>
    <n v="2326.35"/>
    <n v="6999.8"/>
    <n v="352432"/>
    <n v="819881871.5"/>
    <n v="29653"/>
    <n v="195358"/>
    <s v="Automobile"/>
    <x v="2"/>
  </r>
  <r>
    <x v="9"/>
    <s v="EQ"/>
    <d v="2023-03-21T00:00:00"/>
    <n v="2339.35"/>
    <n v="2344.9499999999998"/>
    <n v="2356.35"/>
    <n v="2331"/>
    <n v="2350"/>
    <n v="2349.0500000000002"/>
    <n v="2347.6999999999998"/>
    <n v="7036.4000000000005"/>
    <n v="291142"/>
    <n v="683513398.14999998"/>
    <n v="34228"/>
    <n v="179392"/>
    <s v="Automobile"/>
    <x v="2"/>
  </r>
  <r>
    <x v="9"/>
    <s v="EQ"/>
    <d v="2023-03-22T00:00:00"/>
    <n v="2349.0500000000002"/>
    <n v="2349.0500000000002"/>
    <n v="2369.25"/>
    <n v="2346"/>
    <n v="2354.1999999999998"/>
    <n v="2353.1999999999998"/>
    <n v="2355.59"/>
    <n v="7068.45"/>
    <n v="166790"/>
    <n v="392888294.5"/>
    <n v="23857"/>
    <n v="71387"/>
    <s v="Automobile"/>
    <x v="2"/>
  </r>
  <r>
    <x v="9"/>
    <s v="EQ"/>
    <d v="2023-03-23T00:00:00"/>
    <n v="2353.1999999999998"/>
    <n v="2365"/>
    <n v="2383.85"/>
    <n v="2357"/>
    <n v="2357"/>
    <n v="2362.5"/>
    <n v="2368.94"/>
    <n v="7103.35"/>
    <n v="371585"/>
    <n v="880262751.95000005"/>
    <n v="33299"/>
    <n v="116929"/>
    <s v="Automobile"/>
    <x v="2"/>
  </r>
  <r>
    <x v="9"/>
    <s v="EQ"/>
    <d v="2023-03-24T00:00:00"/>
    <n v="2362.5"/>
    <n v="2363"/>
    <n v="2378.6999999999998"/>
    <n v="2304.1"/>
    <n v="2305.15"/>
    <n v="2313.35"/>
    <n v="2330.64"/>
    <n v="6996.15"/>
    <n v="272040"/>
    <n v="634028238.60000002"/>
    <n v="25513"/>
    <n v="120811"/>
    <s v="Automobile"/>
    <x v="2"/>
  </r>
  <r>
    <x v="9"/>
    <s v="EQ"/>
    <d v="2023-03-27T00:00:00"/>
    <n v="2313.35"/>
    <n v="2319.9499999999998"/>
    <n v="2330.9"/>
    <n v="2296.5500000000002"/>
    <n v="2310.6999999999998"/>
    <n v="2308.6"/>
    <n v="2315.25"/>
    <n v="6936.0500000000011"/>
    <n v="238881"/>
    <n v="553068697.5"/>
    <n v="18672"/>
    <n v="105902"/>
    <s v="Automobile"/>
    <x v="2"/>
  </r>
  <r>
    <x v="9"/>
    <s v="EQ"/>
    <d v="2023-03-28T00:00:00"/>
    <n v="2308.6"/>
    <n v="2301"/>
    <n v="2308.6"/>
    <n v="2246"/>
    <n v="2253"/>
    <n v="2249.5"/>
    <n v="2263.17"/>
    <n v="6804.1"/>
    <n v="456838"/>
    <n v="1033900380.35"/>
    <n v="34099"/>
    <n v="225117"/>
    <s v="Automobile"/>
    <x v="2"/>
  </r>
  <r>
    <x v="9"/>
    <s v="EQ"/>
    <d v="2023-03-29T00:00:00"/>
    <n v="2249.5"/>
    <n v="2250"/>
    <n v="2315.5"/>
    <n v="2250"/>
    <n v="2314"/>
    <n v="2304.15"/>
    <n v="2289.6"/>
    <n v="6869.6500000000005"/>
    <n v="712847"/>
    <n v="1632132115.3"/>
    <n v="47983"/>
    <n v="378836"/>
    <s v="Automobile"/>
    <x v="2"/>
  </r>
  <r>
    <x v="9"/>
    <s v="EQ"/>
    <d v="2023-03-31T00:00:00"/>
    <n v="2304.15"/>
    <n v="2314.75"/>
    <n v="2356.9"/>
    <n v="2314.75"/>
    <n v="2343.3000000000002"/>
    <n v="2347.35"/>
    <n v="2338.4899999999998"/>
    <n v="7019"/>
    <n v="302919"/>
    <n v="708372707.70000005"/>
    <n v="29932"/>
    <n v="126426"/>
    <s v="Automobile"/>
    <x v="2"/>
  </r>
  <r>
    <x v="10"/>
    <s v="EQ"/>
    <d v="2023-01-02T00:00:00"/>
    <n v="1220.0999999999999"/>
    <n v="1220.0999999999999"/>
    <n v="1231.0999999999999"/>
    <n v="1211.75"/>
    <n v="1226.45"/>
    <n v="1226.3499999999999"/>
    <n v="1220.74"/>
    <n v="3669.1999999999994"/>
    <n v="2587946"/>
    <n v="3159205914.1999998"/>
    <n v="69561"/>
    <n v="1067235"/>
    <s v="Banks"/>
    <x v="0"/>
  </r>
  <r>
    <x v="10"/>
    <s v="EQ"/>
    <d v="2023-01-03T00:00:00"/>
    <n v="1226.3499999999999"/>
    <n v="1226.55"/>
    <n v="1249.8499999999999"/>
    <n v="1222.3"/>
    <n v="1240.5999999999999"/>
    <n v="1240.95"/>
    <n v="1238.97"/>
    <n v="3713.0999999999995"/>
    <n v="2195814"/>
    <n v="2720552643.3499999"/>
    <n v="64075"/>
    <n v="780163"/>
    <s v="Banks"/>
    <x v="0"/>
  </r>
  <r>
    <x v="10"/>
    <s v="EQ"/>
    <d v="2023-01-04T00:00:00"/>
    <n v="1240.95"/>
    <n v="1258"/>
    <n v="1273.4000000000001"/>
    <n v="1206.0999999999999"/>
    <n v="1220.95"/>
    <n v="1223.0999999999999"/>
    <n v="1232.6300000000001"/>
    <n v="3702.6"/>
    <n v="8001367"/>
    <n v="9862756629.6000004"/>
    <n v="163475"/>
    <n v="2988623"/>
    <s v="Banks"/>
    <x v="0"/>
  </r>
  <r>
    <x v="10"/>
    <s v="EQ"/>
    <d v="2023-01-05T00:00:00"/>
    <n v="1223.0999999999999"/>
    <n v="1229.25"/>
    <n v="1232.5"/>
    <n v="1203.8"/>
    <n v="1215"/>
    <n v="1215.8499999999999"/>
    <n v="1216.6099999999999"/>
    <n v="3652.1499999999996"/>
    <n v="2364186"/>
    <n v="2876297360.9000001"/>
    <n v="100477"/>
    <n v="969594"/>
    <s v="Banks"/>
    <x v="0"/>
  </r>
  <r>
    <x v="10"/>
    <s v="EQ"/>
    <d v="2023-01-06T00:00:00"/>
    <n v="1215.8499999999999"/>
    <n v="1214"/>
    <n v="1217.7"/>
    <n v="1176.0999999999999"/>
    <n v="1182"/>
    <n v="1181.9000000000001"/>
    <n v="1192.9100000000001"/>
    <n v="3575.7000000000003"/>
    <n v="3029739"/>
    <n v="3614210952.0999999"/>
    <n v="112061"/>
    <n v="1301120"/>
    <s v="Banks"/>
    <x v="0"/>
  </r>
  <r>
    <x v="10"/>
    <s v="EQ"/>
    <d v="2023-01-09T00:00:00"/>
    <n v="1181.9000000000001"/>
    <n v="1190.1500000000001"/>
    <n v="1223.5999999999999"/>
    <n v="1188.05"/>
    <n v="1218"/>
    <n v="1218.6500000000001"/>
    <n v="1213.18"/>
    <n v="3630.2999999999997"/>
    <n v="2836421"/>
    <n v="3441087180.8000002"/>
    <n v="89477"/>
    <n v="1343173"/>
    <s v="Banks"/>
    <x v="0"/>
  </r>
  <r>
    <x v="10"/>
    <s v="EQ"/>
    <d v="2023-01-10T00:00:00"/>
    <n v="1218.6500000000001"/>
    <n v="1215"/>
    <n v="1231.1500000000001"/>
    <n v="1205"/>
    <n v="1231"/>
    <n v="1227.55"/>
    <n v="1219.1199999999999"/>
    <n v="3663.7000000000003"/>
    <n v="2442613"/>
    <n v="2977835781.5999999"/>
    <n v="72993"/>
    <n v="895444"/>
    <s v="Banks"/>
    <x v="0"/>
  </r>
  <r>
    <x v="10"/>
    <s v="EQ"/>
    <d v="2023-01-11T00:00:00"/>
    <n v="1227.55"/>
    <n v="1232.4000000000001"/>
    <n v="1238.2"/>
    <n v="1207.4000000000001"/>
    <n v="1213.9000000000001"/>
    <n v="1213.25"/>
    <n v="1220.24"/>
    <n v="3658.8500000000004"/>
    <n v="2675249"/>
    <n v="3264457196.8499999"/>
    <n v="97127"/>
    <n v="1103690"/>
    <s v="Banks"/>
    <x v="0"/>
  </r>
  <r>
    <x v="10"/>
    <s v="EQ"/>
    <d v="2023-01-12T00:00:00"/>
    <n v="1213.25"/>
    <n v="1214"/>
    <n v="1224.75"/>
    <n v="1197.3"/>
    <n v="1207.0999999999999"/>
    <n v="1209.1500000000001"/>
    <n v="1211.55"/>
    <n v="3631.2000000000007"/>
    <n v="1862790"/>
    <n v="2256860053.3000002"/>
    <n v="60638"/>
    <n v="538265"/>
    <s v="Banks"/>
    <x v="0"/>
  </r>
  <r>
    <x v="10"/>
    <s v="EQ"/>
    <d v="2023-01-13T00:00:00"/>
    <n v="1209.1500000000001"/>
    <n v="1213"/>
    <n v="1237.3"/>
    <n v="1210.0999999999999"/>
    <n v="1233.2"/>
    <n v="1234.4000000000001"/>
    <n v="1225.5"/>
    <n v="3681.7999999999997"/>
    <n v="2184432"/>
    <n v="2677012819.5"/>
    <n v="64636"/>
    <n v="821004"/>
    <s v="Banks"/>
    <x v="0"/>
  </r>
  <r>
    <x v="10"/>
    <s v="EQ"/>
    <d v="2023-01-16T00:00:00"/>
    <n v="1234.4000000000001"/>
    <n v="1240"/>
    <n v="1250"/>
    <n v="1232.5999999999999"/>
    <n v="1237.45"/>
    <n v="1239.25"/>
    <n v="1240.8900000000001"/>
    <n v="3721.85"/>
    <n v="2398823"/>
    <n v="2976667190.3000002"/>
    <n v="89360"/>
    <n v="1019589"/>
    <s v="Banks"/>
    <x v="0"/>
  </r>
  <r>
    <x v="10"/>
    <s v="EQ"/>
    <d v="2023-01-17T00:00:00"/>
    <n v="1239.25"/>
    <n v="1240"/>
    <n v="1240"/>
    <n v="1212.7"/>
    <n v="1231.5"/>
    <n v="1230.3499999999999"/>
    <n v="1226.04"/>
    <n v="3683.0499999999997"/>
    <n v="1803413"/>
    <n v="2211052615.5500002"/>
    <n v="59521"/>
    <n v="652372"/>
    <s v="Banks"/>
    <x v="0"/>
  </r>
  <r>
    <x v="10"/>
    <s v="EQ"/>
    <d v="2023-01-18T00:00:00"/>
    <n v="1230.3499999999999"/>
    <n v="1232"/>
    <n v="1238"/>
    <n v="1218"/>
    <n v="1221.7"/>
    <n v="1223"/>
    <n v="1228.67"/>
    <n v="3679"/>
    <n v="1865108"/>
    <n v="2291603884.4000001"/>
    <n v="66286"/>
    <n v="739111"/>
    <s v="Banks"/>
    <x v="0"/>
  </r>
  <r>
    <x v="10"/>
    <s v="EQ"/>
    <d v="2023-01-19T00:00:00"/>
    <n v="1223"/>
    <n v="1215"/>
    <n v="1245"/>
    <n v="1183.25"/>
    <n v="1201"/>
    <n v="1200.55"/>
    <n v="1209.72"/>
    <n v="3628.8"/>
    <n v="9691261"/>
    <n v="11723710723.450001"/>
    <n v="226021"/>
    <n v="2351448"/>
    <s v="Banks"/>
    <x v="0"/>
  </r>
  <r>
    <x v="10"/>
    <s v="EQ"/>
    <d v="2023-01-20T00:00:00"/>
    <n v="1200.55"/>
    <n v="1208.5999999999999"/>
    <n v="1228"/>
    <n v="1198.5"/>
    <n v="1199.9000000000001"/>
    <n v="1202.45"/>
    <n v="1213.1600000000001"/>
    <n v="3628.95"/>
    <n v="4144033"/>
    <n v="5027356885.8500004"/>
    <n v="95056"/>
    <n v="1141735"/>
    <s v="Banks"/>
    <x v="0"/>
  </r>
  <r>
    <x v="10"/>
    <s v="EQ"/>
    <d v="2023-01-23T00:00:00"/>
    <n v="1202.45"/>
    <n v="1212.7"/>
    <n v="1220.1500000000001"/>
    <n v="1200.5"/>
    <n v="1202"/>
    <n v="1204.7"/>
    <n v="1208.75"/>
    <n v="3625.3500000000008"/>
    <n v="1848813"/>
    <n v="2234744396.9000001"/>
    <n v="70963"/>
    <n v="699474"/>
    <s v="Banks"/>
    <x v="0"/>
  </r>
  <r>
    <x v="10"/>
    <s v="EQ"/>
    <d v="2023-01-24T00:00:00"/>
    <n v="1204.7"/>
    <n v="1206.3"/>
    <n v="1219.8"/>
    <n v="1198.3499999999999"/>
    <n v="1213"/>
    <n v="1212.3"/>
    <n v="1209.8900000000001"/>
    <n v="3630.4499999999994"/>
    <n v="2472106"/>
    <n v="2990987342.8499999"/>
    <n v="97631"/>
    <n v="1307800"/>
    <s v="Banks"/>
    <x v="0"/>
  </r>
  <r>
    <x v="10"/>
    <s v="EQ"/>
    <d v="2023-01-25T00:00:00"/>
    <n v="1212.3"/>
    <n v="1210"/>
    <n v="1211"/>
    <n v="1151.3499999999999"/>
    <n v="1161"/>
    <n v="1156.1500000000001"/>
    <n v="1176.6600000000001"/>
    <n v="3518.5"/>
    <n v="3420414"/>
    <n v="4024650795.1999998"/>
    <n v="132402"/>
    <n v="1784315"/>
    <s v="Banks"/>
    <x v="0"/>
  </r>
  <r>
    <x v="10"/>
    <s v="EQ"/>
    <d v="2023-01-27T00:00:00"/>
    <n v="1156.1500000000001"/>
    <n v="1163.05"/>
    <n v="1168.6500000000001"/>
    <n v="1106"/>
    <n v="1110.8"/>
    <n v="1116.4000000000001"/>
    <n v="1128.51"/>
    <n v="3391.05"/>
    <n v="4781085"/>
    <n v="5395498783.1499996"/>
    <n v="138350"/>
    <n v="2448028"/>
    <s v="Banks"/>
    <x v="0"/>
  </r>
  <r>
    <x v="10"/>
    <s v="EQ"/>
    <d v="2023-01-30T00:00:00"/>
    <n v="1116.4000000000001"/>
    <n v="1110"/>
    <n v="1124.8"/>
    <n v="1055"/>
    <n v="1094.55"/>
    <n v="1089.05"/>
    <n v="1087.4000000000001"/>
    <n v="3268.8500000000004"/>
    <n v="7991091"/>
    <n v="8689537759.3999996"/>
    <n v="215141"/>
    <n v="4097929"/>
    <s v="Banks"/>
    <x v="0"/>
  </r>
  <r>
    <x v="10"/>
    <s v="EQ"/>
    <d v="2023-01-31T00:00:00"/>
    <n v="1089.05"/>
    <n v="1097.05"/>
    <n v="1098.8499999999999"/>
    <n v="1068.3499999999999"/>
    <n v="1083.45"/>
    <n v="1082.95"/>
    <n v="1083.46"/>
    <n v="3250.1499999999996"/>
    <n v="6080048"/>
    <n v="6587515008.3500004"/>
    <n v="181208"/>
    <n v="3671362"/>
    <s v="Banks"/>
    <x v="0"/>
  </r>
  <r>
    <x v="10"/>
    <s v="EQ"/>
    <d v="2023-02-01T00:00:00"/>
    <n v="1082.95"/>
    <n v="1094"/>
    <n v="1119"/>
    <n v="990"/>
    <n v="1040.4000000000001"/>
    <n v="1041.8499999999999"/>
    <n v="1072.82"/>
    <n v="3150.85"/>
    <n v="7563064"/>
    <n v="8113817040.8500004"/>
    <n v="183550"/>
    <n v="3286181"/>
    <s v="Banks"/>
    <x v="1"/>
  </r>
  <r>
    <x v="10"/>
    <s v="EQ"/>
    <d v="2023-02-02T00:00:00"/>
    <n v="1041.8499999999999"/>
    <n v="1034.9000000000001"/>
    <n v="1081"/>
    <n v="1028.4000000000001"/>
    <n v="1080"/>
    <n v="1075.9000000000001"/>
    <n v="1059.9100000000001"/>
    <n v="3185.3"/>
    <n v="4494575"/>
    <n v="4763824103.3500004"/>
    <n v="139275"/>
    <n v="1596462"/>
    <s v="Banks"/>
    <x v="1"/>
  </r>
  <r>
    <x v="10"/>
    <s v="EQ"/>
    <d v="2023-02-03T00:00:00"/>
    <n v="1075.9000000000001"/>
    <n v="1110"/>
    <n v="1131"/>
    <n v="1079"/>
    <n v="1106.05"/>
    <n v="1103.55"/>
    <n v="1103.83"/>
    <n v="3313.55"/>
    <n v="9207051"/>
    <n v="10163057258.6"/>
    <n v="254325"/>
    <n v="3832098"/>
    <s v="Banks"/>
    <x v="1"/>
  </r>
  <r>
    <x v="10"/>
    <s v="EQ"/>
    <d v="2023-02-06T00:00:00"/>
    <n v="1103.55"/>
    <n v="1109"/>
    <n v="1135"/>
    <n v="1100.45"/>
    <n v="1131"/>
    <n v="1129.1500000000001"/>
    <n v="1126.22"/>
    <n v="3364.6"/>
    <n v="2865938"/>
    <n v="3227666187.6999998"/>
    <n v="83649"/>
    <n v="827825"/>
    <s v="Banks"/>
    <x v="1"/>
  </r>
  <r>
    <x v="10"/>
    <s v="EQ"/>
    <d v="2023-02-07T00:00:00"/>
    <n v="1129.1500000000001"/>
    <n v="1134"/>
    <n v="1148.1500000000001"/>
    <n v="1122.5"/>
    <n v="1141"/>
    <n v="1142.9000000000001"/>
    <n v="1138.5"/>
    <n v="3413.5500000000006"/>
    <n v="3603258"/>
    <n v="4102296927"/>
    <n v="99788"/>
    <n v="1565022"/>
    <s v="Banks"/>
    <x v="1"/>
  </r>
  <r>
    <x v="10"/>
    <s v="EQ"/>
    <d v="2023-02-08T00:00:00"/>
    <n v="1142.9000000000001"/>
    <n v="1144"/>
    <n v="1151.25"/>
    <n v="1136"/>
    <n v="1148.05"/>
    <n v="1145.3499999999999"/>
    <n v="1144.72"/>
    <n v="3432.6"/>
    <n v="1675932"/>
    <n v="1918473666.0999999"/>
    <n v="50875"/>
    <n v="663301"/>
    <s v="Banks"/>
    <x v="1"/>
  </r>
  <r>
    <x v="10"/>
    <s v="EQ"/>
    <d v="2023-02-09T00:00:00"/>
    <n v="1145.3499999999999"/>
    <n v="1150.1500000000001"/>
    <n v="1168.2"/>
    <n v="1138.3"/>
    <n v="1166.0999999999999"/>
    <n v="1163.8"/>
    <n v="1154.1099999999999"/>
    <n v="3470.3"/>
    <n v="2284751"/>
    <n v="2636845065.3000002"/>
    <n v="83027"/>
    <n v="1045784"/>
    <s v="Banks"/>
    <x v="1"/>
  </r>
  <r>
    <x v="10"/>
    <s v="EQ"/>
    <d v="2023-02-10T00:00:00"/>
    <n v="1163.8"/>
    <n v="1160"/>
    <n v="1167"/>
    <n v="1147.0999999999999"/>
    <n v="1166"/>
    <n v="1161.2"/>
    <n v="1159.98"/>
    <n v="3475.3"/>
    <n v="2126093"/>
    <n v="2466220161.6999998"/>
    <n v="92815"/>
    <n v="1074318"/>
    <s v="Banks"/>
    <x v="1"/>
  </r>
  <r>
    <x v="10"/>
    <s v="EQ"/>
    <d v="2023-02-13T00:00:00"/>
    <n v="1161.2"/>
    <n v="1165"/>
    <n v="1170"/>
    <n v="1148.5999999999999"/>
    <n v="1155.0999999999999"/>
    <n v="1157.3499999999999"/>
    <n v="1158.6300000000001"/>
    <n v="3475.95"/>
    <n v="2112106"/>
    <n v="2447148251.4000001"/>
    <n v="88803"/>
    <n v="1157024"/>
    <s v="Banks"/>
    <x v="1"/>
  </r>
  <r>
    <x v="10"/>
    <s v="EQ"/>
    <d v="2023-02-14T00:00:00"/>
    <n v="1157.3499999999999"/>
    <n v="1160.7"/>
    <n v="1162"/>
    <n v="1137"/>
    <n v="1158"/>
    <n v="1156.8499999999999"/>
    <n v="1152.8499999999999"/>
    <n v="3455.85"/>
    <n v="2433798"/>
    <n v="2805792213.9000001"/>
    <n v="93210"/>
    <n v="1408791"/>
    <s v="Banks"/>
    <x v="1"/>
  </r>
  <r>
    <x v="10"/>
    <s v="EQ"/>
    <d v="2023-02-15T00:00:00"/>
    <n v="1156.8499999999999"/>
    <n v="1155"/>
    <n v="1160.45"/>
    <n v="1145"/>
    <n v="1149.25"/>
    <n v="1149.5999999999999"/>
    <n v="1149.5899999999999"/>
    <n v="3455.0499999999997"/>
    <n v="2050158"/>
    <n v="2356839717.1999998"/>
    <n v="71668"/>
    <n v="1282156"/>
    <s v="Banks"/>
    <x v="1"/>
  </r>
  <r>
    <x v="10"/>
    <s v="EQ"/>
    <d v="2023-02-16T00:00:00"/>
    <n v="1149.5999999999999"/>
    <n v="1155.3499999999999"/>
    <n v="1156.0999999999999"/>
    <n v="1143.7"/>
    <n v="1145.8499999999999"/>
    <n v="1148.3499999999999"/>
    <n v="1149.98"/>
    <n v="3448.15"/>
    <n v="1918858"/>
    <n v="2206652222"/>
    <n v="76723"/>
    <n v="1151228"/>
    <s v="Banks"/>
    <x v="1"/>
  </r>
  <r>
    <x v="10"/>
    <s v="EQ"/>
    <d v="2023-02-17T00:00:00"/>
    <n v="1148.3499999999999"/>
    <n v="1142"/>
    <n v="1143.9000000000001"/>
    <n v="1109"/>
    <n v="1112"/>
    <n v="1114.7"/>
    <n v="1122.32"/>
    <n v="3367.6000000000008"/>
    <n v="3146155"/>
    <n v="3530989121.6500001"/>
    <n v="91473"/>
    <n v="1461372"/>
    <s v="Banks"/>
    <x v="1"/>
  </r>
  <r>
    <x v="10"/>
    <s v="EQ"/>
    <d v="2023-02-20T00:00:00"/>
    <n v="1114.7"/>
    <n v="1117.25"/>
    <n v="1122.8"/>
    <n v="1103.8"/>
    <n v="1110"/>
    <n v="1109.3"/>
    <n v="1113.55"/>
    <n v="3335.9"/>
    <n v="1613608"/>
    <n v="1796829536.45"/>
    <n v="74525"/>
    <n v="538893"/>
    <s v="Banks"/>
    <x v="1"/>
  </r>
  <r>
    <x v="10"/>
    <s v="EQ"/>
    <d v="2023-02-21T00:00:00"/>
    <n v="1109.3"/>
    <n v="1110"/>
    <n v="1112.1500000000001"/>
    <n v="1096"/>
    <n v="1101"/>
    <n v="1101.75"/>
    <n v="1102.3399999999999"/>
    <n v="3309.9"/>
    <n v="1767689"/>
    <n v="1948598225.9000001"/>
    <n v="107317"/>
    <n v="756393"/>
    <s v="Banks"/>
    <x v="1"/>
  </r>
  <r>
    <x v="10"/>
    <s v="EQ"/>
    <d v="2023-02-22T00:00:00"/>
    <n v="1101.75"/>
    <n v="1096.75"/>
    <n v="1096.95"/>
    <n v="1079.2"/>
    <n v="1089.7"/>
    <n v="1092.75"/>
    <n v="1089.0899999999999"/>
    <n v="3268.9"/>
    <n v="1983022"/>
    <n v="2159690632.8000002"/>
    <n v="69391"/>
    <n v="557413"/>
    <s v="Banks"/>
    <x v="1"/>
  </r>
  <r>
    <x v="10"/>
    <s v="EQ"/>
    <d v="2023-02-23T00:00:00"/>
    <n v="1092.75"/>
    <n v="1092.7"/>
    <n v="1097.55"/>
    <n v="1066.6500000000001"/>
    <n v="1077"/>
    <n v="1075.5999999999999"/>
    <n v="1078.8900000000001"/>
    <n v="3239.7999999999997"/>
    <n v="3193602"/>
    <n v="3445538600.6999998"/>
    <n v="94160"/>
    <n v="1407259"/>
    <s v="Banks"/>
    <x v="1"/>
  </r>
  <r>
    <x v="10"/>
    <s v="EQ"/>
    <d v="2023-02-24T00:00:00"/>
    <n v="1075.5999999999999"/>
    <n v="1080.05"/>
    <n v="1089.6500000000001"/>
    <n v="1069.5999999999999"/>
    <n v="1078"/>
    <n v="1079.1500000000001"/>
    <n v="1078.21"/>
    <n v="3238.4"/>
    <n v="1862986"/>
    <n v="2008690697.55"/>
    <n v="74177"/>
    <n v="855469"/>
    <s v="Banks"/>
    <x v="1"/>
  </r>
  <r>
    <x v="10"/>
    <s v="EQ"/>
    <d v="2023-02-27T00:00:00"/>
    <n v="1079.1500000000001"/>
    <n v="1079.95"/>
    <n v="1089.8499999999999"/>
    <n v="1067.05"/>
    <n v="1082.75"/>
    <n v="1081.95"/>
    <n v="1079.98"/>
    <n v="3238.8499999999995"/>
    <n v="2047252"/>
    <n v="2211000266.75"/>
    <n v="76926"/>
    <n v="891785"/>
    <s v="Banks"/>
    <x v="1"/>
  </r>
  <r>
    <x v="10"/>
    <s v="EQ"/>
    <d v="2023-02-28T00:00:00"/>
    <n v="1081.95"/>
    <n v="1082.5"/>
    <n v="1089.9000000000001"/>
    <n v="1068.05"/>
    <n v="1077.05"/>
    <n v="1077.7"/>
    <n v="1076.71"/>
    <n v="3235.6499999999996"/>
    <n v="1360243"/>
    <n v="1464585236.8499999"/>
    <n v="47557"/>
    <n v="513312"/>
    <s v="Banks"/>
    <x v="1"/>
  </r>
  <r>
    <x v="10"/>
    <s v="EQ"/>
    <d v="2023-03-01T00:00:00"/>
    <n v="1077.7"/>
    <n v="1077.05"/>
    <n v="1106.55"/>
    <n v="1070.0999999999999"/>
    <n v="1104.05"/>
    <n v="1100.45"/>
    <n v="1087.18"/>
    <n v="3277.0999999999995"/>
    <n v="4006038"/>
    <n v="4355282605.25"/>
    <n v="99753"/>
    <n v="1623447"/>
    <s v="Banks"/>
    <x v="2"/>
  </r>
  <r>
    <x v="10"/>
    <s v="EQ"/>
    <d v="2023-03-02T00:00:00"/>
    <n v="1100.45"/>
    <n v="1099.95"/>
    <n v="1110.5"/>
    <n v="1093.4000000000001"/>
    <n v="1099.95"/>
    <n v="1102.05"/>
    <n v="1101.21"/>
    <n v="3305.95"/>
    <n v="3831094"/>
    <n v="4218838376.3499999"/>
    <n v="67439"/>
    <n v="741067"/>
    <s v="Banks"/>
    <x v="2"/>
  </r>
  <r>
    <x v="10"/>
    <s v="EQ"/>
    <d v="2023-03-03T00:00:00"/>
    <n v="1102.05"/>
    <n v="1109"/>
    <n v="1133.2"/>
    <n v="1104.75"/>
    <n v="1127"/>
    <n v="1126.4000000000001"/>
    <n v="1121.1600000000001"/>
    <n v="3364.35"/>
    <n v="3365349"/>
    <n v="3773085814.3000002"/>
    <n v="75507"/>
    <n v="932629"/>
    <s v="Banks"/>
    <x v="2"/>
  </r>
  <r>
    <x v="10"/>
    <s v="EQ"/>
    <d v="2023-03-06T00:00:00"/>
    <n v="1126.4000000000001"/>
    <n v="1132"/>
    <n v="1140"/>
    <n v="1116.6500000000001"/>
    <n v="1123.8"/>
    <n v="1120.5999999999999"/>
    <n v="1129.23"/>
    <n v="3377.25"/>
    <n v="3623590"/>
    <n v="4091864744.0500002"/>
    <n v="55089"/>
    <n v="716276"/>
    <s v="Banks"/>
    <x v="2"/>
  </r>
  <r>
    <x v="10"/>
    <s v="EQ"/>
    <d v="2023-03-08T00:00:00"/>
    <n v="1120.5999999999999"/>
    <n v="1109.6500000000001"/>
    <n v="1179"/>
    <n v="1105.55"/>
    <n v="1174.5"/>
    <n v="1174.25"/>
    <n v="1152.49"/>
    <n v="3458.8"/>
    <n v="7227479"/>
    <n v="8329563716.1000004"/>
    <n v="160140"/>
    <n v="2343921"/>
    <s v="Banks"/>
    <x v="2"/>
  </r>
  <r>
    <x v="10"/>
    <s v="EQ"/>
    <d v="2023-03-09T00:00:00"/>
    <n v="1174.25"/>
    <n v="1174.25"/>
    <n v="1182.6500000000001"/>
    <n v="1162.3"/>
    <n v="1166.55"/>
    <n v="1169.8"/>
    <n v="1170.48"/>
    <n v="3514.75"/>
    <n v="3086720"/>
    <n v="3612949948"/>
    <n v="93562"/>
    <n v="1368030"/>
    <s v="Banks"/>
    <x v="2"/>
  </r>
  <r>
    <x v="10"/>
    <s v="EQ"/>
    <d v="2023-03-10T00:00:00"/>
    <n v="1169.8"/>
    <n v="1155.0999999999999"/>
    <n v="1162.25"/>
    <n v="1138"/>
    <n v="1146"/>
    <n v="1144.8"/>
    <n v="1150.58"/>
    <n v="3445.05"/>
    <n v="3255900"/>
    <n v="3746175660.4000001"/>
    <n v="121732"/>
    <n v="1406907"/>
    <s v="Banks"/>
    <x v="2"/>
  </r>
  <r>
    <x v="10"/>
    <s v="EQ"/>
    <d v="2023-03-13T00:00:00"/>
    <n v="1144.8"/>
    <n v="1119"/>
    <n v="1119.5"/>
    <n v="1055"/>
    <n v="1060.8499999999999"/>
    <n v="1060.0999999999999"/>
    <n v="1076.8599999999999"/>
    <n v="3234.6"/>
    <n v="12242080"/>
    <n v="13183043956.6"/>
    <n v="253863"/>
    <n v="5587334"/>
    <s v="Banks"/>
    <x v="2"/>
  </r>
  <r>
    <x v="10"/>
    <s v="EQ"/>
    <d v="2023-03-14T00:00:00"/>
    <n v="1060.0999999999999"/>
    <n v="1060.0999999999999"/>
    <n v="1082.4000000000001"/>
    <n v="1052.2"/>
    <n v="1063"/>
    <n v="1064"/>
    <n v="1065.68"/>
    <n v="3198.6000000000004"/>
    <n v="5410127"/>
    <n v="5765466162"/>
    <n v="144902"/>
    <n v="1844091"/>
    <s v="Banks"/>
    <x v="2"/>
  </r>
  <r>
    <x v="10"/>
    <s v="EQ"/>
    <d v="2023-03-15T00:00:00"/>
    <n v="1064"/>
    <n v="1079.8"/>
    <n v="1086.55"/>
    <n v="1040"/>
    <n v="1043.8"/>
    <n v="1044.3499999999999"/>
    <n v="1061.31"/>
    <n v="3170.9"/>
    <n v="4117107"/>
    <n v="4369543128.8999996"/>
    <n v="135619"/>
    <n v="1610914"/>
    <s v="Banks"/>
    <x v="2"/>
  </r>
  <r>
    <x v="10"/>
    <s v="EQ"/>
    <d v="2023-03-16T00:00:00"/>
    <n v="1044.3499999999999"/>
    <n v="1040"/>
    <n v="1041.95"/>
    <n v="1001.9"/>
    <n v="1020.65"/>
    <n v="1017.8"/>
    <n v="1016.79"/>
    <n v="3061.6499999999996"/>
    <n v="9261210"/>
    <n v="9416726522.7000008"/>
    <n v="197770"/>
    <n v="4043138"/>
    <s v="Banks"/>
    <x v="2"/>
  </r>
  <r>
    <x v="10"/>
    <s v="EQ"/>
    <d v="2023-03-17T00:00:00"/>
    <n v="1017.8"/>
    <n v="1038"/>
    <n v="1038.5999999999999"/>
    <n v="1006.25"/>
    <n v="1019.85"/>
    <n v="1020.5"/>
    <n v="1016.06"/>
    <n v="3065.35"/>
    <n v="5324960"/>
    <n v="5410477777.1999998"/>
    <n v="163797"/>
    <n v="2269421"/>
    <s v="Banks"/>
    <x v="2"/>
  </r>
  <r>
    <x v="10"/>
    <s v="EQ"/>
    <d v="2023-03-20T00:00:00"/>
    <n v="1020.5"/>
    <n v="1020"/>
    <n v="1020"/>
    <n v="990.2"/>
    <n v="1000.2"/>
    <n v="1002.3"/>
    <n v="1001.37"/>
    <n v="3012.5"/>
    <n v="5439347"/>
    <n v="5446797905.75"/>
    <n v="154966"/>
    <n v="2211335"/>
    <s v="Banks"/>
    <x v="2"/>
  </r>
  <r>
    <x v="10"/>
    <s v="EQ"/>
    <d v="2023-03-21T00:00:00"/>
    <n v="1002.3"/>
    <n v="1007.35"/>
    <n v="1029.95"/>
    <n v="996"/>
    <n v="1019.5"/>
    <n v="1022.85"/>
    <n v="1012.14"/>
    <n v="3048.8"/>
    <n v="6200518"/>
    <n v="6275822056.1499996"/>
    <n v="119827"/>
    <n v="2713072"/>
    <s v="Banks"/>
    <x v="2"/>
  </r>
  <r>
    <x v="10"/>
    <s v="EQ"/>
    <d v="2023-03-22T00:00:00"/>
    <n v="1022.85"/>
    <n v="1028"/>
    <n v="1044"/>
    <n v="1024.1500000000001"/>
    <n v="1031.9000000000001"/>
    <n v="1031.1500000000001"/>
    <n v="1034.4000000000001"/>
    <n v="3099.3"/>
    <n v="2992139"/>
    <n v="3095060508.5999999"/>
    <n v="86599"/>
    <n v="869555"/>
    <s v="Banks"/>
    <x v="2"/>
  </r>
  <r>
    <x v="10"/>
    <s v="EQ"/>
    <d v="2023-03-23T00:00:00"/>
    <n v="1031.1500000000001"/>
    <n v="1028.1500000000001"/>
    <n v="1046.2"/>
    <n v="1014.25"/>
    <n v="1018"/>
    <n v="1018.25"/>
    <n v="1034.02"/>
    <n v="3078.6999999999994"/>
    <n v="3703523"/>
    <n v="3829502929.5500002"/>
    <n v="94198"/>
    <n v="1040356"/>
    <s v="Banks"/>
    <x v="2"/>
  </r>
  <r>
    <x v="10"/>
    <s v="EQ"/>
    <d v="2023-03-24T00:00:00"/>
    <n v="1018.25"/>
    <n v="1019"/>
    <n v="1024.95"/>
    <n v="1004.65"/>
    <n v="1009.5"/>
    <n v="1009.55"/>
    <n v="1015.32"/>
    <n v="3039.1499999999996"/>
    <n v="2709449"/>
    <n v="2750945553.75"/>
    <n v="92082"/>
    <n v="954833"/>
    <s v="Banks"/>
    <x v="2"/>
  </r>
  <r>
    <x v="10"/>
    <s v="EQ"/>
    <d v="2023-03-27T00:00:00"/>
    <n v="1009.55"/>
    <n v="1014"/>
    <n v="1020.95"/>
    <n v="1004"/>
    <n v="1012.3"/>
    <n v="1012.85"/>
    <n v="1012.46"/>
    <n v="3037.8"/>
    <n v="2116764"/>
    <n v="2143148847.55"/>
    <n v="78342"/>
    <n v="784667"/>
    <s v="Banks"/>
    <x v="2"/>
  </r>
  <r>
    <x v="10"/>
    <s v="EQ"/>
    <d v="2023-03-28T00:00:00"/>
    <n v="1012.85"/>
    <n v="1017.7"/>
    <n v="1038.4000000000001"/>
    <n v="1007.2"/>
    <n v="1033"/>
    <n v="1036.1500000000001"/>
    <n v="1028.51"/>
    <n v="3081.75"/>
    <n v="4396283"/>
    <n v="4521639177.5500002"/>
    <n v="132396"/>
    <n v="1728460"/>
    <s v="Banks"/>
    <x v="2"/>
  </r>
  <r>
    <x v="10"/>
    <s v="EQ"/>
    <d v="2023-03-29T00:00:00"/>
    <n v="1036.1500000000001"/>
    <n v="1031"/>
    <n v="1063.95"/>
    <n v="1025"/>
    <n v="1057"/>
    <n v="1057.0999999999999"/>
    <n v="1046.8800000000001"/>
    <n v="3146.0499999999997"/>
    <n v="5803091"/>
    <n v="6075112760.8999996"/>
    <n v="123485"/>
    <n v="3072675"/>
    <s v="Banks"/>
    <x v="2"/>
  </r>
  <r>
    <x v="10"/>
    <s v="EQ"/>
    <d v="2023-03-31T00:00:00"/>
    <n v="1057.0999999999999"/>
    <n v="1063"/>
    <n v="1076"/>
    <n v="1060.4000000000001"/>
    <n v="1069"/>
    <n v="1067.95"/>
    <n v="1069.3699999999999"/>
    <n v="3204.3500000000004"/>
    <n v="3097113"/>
    <n v="3311958612.0500002"/>
    <n v="101118"/>
    <n v="1612202"/>
    <s v="Banks"/>
    <x v="2"/>
  </r>
  <r>
    <x v="11"/>
    <s v="EQ"/>
    <d v="2023-01-02T00:00:00"/>
    <n v="1827.25"/>
    <n v="1827.8"/>
    <n v="1833"/>
    <n v="1816.45"/>
    <n v="1830"/>
    <n v="1825.05"/>
    <n v="1825.85"/>
    <n v="5474.5"/>
    <n v="1125001"/>
    <n v="2054079282.6500001"/>
    <n v="39086"/>
    <n v="703784"/>
    <s v="Banks"/>
    <x v="0"/>
  </r>
  <r>
    <x v="11"/>
    <s v="EQ"/>
    <d v="2023-01-03T00:00:00"/>
    <n v="1825.05"/>
    <n v="1822.25"/>
    <n v="1836.5"/>
    <n v="1821"/>
    <n v="1835.85"/>
    <n v="1832.85"/>
    <n v="1829.56"/>
    <n v="5490.35"/>
    <n v="1663448"/>
    <n v="3043377432.9000001"/>
    <n v="53884"/>
    <n v="976757"/>
    <s v="Banks"/>
    <x v="0"/>
  </r>
  <r>
    <x v="11"/>
    <s v="EQ"/>
    <d v="2023-01-04T00:00:00"/>
    <n v="1832.85"/>
    <n v="1834.9"/>
    <n v="1834.9"/>
    <n v="1813.95"/>
    <n v="1824.9"/>
    <n v="1820.75"/>
    <n v="1828.09"/>
    <n v="5469.6000000000013"/>
    <n v="1664104"/>
    <n v="3042130609.5500002"/>
    <n v="67407"/>
    <n v="1043937"/>
    <s v="Banks"/>
    <x v="0"/>
  </r>
  <r>
    <x v="11"/>
    <s v="EQ"/>
    <d v="2023-01-05T00:00:00"/>
    <n v="1820.75"/>
    <n v="1820"/>
    <n v="1832.8"/>
    <n v="1806.15"/>
    <n v="1822.65"/>
    <n v="1820.3"/>
    <n v="1819.97"/>
    <n v="5459.25"/>
    <n v="1732618"/>
    <n v="3153310326.5500002"/>
    <n v="69543"/>
    <n v="1085491"/>
    <s v="Banks"/>
    <x v="0"/>
  </r>
  <r>
    <x v="11"/>
    <s v="EQ"/>
    <d v="2023-01-06T00:00:00"/>
    <n v="1820.3"/>
    <n v="1826"/>
    <n v="1826"/>
    <n v="1770.65"/>
    <n v="1788.9"/>
    <n v="1786.8"/>
    <n v="1789.59"/>
    <n v="5383.45"/>
    <n v="3799655"/>
    <n v="6799836915.6499996"/>
    <n v="210794"/>
    <n v="2755957"/>
    <s v="Banks"/>
    <x v="0"/>
  </r>
  <r>
    <x v="11"/>
    <s v="EQ"/>
    <d v="2023-01-09T00:00:00"/>
    <n v="1786.8"/>
    <n v="1801"/>
    <n v="1816"/>
    <n v="1789"/>
    <n v="1812.05"/>
    <n v="1811.9"/>
    <n v="1805.45"/>
    <n v="5416.8999999999987"/>
    <n v="3426868"/>
    <n v="6187024059.3500004"/>
    <n v="98582"/>
    <n v="2066219"/>
    <s v="Banks"/>
    <x v="0"/>
  </r>
  <r>
    <x v="11"/>
    <s v="EQ"/>
    <d v="2023-01-10T00:00:00"/>
    <n v="1811.9"/>
    <n v="1808.55"/>
    <n v="1816"/>
    <n v="1788.9"/>
    <n v="1796"/>
    <n v="1795.55"/>
    <n v="1801.99"/>
    <n v="5400.45"/>
    <n v="1474131"/>
    <n v="2656371686.0999999"/>
    <n v="83548"/>
    <n v="830502"/>
    <s v="Banks"/>
    <x v="0"/>
  </r>
  <r>
    <x v="11"/>
    <s v="EQ"/>
    <d v="2023-01-11T00:00:00"/>
    <n v="1795.55"/>
    <n v="1800"/>
    <n v="1804.15"/>
    <n v="1784.1"/>
    <n v="1800.1"/>
    <n v="1801.85"/>
    <n v="1797.93"/>
    <n v="5390.1"/>
    <n v="1603701"/>
    <n v="2883339794.1999998"/>
    <n v="101997"/>
    <n v="1072419"/>
    <s v="Banks"/>
    <x v="0"/>
  </r>
  <r>
    <x v="11"/>
    <s v="EQ"/>
    <d v="2023-01-12T00:00:00"/>
    <n v="1801.85"/>
    <n v="1807"/>
    <n v="1807"/>
    <n v="1772.4"/>
    <n v="1779.9"/>
    <n v="1779.5"/>
    <n v="1780.89"/>
    <n v="5358.9"/>
    <n v="3529605"/>
    <n v="6285855690.8999996"/>
    <n v="152391"/>
    <n v="2761046"/>
    <s v="Banks"/>
    <x v="0"/>
  </r>
  <r>
    <x v="11"/>
    <s v="EQ"/>
    <d v="2023-01-13T00:00:00"/>
    <n v="1779.5"/>
    <n v="1779.5"/>
    <n v="1787.3"/>
    <n v="1759"/>
    <n v="1780.5"/>
    <n v="1780.3"/>
    <n v="1774.03"/>
    <n v="5326.6"/>
    <n v="3983197"/>
    <n v="7066318949.5500002"/>
    <n v="113866"/>
    <n v="3170327"/>
    <s v="Banks"/>
    <x v="0"/>
  </r>
  <r>
    <x v="11"/>
    <s v="EQ"/>
    <d v="2023-01-16T00:00:00"/>
    <n v="1780.3"/>
    <n v="1787"/>
    <n v="1799"/>
    <n v="1780"/>
    <n v="1785"/>
    <n v="1784.8"/>
    <n v="1789.54"/>
    <n v="5363.8"/>
    <n v="2118161"/>
    <n v="3790530255.4499998"/>
    <n v="60255"/>
    <n v="1559490"/>
    <s v="Banks"/>
    <x v="0"/>
  </r>
  <r>
    <x v="11"/>
    <s v="EQ"/>
    <d v="2023-01-17T00:00:00"/>
    <n v="1784.8"/>
    <n v="1780"/>
    <n v="1801.95"/>
    <n v="1776.6"/>
    <n v="1799.05"/>
    <n v="1797.65"/>
    <n v="1792.3"/>
    <n v="5376.2000000000007"/>
    <n v="2132394"/>
    <n v="3821899144.25"/>
    <n v="116772"/>
    <n v="1616986"/>
    <s v="Banks"/>
    <x v="0"/>
  </r>
  <r>
    <x v="11"/>
    <s v="EQ"/>
    <d v="2023-01-18T00:00:00"/>
    <n v="1797.65"/>
    <n v="1802.95"/>
    <n v="1827"/>
    <n v="1796"/>
    <n v="1799.5"/>
    <n v="1799.1"/>
    <n v="1808.55"/>
    <n v="5422.1"/>
    <n v="2835232"/>
    <n v="5127648034.3999996"/>
    <n v="162024"/>
    <n v="1931238"/>
    <s v="Banks"/>
    <x v="0"/>
  </r>
  <r>
    <x v="11"/>
    <s v="EQ"/>
    <d v="2023-01-19T00:00:00"/>
    <n v="1799.1"/>
    <n v="1803.5"/>
    <n v="1803.5"/>
    <n v="1765"/>
    <n v="1768.7"/>
    <n v="1767.3"/>
    <n v="1775.19"/>
    <n v="5335.8"/>
    <n v="4425644"/>
    <n v="7856370925.8999996"/>
    <n v="135009"/>
    <n v="3290829"/>
    <s v="Banks"/>
    <x v="0"/>
  </r>
  <r>
    <x v="11"/>
    <s v="EQ"/>
    <d v="2023-01-20T00:00:00"/>
    <n v="1767.3"/>
    <n v="1778.9"/>
    <n v="1778.9"/>
    <n v="1757"/>
    <n v="1761.35"/>
    <n v="1762.9"/>
    <n v="1766.41"/>
    <n v="5298.8"/>
    <n v="4270294"/>
    <n v="7543085447.3999996"/>
    <n v="107943"/>
    <n v="3164224"/>
    <s v="Banks"/>
    <x v="0"/>
  </r>
  <r>
    <x v="11"/>
    <s v="EQ"/>
    <d v="2023-01-23T00:00:00"/>
    <n v="1762.9"/>
    <n v="1790"/>
    <n v="1799.65"/>
    <n v="1770"/>
    <n v="1781.75"/>
    <n v="1783.75"/>
    <n v="1784.86"/>
    <n v="5353.4"/>
    <n v="7764627"/>
    <n v="13858758686.299999"/>
    <n v="136313"/>
    <n v="5908447"/>
    <s v="Banks"/>
    <x v="0"/>
  </r>
  <r>
    <x v="11"/>
    <s v="EQ"/>
    <d v="2023-01-24T00:00:00"/>
    <n v="1783.75"/>
    <n v="1792.7"/>
    <n v="1792.7"/>
    <n v="1748.75"/>
    <n v="1760.15"/>
    <n v="1760.25"/>
    <n v="1765.37"/>
    <n v="5301.7"/>
    <n v="4159188"/>
    <n v="7342521372"/>
    <n v="157620"/>
    <n v="3113715"/>
    <s v="Banks"/>
    <x v="0"/>
  </r>
  <r>
    <x v="11"/>
    <s v="EQ"/>
    <d v="2023-01-25T00:00:00"/>
    <n v="1760.25"/>
    <n v="1757"/>
    <n v="1760.4"/>
    <n v="1733"/>
    <n v="1751.05"/>
    <n v="1749.8"/>
    <n v="1749.23"/>
    <n v="5243.2"/>
    <n v="4280333"/>
    <n v="7487301112.1499996"/>
    <n v="229844"/>
    <n v="2808579"/>
    <s v="Banks"/>
    <x v="0"/>
  </r>
  <r>
    <x v="11"/>
    <s v="EQ"/>
    <d v="2023-01-27T00:00:00"/>
    <n v="1749.8"/>
    <n v="1752.1"/>
    <n v="1752.1"/>
    <n v="1704"/>
    <n v="1713"/>
    <n v="1713.1"/>
    <n v="1721.15"/>
    <n v="5169.2"/>
    <n v="7516979"/>
    <n v="12937821331.700001"/>
    <n v="287638"/>
    <n v="6013956"/>
    <s v="Banks"/>
    <x v="0"/>
  </r>
  <r>
    <x v="11"/>
    <s v="EQ"/>
    <d v="2023-01-30T00:00:00"/>
    <n v="1713.1"/>
    <n v="1713.1"/>
    <n v="1730.6"/>
    <n v="1683.85"/>
    <n v="1725.2"/>
    <n v="1726.25"/>
    <n v="1714.17"/>
    <n v="5140.7"/>
    <n v="4939556"/>
    <n v="8467245339.5500002"/>
    <n v="209962"/>
    <n v="3557586"/>
    <s v="Banks"/>
    <x v="0"/>
  </r>
  <r>
    <x v="11"/>
    <s v="EQ"/>
    <d v="2023-01-31T00:00:00"/>
    <n v="1726.25"/>
    <n v="1730.5"/>
    <n v="1738.6"/>
    <n v="1713.05"/>
    <n v="1735"/>
    <n v="1731"/>
    <n v="1729.55"/>
    <n v="5182.6499999999996"/>
    <n v="4385384"/>
    <n v="7584720724.1499996"/>
    <n v="191157"/>
    <n v="3249208"/>
    <s v="Banks"/>
    <x v="0"/>
  </r>
  <r>
    <x v="11"/>
    <s v="EQ"/>
    <d v="2023-02-01T00:00:00"/>
    <n v="1731"/>
    <n v="1745"/>
    <n v="1784"/>
    <n v="1720.75"/>
    <n v="1742.9"/>
    <n v="1744.7"/>
    <n v="1753.9"/>
    <n v="5249.45"/>
    <n v="3652098"/>
    <n v="6405405626.5"/>
    <n v="132902"/>
    <n v="2202781"/>
    <s v="Banks"/>
    <x v="1"/>
  </r>
  <r>
    <x v="11"/>
    <s v="EQ"/>
    <d v="2023-02-02T00:00:00"/>
    <n v="1744.7"/>
    <n v="1720"/>
    <n v="1768"/>
    <n v="1720"/>
    <n v="1762"/>
    <n v="1761.75"/>
    <n v="1748.87"/>
    <n v="5249.75"/>
    <n v="4184470"/>
    <n v="7318103706.75"/>
    <n v="152404"/>
    <n v="2708177"/>
    <s v="Banks"/>
    <x v="1"/>
  </r>
  <r>
    <x v="11"/>
    <s v="EQ"/>
    <d v="2023-02-03T00:00:00"/>
    <n v="1761.75"/>
    <n v="1770.6"/>
    <n v="1783.7"/>
    <n v="1745.2"/>
    <n v="1777.2"/>
    <n v="1780.3"/>
    <n v="1761.93"/>
    <n v="5309.2"/>
    <n v="2675212"/>
    <n v="4713538085.1999998"/>
    <n v="134767"/>
    <n v="1896721"/>
    <s v="Banks"/>
    <x v="1"/>
  </r>
  <r>
    <x v="11"/>
    <s v="EQ"/>
    <d v="2023-02-06T00:00:00"/>
    <n v="1780.3"/>
    <n v="1775"/>
    <n v="1778.25"/>
    <n v="1740"/>
    <n v="1747.85"/>
    <n v="1747"/>
    <n v="1749.02"/>
    <n v="5265.25"/>
    <n v="3040209"/>
    <n v="5317380537.1999998"/>
    <n v="102534"/>
    <n v="2317082"/>
    <s v="Banks"/>
    <x v="1"/>
  </r>
  <r>
    <x v="11"/>
    <s v="EQ"/>
    <d v="2023-02-07T00:00:00"/>
    <n v="1747"/>
    <n v="1752.2"/>
    <n v="1780"/>
    <n v="1747.05"/>
    <n v="1772"/>
    <n v="1775.4"/>
    <n v="1764.48"/>
    <n v="5302.4500000000007"/>
    <n v="3643187"/>
    <n v="6428343989.3000002"/>
    <n v="106328"/>
    <n v="2807688"/>
    <s v="Banks"/>
    <x v="1"/>
  </r>
  <r>
    <x v="11"/>
    <s v="EQ"/>
    <d v="2023-02-08T00:00:00"/>
    <n v="1775.4"/>
    <n v="1778.8"/>
    <n v="1780"/>
    <n v="1761.1"/>
    <n v="1763.1"/>
    <n v="1765.5"/>
    <n v="1769.19"/>
    <n v="5306.6"/>
    <n v="1446690"/>
    <n v="2559476105.4000001"/>
    <n v="79898"/>
    <n v="1030447"/>
    <s v="Banks"/>
    <x v="1"/>
  </r>
  <r>
    <x v="11"/>
    <s v="EQ"/>
    <d v="2023-02-09T00:00:00"/>
    <n v="1765.5"/>
    <n v="1767.95"/>
    <n v="1775.2"/>
    <n v="1747.95"/>
    <n v="1770"/>
    <n v="1770.9"/>
    <n v="1758.81"/>
    <n v="5294.05"/>
    <n v="2163825"/>
    <n v="3805766581.3499999"/>
    <n v="92844"/>
    <n v="1551458"/>
    <s v="Banks"/>
    <x v="1"/>
  </r>
  <r>
    <x v="11"/>
    <s v="EQ"/>
    <d v="2023-02-10T00:00:00"/>
    <n v="1770.9"/>
    <n v="1767.9"/>
    <n v="1778.65"/>
    <n v="1765"/>
    <n v="1770.6"/>
    <n v="1772.05"/>
    <n v="1771.61"/>
    <n v="5315.7"/>
    <n v="1445942"/>
    <n v="2561646544.9499998"/>
    <n v="66017"/>
    <n v="981869"/>
    <s v="Banks"/>
    <x v="1"/>
  </r>
  <r>
    <x v="11"/>
    <s v="EQ"/>
    <d v="2023-02-13T00:00:00"/>
    <n v="1772.05"/>
    <n v="1775.1"/>
    <n v="1784.45"/>
    <n v="1761.65"/>
    <n v="1770.9"/>
    <n v="1773.8"/>
    <n v="1771.08"/>
    <n v="5319.9000000000005"/>
    <n v="2389142"/>
    <n v="4231366210.4499998"/>
    <n v="74767"/>
    <n v="1824568"/>
    <s v="Banks"/>
    <x v="1"/>
  </r>
  <r>
    <x v="11"/>
    <s v="EQ"/>
    <d v="2023-02-14T00:00:00"/>
    <n v="1773.8"/>
    <n v="1770"/>
    <n v="1777"/>
    <n v="1763.75"/>
    <n v="1768.45"/>
    <n v="1770.35"/>
    <n v="1769.82"/>
    <n v="5311.1"/>
    <n v="1614893"/>
    <n v="2858064808.0500002"/>
    <n v="71751"/>
    <n v="841264"/>
    <s v="Banks"/>
    <x v="1"/>
  </r>
  <r>
    <x v="11"/>
    <s v="EQ"/>
    <d v="2023-02-15T00:00:00"/>
    <n v="1770.35"/>
    <n v="1768.45"/>
    <n v="1790"/>
    <n v="1760.25"/>
    <n v="1785.75"/>
    <n v="1785.5"/>
    <n v="1777.96"/>
    <n v="5335.75"/>
    <n v="2409292"/>
    <n v="4283628179.5"/>
    <n v="87832"/>
    <n v="1334001"/>
    <s v="Banks"/>
    <x v="1"/>
  </r>
  <r>
    <x v="11"/>
    <s v="EQ"/>
    <d v="2023-02-16T00:00:00"/>
    <n v="1785.5"/>
    <n v="1794"/>
    <n v="1803.9"/>
    <n v="1783.55"/>
    <n v="1790.95"/>
    <n v="1787.95"/>
    <n v="1794.89"/>
    <n v="5375.4"/>
    <n v="2291602"/>
    <n v="4113174558.0500002"/>
    <n v="96040"/>
    <n v="1368754"/>
    <s v="Banks"/>
    <x v="1"/>
  </r>
  <r>
    <x v="11"/>
    <s v="EQ"/>
    <d v="2023-02-17T00:00:00"/>
    <n v="1787.95"/>
    <n v="1783.1"/>
    <n v="1791.4"/>
    <n v="1751.05"/>
    <n v="1762"/>
    <n v="1759.25"/>
    <n v="1767.03"/>
    <n v="5301.7"/>
    <n v="2587909"/>
    <n v="4572903663.1000004"/>
    <n v="83490"/>
    <n v="1416247"/>
    <s v="Banks"/>
    <x v="1"/>
  </r>
  <r>
    <x v="11"/>
    <s v="EQ"/>
    <d v="2023-02-20T00:00:00"/>
    <n v="1759.25"/>
    <n v="1768.05"/>
    <n v="1768.05"/>
    <n v="1730.1"/>
    <n v="1737"/>
    <n v="1737.3"/>
    <n v="1745.73"/>
    <n v="5235.45"/>
    <n v="3224839"/>
    <n v="5629712170.8999996"/>
    <n v="97812"/>
    <n v="1888304"/>
    <s v="Banks"/>
    <x v="1"/>
  </r>
  <r>
    <x v="11"/>
    <s v="EQ"/>
    <d v="2023-02-21T00:00:00"/>
    <n v="1737.3"/>
    <n v="1745"/>
    <n v="1745"/>
    <n v="1725.05"/>
    <n v="1730.3"/>
    <n v="1730.2"/>
    <n v="1734.04"/>
    <n v="5200.25"/>
    <n v="2936934"/>
    <n v="5092770682.3500004"/>
    <n v="100382"/>
    <n v="1390933"/>
    <s v="Banks"/>
    <x v="1"/>
  </r>
  <r>
    <x v="11"/>
    <s v="EQ"/>
    <d v="2023-02-22T00:00:00"/>
    <n v="1730.2"/>
    <n v="1723.95"/>
    <n v="1726.1"/>
    <n v="1698"/>
    <n v="1701.5"/>
    <n v="1700.55"/>
    <n v="1706.41"/>
    <n v="5124.6499999999996"/>
    <n v="3539149"/>
    <n v="6039251992.1000004"/>
    <n v="117630"/>
    <n v="2291002"/>
    <s v="Banks"/>
    <x v="1"/>
  </r>
  <r>
    <x v="11"/>
    <s v="EQ"/>
    <d v="2023-02-23T00:00:00"/>
    <n v="1700.55"/>
    <n v="1707.4"/>
    <n v="1713.75"/>
    <n v="1687.75"/>
    <n v="1708"/>
    <n v="1707.15"/>
    <n v="1704.6"/>
    <n v="5108.6499999999996"/>
    <n v="2770110"/>
    <n v="4721916197.3999996"/>
    <n v="88839"/>
    <n v="1787994"/>
    <s v="Banks"/>
    <x v="1"/>
  </r>
  <r>
    <x v="11"/>
    <s v="EQ"/>
    <d v="2023-02-24T00:00:00"/>
    <n v="1707.15"/>
    <n v="1713"/>
    <n v="1724.25"/>
    <n v="1694"/>
    <n v="1698"/>
    <n v="1697.3"/>
    <n v="1706.29"/>
    <n v="5115.55"/>
    <n v="2080363"/>
    <n v="3549692946.6999998"/>
    <n v="66878"/>
    <n v="1294380"/>
    <s v="Banks"/>
    <x v="1"/>
  </r>
  <r>
    <x v="11"/>
    <s v="EQ"/>
    <d v="2023-02-27T00:00:00"/>
    <n v="1697.3"/>
    <n v="1698.3"/>
    <n v="1729.8"/>
    <n v="1690.8"/>
    <n v="1727.85"/>
    <n v="1725.95"/>
    <n v="1719.17"/>
    <n v="5146.55"/>
    <n v="2343798"/>
    <n v="4029385758.5500002"/>
    <n v="80656"/>
    <n v="1144898"/>
    <s v="Banks"/>
    <x v="1"/>
  </r>
  <r>
    <x v="11"/>
    <s v="EQ"/>
    <d v="2023-02-28T00:00:00"/>
    <n v="1725.95"/>
    <n v="1725.95"/>
    <n v="1741.4"/>
    <n v="1721.65"/>
    <n v="1731.95"/>
    <n v="1729.25"/>
    <n v="1731.14"/>
    <n v="5192.3"/>
    <n v="4395098"/>
    <n v="7608546902.3000002"/>
    <n v="86877"/>
    <n v="2360416"/>
    <s v="Banks"/>
    <x v="1"/>
  </r>
  <r>
    <x v="11"/>
    <s v="EQ"/>
    <d v="2023-03-01T00:00:00"/>
    <n v="1729.25"/>
    <n v="1729.25"/>
    <n v="1750.6"/>
    <n v="1726"/>
    <n v="1746"/>
    <n v="1744.9"/>
    <n v="1740.08"/>
    <n v="5221.5"/>
    <n v="5613386"/>
    <n v="9767729627.7000008"/>
    <n v="141546"/>
    <n v="2680868"/>
    <s v="Banks"/>
    <x v="2"/>
  </r>
  <r>
    <x v="11"/>
    <s v="EQ"/>
    <d v="2023-03-02T00:00:00"/>
    <n v="1744.9"/>
    <n v="1735.6"/>
    <n v="1746.35"/>
    <n v="1718"/>
    <n v="1719.8"/>
    <n v="1721.7"/>
    <n v="1734.47"/>
    <n v="5186.05"/>
    <n v="4119935"/>
    <n v="7145897952.8000002"/>
    <n v="84290"/>
    <n v="765242"/>
    <s v="Banks"/>
    <x v="2"/>
  </r>
  <r>
    <x v="11"/>
    <s v="EQ"/>
    <d v="2023-03-03T00:00:00"/>
    <n v="1721.7"/>
    <n v="1732"/>
    <n v="1765"/>
    <n v="1719.9"/>
    <n v="1751.95"/>
    <n v="1751"/>
    <n v="1740.37"/>
    <n v="5235.8999999999996"/>
    <n v="3626269"/>
    <n v="6311065524.6499996"/>
    <n v="142317"/>
    <n v="1164340"/>
    <s v="Banks"/>
    <x v="2"/>
  </r>
  <r>
    <x v="11"/>
    <s v="EQ"/>
    <d v="2023-03-06T00:00:00"/>
    <n v="1751"/>
    <n v="1756.3"/>
    <n v="1764.6"/>
    <n v="1741.45"/>
    <n v="1750.55"/>
    <n v="1751"/>
    <n v="1751.75"/>
    <n v="5257.05"/>
    <n v="5186846"/>
    <n v="9086074883.8999996"/>
    <n v="100659"/>
    <n v="892233"/>
    <s v="Banks"/>
    <x v="2"/>
  </r>
  <r>
    <x v="11"/>
    <s v="EQ"/>
    <d v="2023-03-08T00:00:00"/>
    <n v="1751"/>
    <n v="1736"/>
    <n v="1744.3"/>
    <n v="1726.85"/>
    <n v="1743"/>
    <n v="1740.2"/>
    <n v="1735.61"/>
    <n v="5211.3499999999995"/>
    <n v="5202608"/>
    <n v="9029674516"/>
    <n v="101736"/>
    <n v="680712"/>
    <s v="Banks"/>
    <x v="2"/>
  </r>
  <r>
    <x v="11"/>
    <s v="EQ"/>
    <d v="2023-03-09T00:00:00"/>
    <n v="1740.2"/>
    <n v="1739.3"/>
    <n v="1744.55"/>
    <n v="1713.7"/>
    <n v="1714.95"/>
    <n v="1716.7"/>
    <n v="1724.22"/>
    <n v="5174.95"/>
    <n v="6928316"/>
    <n v="11945972208.299999"/>
    <n v="101294"/>
    <n v="2077752"/>
    <s v="Banks"/>
    <x v="2"/>
  </r>
  <r>
    <x v="11"/>
    <s v="EQ"/>
    <d v="2023-03-10T00:00:00"/>
    <n v="1716.7"/>
    <n v="1707"/>
    <n v="1713.5"/>
    <n v="1692"/>
    <n v="1701.25"/>
    <n v="1699.3"/>
    <n v="1702.24"/>
    <n v="5104.8"/>
    <n v="4876144"/>
    <n v="8300389299.8000002"/>
    <n v="94291"/>
    <n v="1165757"/>
    <s v="Banks"/>
    <x v="2"/>
  </r>
  <r>
    <x v="11"/>
    <s v="EQ"/>
    <d v="2023-03-13T00:00:00"/>
    <n v="1699.3"/>
    <n v="1699"/>
    <n v="1723.3"/>
    <n v="1666.2"/>
    <n v="1678"/>
    <n v="1673.9"/>
    <n v="1693.03"/>
    <n v="5063.3999999999996"/>
    <n v="8978938"/>
    <n v="15201609488.4"/>
    <n v="118625"/>
    <n v="2404805"/>
    <s v="Banks"/>
    <x v="2"/>
  </r>
  <r>
    <x v="11"/>
    <s v="EQ"/>
    <d v="2023-03-14T00:00:00"/>
    <n v="1673.9"/>
    <n v="1673"/>
    <n v="1677.55"/>
    <n v="1643.5"/>
    <n v="1647.75"/>
    <n v="1648.25"/>
    <n v="1653.16"/>
    <n v="4969.3"/>
    <n v="14138986"/>
    <n v="23374008054.900002"/>
    <n v="175961"/>
    <n v="5487083"/>
    <s v="Banks"/>
    <x v="2"/>
  </r>
  <r>
    <x v="11"/>
    <s v="EQ"/>
    <d v="2023-03-15T00:00:00"/>
    <n v="1648.25"/>
    <n v="1668"/>
    <n v="1688"/>
    <n v="1661.6"/>
    <n v="1666.4"/>
    <n v="1665.95"/>
    <n v="1674.8"/>
    <n v="5015.55"/>
    <n v="4692363"/>
    <n v="7858791160.8500004"/>
    <n v="103405"/>
    <n v="1391968"/>
    <s v="Banks"/>
    <x v="2"/>
  </r>
  <r>
    <x v="11"/>
    <s v="EQ"/>
    <d v="2023-03-16T00:00:00"/>
    <n v="1665.95"/>
    <n v="1670"/>
    <n v="1678.85"/>
    <n v="1648.2"/>
    <n v="1668.15"/>
    <n v="1663.55"/>
    <n v="1663.74"/>
    <n v="4990.6000000000013"/>
    <n v="3632063"/>
    <n v="6042792990.8000002"/>
    <n v="125471"/>
    <n v="2034992"/>
    <s v="Banks"/>
    <x v="2"/>
  </r>
  <r>
    <x v="11"/>
    <s v="EQ"/>
    <d v="2023-03-17T00:00:00"/>
    <n v="1663.55"/>
    <n v="1679.6"/>
    <n v="1706.2"/>
    <n v="1671.15"/>
    <n v="1694"/>
    <n v="1693.1"/>
    <n v="1689.15"/>
    <n v="5070.4500000000007"/>
    <n v="8928301"/>
    <n v="15081229596.35"/>
    <n v="115886"/>
    <n v="6300354"/>
    <s v="Banks"/>
    <x v="2"/>
  </r>
  <r>
    <x v="11"/>
    <s v="EQ"/>
    <d v="2023-03-20T00:00:00"/>
    <n v="1693.1"/>
    <n v="1687"/>
    <n v="1702.95"/>
    <n v="1681.05"/>
    <n v="1699.7"/>
    <n v="1699.65"/>
    <n v="1693.04"/>
    <n v="5083.6499999999996"/>
    <n v="4463937"/>
    <n v="7557605571.25"/>
    <n v="136241"/>
    <n v="2054144"/>
    <s v="Banks"/>
    <x v="2"/>
  </r>
  <r>
    <x v="11"/>
    <s v="EQ"/>
    <d v="2023-03-21T00:00:00"/>
    <n v="1699.65"/>
    <n v="1707.55"/>
    <n v="1711.95"/>
    <n v="1692"/>
    <n v="1710"/>
    <n v="1706.85"/>
    <n v="1702.58"/>
    <n v="5110.7999999999993"/>
    <n v="1805180"/>
    <n v="3073457041.75"/>
    <n v="91511"/>
    <n v="717106"/>
    <s v="Banks"/>
    <x v="2"/>
  </r>
  <r>
    <x v="11"/>
    <s v="EQ"/>
    <d v="2023-03-22T00:00:00"/>
    <n v="1706.85"/>
    <n v="1710"/>
    <n v="1713.2"/>
    <n v="1692.1"/>
    <n v="1706.35"/>
    <n v="1705.15"/>
    <n v="1701.16"/>
    <n v="5110.4500000000007"/>
    <n v="3326099"/>
    <n v="5658219385.6499996"/>
    <n v="75012"/>
    <n v="2018883"/>
    <s v="Banks"/>
    <x v="2"/>
  </r>
  <r>
    <x v="11"/>
    <s v="EQ"/>
    <d v="2023-03-23T00:00:00"/>
    <n v="1705.15"/>
    <n v="1699.15"/>
    <n v="1700"/>
    <n v="1675"/>
    <n v="1679"/>
    <n v="1679.7"/>
    <n v="1690.05"/>
    <n v="5054.7"/>
    <n v="5642151"/>
    <n v="9535532697.75"/>
    <n v="89491"/>
    <n v="2352523"/>
    <s v="Banks"/>
    <x v="2"/>
  </r>
  <r>
    <x v="11"/>
    <s v="EQ"/>
    <d v="2023-03-24T00:00:00"/>
    <n v="1679.7"/>
    <n v="1676.05"/>
    <n v="1708.95"/>
    <n v="1675"/>
    <n v="1687.7"/>
    <n v="1692.15"/>
    <n v="1693.74"/>
    <n v="5076.1000000000004"/>
    <n v="5480609"/>
    <n v="9282736166.5"/>
    <n v="98638"/>
    <n v="1340890"/>
    <s v="Banks"/>
    <x v="2"/>
  </r>
  <r>
    <x v="11"/>
    <s v="EQ"/>
    <d v="2023-03-27T00:00:00"/>
    <n v="1692.15"/>
    <n v="1700.65"/>
    <n v="1712.85"/>
    <n v="1693.1"/>
    <n v="1700"/>
    <n v="1705.2"/>
    <n v="1704.98"/>
    <n v="5111.1499999999996"/>
    <n v="2837204"/>
    <n v="4837381446.6499996"/>
    <n v="80302"/>
    <n v="1102190"/>
    <s v="Banks"/>
    <x v="2"/>
  </r>
  <r>
    <x v="11"/>
    <s v="EQ"/>
    <d v="2023-03-28T00:00:00"/>
    <n v="1705.2"/>
    <n v="1708.95"/>
    <n v="1709.8"/>
    <n v="1685.45"/>
    <n v="1698.5"/>
    <n v="1698.9"/>
    <n v="1698.26"/>
    <n v="5094.1499999999996"/>
    <n v="2371652"/>
    <n v="4027683487.3000002"/>
    <n v="72687"/>
    <n v="787678"/>
    <s v="Banks"/>
    <x v="2"/>
  </r>
  <r>
    <x v="11"/>
    <s v="EQ"/>
    <d v="2023-03-29T00:00:00"/>
    <n v="1698.9"/>
    <n v="1700.1"/>
    <n v="1727"/>
    <n v="1695"/>
    <n v="1724.35"/>
    <n v="1721.05"/>
    <n v="1714.82"/>
    <n v="5143.05"/>
    <n v="2821000"/>
    <n v="4837502881"/>
    <n v="87414"/>
    <n v="1805918"/>
    <s v="Banks"/>
    <x v="2"/>
  </r>
  <r>
    <x v="11"/>
    <s v="EQ"/>
    <d v="2023-03-31T00:00:00"/>
    <n v="1721.05"/>
    <n v="1725.5"/>
    <n v="1740.65"/>
    <n v="1721"/>
    <n v="1733.5"/>
    <n v="1732.85"/>
    <n v="1732.64"/>
    <n v="5194.5"/>
    <n v="3565755"/>
    <n v="6178171753.9499998"/>
    <n v="141564"/>
    <n v="2340347"/>
    <s v="Banks"/>
    <x v="2"/>
  </r>
  <r>
    <x v="12"/>
    <s v="EQ"/>
    <d v="2023-01-02T00:00:00"/>
    <n v="509.85"/>
    <n v="509.85"/>
    <n v="513"/>
    <n v="501"/>
    <n v="507"/>
    <n v="506.25"/>
    <n v="505.37"/>
    <n v="1520.25"/>
    <n v="651385"/>
    <n v="329188919.44999999"/>
    <n v="19121"/>
    <n v="290094"/>
    <s v="FMCG"/>
    <x v="0"/>
  </r>
  <r>
    <x v="12"/>
    <s v="EQ"/>
    <d v="2023-01-03T00:00:00"/>
    <n v="506.25"/>
    <n v="506.25"/>
    <n v="513.4"/>
    <n v="504.3"/>
    <n v="511"/>
    <n v="510.6"/>
    <n v="509.29"/>
    <n v="1528.3000000000002"/>
    <n v="490270"/>
    <n v="249691822.65000001"/>
    <n v="12683"/>
    <n v="220468"/>
    <s v="FMCG"/>
    <x v="0"/>
  </r>
  <r>
    <x v="12"/>
    <s v="EQ"/>
    <d v="2023-01-04T00:00:00"/>
    <n v="510.6"/>
    <n v="511"/>
    <n v="514.70000000000005"/>
    <n v="505"/>
    <n v="506.4"/>
    <n v="506.15"/>
    <n v="508.56"/>
    <n v="1525.85"/>
    <n v="790246"/>
    <n v="401885988.94999999"/>
    <n v="17805"/>
    <n v="383524"/>
    <s v="FMCG"/>
    <x v="0"/>
  </r>
  <r>
    <x v="12"/>
    <s v="EQ"/>
    <d v="2023-01-05T00:00:00"/>
    <n v="506.15"/>
    <n v="506.15"/>
    <n v="524.9"/>
    <n v="504.85"/>
    <n v="515"/>
    <n v="515.5"/>
    <n v="517.54"/>
    <n v="1545.25"/>
    <n v="2901670"/>
    <n v="1501735795.7"/>
    <n v="67987"/>
    <n v="907470"/>
    <s v="FMCG"/>
    <x v="0"/>
  </r>
  <r>
    <x v="12"/>
    <s v="EQ"/>
    <d v="2023-01-06T00:00:00"/>
    <n v="515.5"/>
    <n v="515.5"/>
    <n v="517.4"/>
    <n v="507.65"/>
    <n v="511.4"/>
    <n v="513.04999999999995"/>
    <n v="513.62"/>
    <n v="1538.0999999999997"/>
    <n v="896307"/>
    <n v="460364098.39999998"/>
    <n v="25174"/>
    <n v="345782"/>
    <s v="FMCG"/>
    <x v="0"/>
  </r>
  <r>
    <x v="12"/>
    <s v="EQ"/>
    <d v="2023-01-09T00:00:00"/>
    <n v="513.04999999999995"/>
    <n v="514.9"/>
    <n v="520.45000000000005"/>
    <n v="513.1"/>
    <n v="514.95000000000005"/>
    <n v="514.95000000000005"/>
    <n v="515.72"/>
    <n v="1548.5000000000002"/>
    <n v="590344"/>
    <n v="304450988.80000001"/>
    <n v="18456"/>
    <n v="360253"/>
    <s v="FMCG"/>
    <x v="0"/>
  </r>
  <r>
    <x v="12"/>
    <s v="EQ"/>
    <d v="2023-01-10T00:00:00"/>
    <n v="514.95000000000005"/>
    <n v="516.79999999999995"/>
    <n v="516.79999999999995"/>
    <n v="508.55"/>
    <n v="510"/>
    <n v="510.05"/>
    <n v="510.1"/>
    <n v="1535.3999999999999"/>
    <n v="896497"/>
    <n v="457307495.64999998"/>
    <n v="16767"/>
    <n v="703966"/>
    <s v="FMCG"/>
    <x v="0"/>
  </r>
  <r>
    <x v="12"/>
    <s v="EQ"/>
    <d v="2023-01-11T00:00:00"/>
    <n v="510.05"/>
    <n v="511"/>
    <n v="514.35"/>
    <n v="494.75"/>
    <n v="500.35"/>
    <n v="500.3"/>
    <n v="501.06"/>
    <n v="1509.4"/>
    <n v="1810341"/>
    <n v="907089231.79999995"/>
    <n v="31201"/>
    <n v="1175590"/>
    <s v="FMCG"/>
    <x v="0"/>
  </r>
  <r>
    <x v="12"/>
    <s v="EQ"/>
    <d v="2023-01-12T00:00:00"/>
    <n v="500.3"/>
    <n v="496.5"/>
    <n v="503"/>
    <n v="490.4"/>
    <n v="501.9"/>
    <n v="501.6"/>
    <n v="497.01"/>
    <n v="1495"/>
    <n v="1961900"/>
    <n v="975082679.14999998"/>
    <n v="70818"/>
    <n v="1121711"/>
    <s v="FMCG"/>
    <x v="0"/>
  </r>
  <r>
    <x v="12"/>
    <s v="EQ"/>
    <d v="2023-01-13T00:00:00"/>
    <n v="501.6"/>
    <n v="503"/>
    <n v="504.85"/>
    <n v="494.3"/>
    <n v="497.5"/>
    <n v="496.55"/>
    <n v="498.02"/>
    <n v="1495.7"/>
    <n v="787686"/>
    <n v="392285672.55000001"/>
    <n v="22986"/>
    <n v="433938"/>
    <s v="FMCG"/>
    <x v="0"/>
  </r>
  <r>
    <x v="12"/>
    <s v="EQ"/>
    <d v="2023-01-16T00:00:00"/>
    <n v="496.55"/>
    <n v="497.65"/>
    <n v="499.15"/>
    <n v="494.6"/>
    <n v="496.9"/>
    <n v="498.05"/>
    <n v="496.83"/>
    <n v="1491.8"/>
    <n v="548451"/>
    <n v="272488244.44999999"/>
    <n v="20754"/>
    <n v="292667"/>
    <s v="FMCG"/>
    <x v="0"/>
  </r>
  <r>
    <x v="12"/>
    <s v="EQ"/>
    <d v="2023-01-17T00:00:00"/>
    <n v="498.05"/>
    <n v="497.9"/>
    <n v="509.6"/>
    <n v="494.3"/>
    <n v="507.5"/>
    <n v="508.25"/>
    <n v="503.87"/>
    <n v="1512.15"/>
    <n v="2178054"/>
    <n v="1097451448.5999999"/>
    <n v="46391"/>
    <n v="1242366"/>
    <s v="FMCG"/>
    <x v="0"/>
  </r>
  <r>
    <x v="12"/>
    <s v="EQ"/>
    <d v="2023-01-18T00:00:00"/>
    <n v="508.25"/>
    <n v="509"/>
    <n v="510"/>
    <n v="505.4"/>
    <n v="508.5"/>
    <n v="508.05"/>
    <n v="507.45"/>
    <n v="1523.45"/>
    <n v="731495"/>
    <n v="371200683.89999998"/>
    <n v="21091"/>
    <n v="387281"/>
    <s v="FMCG"/>
    <x v="0"/>
  </r>
  <r>
    <x v="12"/>
    <s v="EQ"/>
    <d v="2023-01-19T00:00:00"/>
    <n v="508.05"/>
    <n v="507.9"/>
    <n v="508.15"/>
    <n v="500"/>
    <n v="502.45"/>
    <n v="501.35"/>
    <n v="505.21"/>
    <n v="1509.5"/>
    <n v="978452"/>
    <n v="494320041.94999999"/>
    <n v="16718"/>
    <n v="721939"/>
    <s v="FMCG"/>
    <x v="0"/>
  </r>
  <r>
    <x v="12"/>
    <s v="EQ"/>
    <d v="2023-01-20T00:00:00"/>
    <n v="501.35"/>
    <n v="495.35"/>
    <n v="506.65"/>
    <n v="495.35"/>
    <n v="505.9"/>
    <n v="505.2"/>
    <n v="501.26"/>
    <n v="1507.2"/>
    <n v="3298721"/>
    <n v="1653533153.5"/>
    <n v="30291"/>
    <n v="2691369"/>
    <s v="FMCG"/>
    <x v="0"/>
  </r>
  <r>
    <x v="12"/>
    <s v="EQ"/>
    <d v="2023-01-23T00:00:00"/>
    <n v="505.2"/>
    <n v="507"/>
    <n v="507.35"/>
    <n v="501.6"/>
    <n v="503.75"/>
    <n v="503.95"/>
    <n v="505.1"/>
    <n v="1512.9"/>
    <n v="605076"/>
    <n v="305624583.55000001"/>
    <n v="18462"/>
    <n v="290619"/>
    <s v="FMCG"/>
    <x v="0"/>
  </r>
  <r>
    <x v="12"/>
    <s v="EQ"/>
    <d v="2023-01-24T00:00:00"/>
    <n v="503.95"/>
    <n v="505.45"/>
    <n v="511.55"/>
    <n v="502.5"/>
    <n v="504.8"/>
    <n v="503.4"/>
    <n v="506.67"/>
    <n v="1517.4499999999998"/>
    <n v="1246731"/>
    <n v="631679608.20000005"/>
    <n v="19151"/>
    <n v="661181"/>
    <s v="FMCG"/>
    <x v="0"/>
  </r>
  <r>
    <x v="12"/>
    <s v="EQ"/>
    <d v="2023-01-25T00:00:00"/>
    <n v="503.4"/>
    <n v="502.45"/>
    <n v="507.05"/>
    <n v="498.25"/>
    <n v="506"/>
    <n v="505.4"/>
    <n v="502.23"/>
    <n v="1510.6999999999998"/>
    <n v="681724"/>
    <n v="342380566.64999998"/>
    <n v="16091"/>
    <n v="334876"/>
    <s v="FMCG"/>
    <x v="0"/>
  </r>
  <r>
    <x v="12"/>
    <s v="EQ"/>
    <d v="2023-01-27T00:00:00"/>
    <n v="505.4"/>
    <n v="506.35"/>
    <n v="509.85"/>
    <n v="497.15"/>
    <n v="503.25"/>
    <n v="503.8"/>
    <n v="500.55"/>
    <n v="1510.8"/>
    <n v="1000075"/>
    <n v="500592280.05000001"/>
    <n v="26538"/>
    <n v="689957"/>
    <s v="FMCG"/>
    <x v="0"/>
  </r>
  <r>
    <x v="12"/>
    <s v="EQ"/>
    <d v="2023-01-30T00:00:00"/>
    <n v="503.8"/>
    <n v="504"/>
    <n v="508.15"/>
    <n v="500.3"/>
    <n v="505"/>
    <n v="504.25"/>
    <n v="504.01"/>
    <n v="1512.7"/>
    <n v="1213003"/>
    <n v="611364032.95000005"/>
    <n v="27390"/>
    <n v="836444"/>
    <s v="FMCG"/>
    <x v="0"/>
  </r>
  <r>
    <x v="12"/>
    <s v="EQ"/>
    <d v="2023-01-31T00:00:00"/>
    <n v="504.25"/>
    <n v="505.75"/>
    <n v="507.1"/>
    <n v="493.5"/>
    <n v="498.4"/>
    <n v="498.1"/>
    <n v="497.33"/>
    <n v="1498.7"/>
    <n v="2320622"/>
    <n v="1154112248.8"/>
    <n v="60333"/>
    <n v="1651131"/>
    <s v="FMCG"/>
    <x v="0"/>
  </r>
  <r>
    <x v="12"/>
    <s v="EQ"/>
    <d v="2023-02-01T00:00:00"/>
    <n v="498.1"/>
    <n v="498.1"/>
    <n v="507"/>
    <n v="496.65"/>
    <n v="506"/>
    <n v="505.35"/>
    <n v="503.04"/>
    <n v="1509"/>
    <n v="924112"/>
    <n v="464867215.94999999"/>
    <n v="26701"/>
    <n v="609221"/>
    <s v="FMCG"/>
    <x v="1"/>
  </r>
  <r>
    <x v="12"/>
    <s v="EQ"/>
    <d v="2023-02-02T00:00:00"/>
    <n v="505.35"/>
    <n v="504.75"/>
    <n v="504.75"/>
    <n v="495.55"/>
    <n v="499.5"/>
    <n v="499.7"/>
    <n v="499.37"/>
    <n v="1500"/>
    <n v="1173574"/>
    <n v="586045697.5"/>
    <n v="29365"/>
    <n v="650519"/>
    <s v="FMCG"/>
    <x v="1"/>
  </r>
  <r>
    <x v="12"/>
    <s v="EQ"/>
    <d v="2023-02-03T00:00:00"/>
    <n v="499.7"/>
    <n v="499.7"/>
    <n v="501.15"/>
    <n v="492.1"/>
    <n v="493.45"/>
    <n v="493.9"/>
    <n v="495.78"/>
    <n v="1487.15"/>
    <n v="1168245"/>
    <n v="579191952.85000002"/>
    <n v="29192"/>
    <n v="624600"/>
    <s v="FMCG"/>
    <x v="1"/>
  </r>
  <r>
    <x v="12"/>
    <s v="EQ"/>
    <d v="2023-02-06T00:00:00"/>
    <n v="493.9"/>
    <n v="493.9"/>
    <n v="511.5"/>
    <n v="493.6"/>
    <n v="505.8"/>
    <n v="504.7"/>
    <n v="505.5"/>
    <n v="1509.8"/>
    <n v="2365306"/>
    <n v="1195672439.3"/>
    <n v="60010"/>
    <n v="1178833"/>
    <s v="FMCG"/>
    <x v="1"/>
  </r>
  <r>
    <x v="12"/>
    <s v="EQ"/>
    <d v="2023-02-07T00:00:00"/>
    <n v="504.7"/>
    <n v="508"/>
    <n v="508.2"/>
    <n v="493.85"/>
    <n v="496.7"/>
    <n v="497.6"/>
    <n v="497.74"/>
    <n v="1499.65"/>
    <n v="1331226"/>
    <n v="662606002.14999998"/>
    <n v="29012"/>
    <n v="744514"/>
    <s v="FMCG"/>
    <x v="1"/>
  </r>
  <r>
    <x v="12"/>
    <s v="EQ"/>
    <d v="2023-02-08T00:00:00"/>
    <n v="497.6"/>
    <n v="497.6"/>
    <n v="502.5"/>
    <n v="496.5"/>
    <n v="501.35"/>
    <n v="500.9"/>
    <n v="499.39"/>
    <n v="1499.9"/>
    <n v="936630"/>
    <n v="467748211.60000002"/>
    <n v="23476"/>
    <n v="515803"/>
    <s v="FMCG"/>
    <x v="1"/>
  </r>
  <r>
    <x v="12"/>
    <s v="EQ"/>
    <d v="2023-02-09T00:00:00"/>
    <n v="500.9"/>
    <n v="501"/>
    <n v="502.3"/>
    <n v="491.5"/>
    <n v="493.55"/>
    <n v="494.2"/>
    <n v="494.98"/>
    <n v="1488"/>
    <n v="1121421"/>
    <n v="555080998.75"/>
    <n v="20016"/>
    <n v="728852"/>
    <s v="FMCG"/>
    <x v="1"/>
  </r>
  <r>
    <x v="12"/>
    <s v="EQ"/>
    <d v="2023-02-10T00:00:00"/>
    <n v="494.2"/>
    <n v="495.75"/>
    <n v="496.55"/>
    <n v="492"/>
    <n v="493.9"/>
    <n v="495.15"/>
    <n v="494.96"/>
    <n v="1483.6999999999998"/>
    <n v="665580"/>
    <n v="329435910.89999998"/>
    <n v="13420"/>
    <n v="435253"/>
    <s v="FMCG"/>
    <x v="1"/>
  </r>
  <r>
    <x v="12"/>
    <s v="EQ"/>
    <d v="2023-02-13T00:00:00"/>
    <n v="495.15"/>
    <n v="495.15"/>
    <n v="498.65"/>
    <n v="490.65"/>
    <n v="492"/>
    <n v="492"/>
    <n v="492.93"/>
    <n v="1481.2999999999997"/>
    <n v="731063"/>
    <n v="360361808.64999998"/>
    <n v="20426"/>
    <n v="486014"/>
    <s v="FMCG"/>
    <x v="1"/>
  </r>
  <r>
    <x v="12"/>
    <s v="EQ"/>
    <d v="2023-02-14T00:00:00"/>
    <n v="492"/>
    <n v="493.5"/>
    <n v="498.85"/>
    <n v="491.4"/>
    <n v="494.05"/>
    <n v="494.1"/>
    <n v="495.13"/>
    <n v="1484.35"/>
    <n v="1613823"/>
    <n v="799056629.35000002"/>
    <n v="32248"/>
    <n v="1011178"/>
    <s v="FMCG"/>
    <x v="1"/>
  </r>
  <r>
    <x v="12"/>
    <s v="EQ"/>
    <d v="2023-02-15T00:00:00"/>
    <n v="494.1"/>
    <n v="494.1"/>
    <n v="495.25"/>
    <n v="489.4"/>
    <n v="493.35"/>
    <n v="493.35"/>
    <n v="491.69"/>
    <n v="1478"/>
    <n v="804095"/>
    <n v="395365900.19999999"/>
    <n v="17872"/>
    <n v="436305"/>
    <s v="FMCG"/>
    <x v="1"/>
  </r>
  <r>
    <x v="12"/>
    <s v="EQ"/>
    <d v="2023-02-16T00:00:00"/>
    <n v="493.35"/>
    <n v="494.1"/>
    <n v="496.2"/>
    <n v="491.95"/>
    <n v="495.25"/>
    <n v="494.55"/>
    <n v="494.04"/>
    <n v="1482.7"/>
    <n v="1067189"/>
    <n v="527234226.80000001"/>
    <n v="34658"/>
    <n v="707454"/>
    <s v="FMCG"/>
    <x v="1"/>
  </r>
  <r>
    <x v="12"/>
    <s v="EQ"/>
    <d v="2023-02-17T00:00:00"/>
    <n v="494.55"/>
    <n v="493"/>
    <n v="497"/>
    <n v="488.1"/>
    <n v="489"/>
    <n v="489.5"/>
    <n v="492.43"/>
    <n v="1474.6"/>
    <n v="864738"/>
    <n v="425821619.94999999"/>
    <n v="28422"/>
    <n v="309297"/>
    <s v="FMCG"/>
    <x v="1"/>
  </r>
  <r>
    <x v="12"/>
    <s v="EQ"/>
    <d v="2023-02-20T00:00:00"/>
    <n v="489.5"/>
    <n v="492.25"/>
    <n v="492.3"/>
    <n v="486"/>
    <n v="489.45"/>
    <n v="489.05"/>
    <n v="489.21"/>
    <n v="1467.35"/>
    <n v="699230"/>
    <n v="342071298.25"/>
    <n v="23314"/>
    <n v="299663"/>
    <s v="FMCG"/>
    <x v="1"/>
  </r>
  <r>
    <x v="12"/>
    <s v="EQ"/>
    <d v="2023-02-21T00:00:00"/>
    <n v="489.05"/>
    <n v="494.7"/>
    <n v="501.05"/>
    <n v="491.35"/>
    <n v="500.2"/>
    <n v="500.4"/>
    <n v="498.25"/>
    <n v="1492.8000000000004"/>
    <n v="1498550"/>
    <n v="746651790.70000005"/>
    <n v="28517"/>
    <n v="638677"/>
    <s v="FMCG"/>
    <x v="1"/>
  </r>
  <r>
    <x v="12"/>
    <s v="EQ"/>
    <d v="2023-02-22T00:00:00"/>
    <n v="500.4"/>
    <n v="500.75"/>
    <n v="505.4"/>
    <n v="498.35"/>
    <n v="503"/>
    <n v="503.75"/>
    <n v="502.98"/>
    <n v="1507.5"/>
    <n v="1412597"/>
    <n v="710504120.75"/>
    <n v="32506"/>
    <n v="589985"/>
    <s v="FMCG"/>
    <x v="1"/>
  </r>
  <r>
    <x v="12"/>
    <s v="EQ"/>
    <d v="2023-02-23T00:00:00"/>
    <n v="503.75"/>
    <n v="504"/>
    <n v="505"/>
    <n v="496.2"/>
    <n v="500"/>
    <n v="501"/>
    <n v="501.52"/>
    <n v="1502.2"/>
    <n v="896170"/>
    <n v="449445388.39999998"/>
    <n v="25465"/>
    <n v="457828"/>
    <s v="FMCG"/>
    <x v="1"/>
  </r>
  <r>
    <x v="12"/>
    <s v="EQ"/>
    <d v="2023-02-24T00:00:00"/>
    <n v="501"/>
    <n v="502"/>
    <n v="503.45"/>
    <n v="495.75"/>
    <n v="497.95"/>
    <n v="498.8"/>
    <n v="498.67"/>
    <n v="1498"/>
    <n v="399292"/>
    <n v="199113201.84999999"/>
    <n v="13902"/>
    <n v="200511"/>
    <s v="FMCG"/>
    <x v="1"/>
  </r>
  <r>
    <x v="12"/>
    <s v="EQ"/>
    <d v="2023-02-27T00:00:00"/>
    <n v="498.8"/>
    <n v="499.5"/>
    <n v="499.5"/>
    <n v="485.1"/>
    <n v="490.65"/>
    <n v="490.1"/>
    <n v="490.3"/>
    <n v="1474.7"/>
    <n v="753190"/>
    <n v="369288573.14999998"/>
    <n v="26104"/>
    <n v="387394"/>
    <s v="FMCG"/>
    <x v="1"/>
  </r>
  <r>
    <x v="12"/>
    <s v="EQ"/>
    <d v="2023-02-28T00:00:00"/>
    <n v="490.1"/>
    <n v="492"/>
    <n v="495.45"/>
    <n v="486.8"/>
    <n v="493.1"/>
    <n v="491.9"/>
    <n v="491.09"/>
    <n v="1474.15"/>
    <n v="1995562"/>
    <n v="979997708.14999998"/>
    <n v="37225"/>
    <n v="1216293"/>
    <s v="FMCG"/>
    <x v="1"/>
  </r>
  <r>
    <x v="12"/>
    <s v="EQ"/>
    <d v="2023-03-01T00:00:00"/>
    <n v="491.9"/>
    <n v="495"/>
    <n v="499"/>
    <n v="492"/>
    <n v="496"/>
    <n v="495.95"/>
    <n v="495.69"/>
    <n v="1486.95"/>
    <n v="1161720"/>
    <n v="575855813.95000005"/>
    <n v="33462"/>
    <n v="784788"/>
    <s v="FMCG"/>
    <x v="2"/>
  </r>
  <r>
    <x v="12"/>
    <s v="EQ"/>
    <d v="2023-03-02T00:00:00"/>
    <n v="495.95"/>
    <n v="498"/>
    <n v="500.05"/>
    <n v="492.65"/>
    <n v="499.05"/>
    <n v="499"/>
    <n v="497.61"/>
    <n v="1491.7"/>
    <n v="1047352"/>
    <n v="521175872.69999999"/>
    <n v="34085"/>
    <n v="618462"/>
    <s v="FMCG"/>
    <x v="2"/>
  </r>
  <r>
    <x v="12"/>
    <s v="EQ"/>
    <d v="2023-03-03T00:00:00"/>
    <n v="499"/>
    <n v="500.3"/>
    <n v="501.55"/>
    <n v="495.6"/>
    <n v="499.65"/>
    <n v="499.5"/>
    <n v="498.91"/>
    <n v="1496.65"/>
    <n v="689611"/>
    <n v="344054226.80000001"/>
    <n v="29302"/>
    <n v="393666"/>
    <s v="FMCG"/>
    <x v="2"/>
  </r>
  <r>
    <x v="12"/>
    <s v="EQ"/>
    <d v="2023-03-06T00:00:00"/>
    <n v="499.5"/>
    <n v="500.2"/>
    <n v="503.8"/>
    <n v="499"/>
    <n v="501"/>
    <n v="500.95"/>
    <n v="501.49"/>
    <n v="1503.75"/>
    <n v="675747"/>
    <n v="338877406.39999998"/>
    <n v="23839"/>
    <n v="271095"/>
    <s v="FMCG"/>
    <x v="2"/>
  </r>
  <r>
    <x v="12"/>
    <s v="EQ"/>
    <d v="2023-03-08T00:00:00"/>
    <n v="500.95"/>
    <n v="495.95"/>
    <n v="500.5"/>
    <n v="492.6"/>
    <n v="497"/>
    <n v="496.45"/>
    <n v="496.88"/>
    <n v="1489.55"/>
    <n v="1443804"/>
    <n v="717396815.75"/>
    <n v="36140"/>
    <n v="954155"/>
    <s v="FMCG"/>
    <x v="2"/>
  </r>
  <r>
    <x v="12"/>
    <s v="EQ"/>
    <d v="2023-03-09T00:00:00"/>
    <n v="496.45"/>
    <n v="497"/>
    <n v="497.5"/>
    <n v="492"/>
    <n v="493"/>
    <n v="492.85"/>
    <n v="494.15"/>
    <n v="1482.35"/>
    <n v="779119"/>
    <n v="384999850.19999999"/>
    <n v="20885"/>
    <n v="395644"/>
    <s v="FMCG"/>
    <x v="2"/>
  </r>
  <r>
    <x v="12"/>
    <s v="EQ"/>
    <d v="2023-03-10T00:00:00"/>
    <n v="492.85"/>
    <n v="492"/>
    <n v="497.5"/>
    <n v="491.1"/>
    <n v="496.1"/>
    <n v="496.6"/>
    <n v="495.28"/>
    <n v="1485.2"/>
    <n v="713399"/>
    <n v="353333492.80000001"/>
    <n v="30263"/>
    <n v="408850"/>
    <s v="FMCG"/>
    <x v="2"/>
  </r>
  <r>
    <x v="12"/>
    <s v="EQ"/>
    <d v="2023-03-13T00:00:00"/>
    <n v="496.6"/>
    <n v="494.5"/>
    <n v="499"/>
    <n v="489.15"/>
    <n v="490.4"/>
    <n v="490.75"/>
    <n v="492.17"/>
    <n v="1478.9"/>
    <n v="1285925"/>
    <n v="632890601"/>
    <n v="27281"/>
    <n v="934657"/>
    <s v="FMCG"/>
    <x v="2"/>
  </r>
  <r>
    <x v="12"/>
    <s v="EQ"/>
    <d v="2023-03-14T00:00:00"/>
    <n v="490.75"/>
    <n v="490.75"/>
    <n v="493.95"/>
    <n v="480.2"/>
    <n v="485.9"/>
    <n v="485.25"/>
    <n v="487.73"/>
    <n v="1459.4"/>
    <n v="2082796"/>
    <n v="1015832883.75"/>
    <n v="41078"/>
    <n v="857171"/>
    <s v="FMCG"/>
    <x v="2"/>
  </r>
  <r>
    <x v="12"/>
    <s v="EQ"/>
    <d v="2023-03-15T00:00:00"/>
    <n v="485.25"/>
    <n v="487.8"/>
    <n v="487.85"/>
    <n v="483"/>
    <n v="486.8"/>
    <n v="485.6"/>
    <n v="485.37"/>
    <n v="1456.45"/>
    <n v="927685"/>
    <n v="450268117.05000001"/>
    <n v="30902"/>
    <n v="486338"/>
    <s v="FMCG"/>
    <x v="2"/>
  </r>
  <r>
    <x v="12"/>
    <s v="EQ"/>
    <d v="2023-03-16T00:00:00"/>
    <n v="485.6"/>
    <n v="485"/>
    <n v="491"/>
    <n v="482"/>
    <n v="488.85"/>
    <n v="488.6"/>
    <n v="488.53"/>
    <n v="1461.6"/>
    <n v="1104680"/>
    <n v="539664530.70000005"/>
    <n v="31955"/>
    <n v="858545"/>
    <s v="FMCG"/>
    <x v="2"/>
  </r>
  <r>
    <x v="12"/>
    <s v="EQ"/>
    <d v="2023-03-17T00:00:00"/>
    <n v="488.6"/>
    <n v="490.65"/>
    <n v="490.65"/>
    <n v="484.5"/>
    <n v="485"/>
    <n v="486.1"/>
    <n v="487.62"/>
    <n v="1461.25"/>
    <n v="2448223"/>
    <n v="1193797577.95"/>
    <n v="44576"/>
    <n v="1731379"/>
    <s v="FMCG"/>
    <x v="2"/>
  </r>
  <r>
    <x v="12"/>
    <s v="EQ"/>
    <d v="2023-03-20T00:00:00"/>
    <n v="486.1"/>
    <n v="485"/>
    <n v="485"/>
    <n v="478.4"/>
    <n v="482"/>
    <n v="482.3"/>
    <n v="481.72"/>
    <n v="1445.7"/>
    <n v="531125"/>
    <n v="255852362.80000001"/>
    <n v="13942"/>
    <n v="317692"/>
    <s v="FMCG"/>
    <x v="2"/>
  </r>
  <r>
    <x v="12"/>
    <s v="EQ"/>
    <d v="2023-03-21T00:00:00"/>
    <n v="482.3"/>
    <n v="483.2"/>
    <n v="484.5"/>
    <n v="479.75"/>
    <n v="482"/>
    <n v="481.85"/>
    <n v="481.83"/>
    <n v="1446.1"/>
    <n v="699575"/>
    <n v="337073467.64999998"/>
    <n v="21741"/>
    <n v="475531"/>
    <s v="FMCG"/>
    <x v="2"/>
  </r>
  <r>
    <x v="12"/>
    <s v="EQ"/>
    <d v="2023-03-22T00:00:00"/>
    <n v="481.85"/>
    <n v="483.2"/>
    <n v="484.9"/>
    <n v="481.45"/>
    <n v="483.5"/>
    <n v="483.85"/>
    <n v="483.39"/>
    <n v="1450.1999999999998"/>
    <n v="772546"/>
    <n v="373437366.94999999"/>
    <n v="17427"/>
    <n v="625649"/>
    <s v="FMCG"/>
    <x v="2"/>
  </r>
  <r>
    <x v="12"/>
    <s v="EQ"/>
    <d v="2023-03-23T00:00:00"/>
    <n v="483.85"/>
    <n v="482"/>
    <n v="482"/>
    <n v="476.9"/>
    <n v="480"/>
    <n v="479.35"/>
    <n v="479.13"/>
    <n v="1438.25"/>
    <n v="1277275"/>
    <n v="611983124"/>
    <n v="30898"/>
    <n v="863327"/>
    <s v="FMCG"/>
    <x v="2"/>
  </r>
  <r>
    <x v="12"/>
    <s v="EQ"/>
    <d v="2023-03-24T00:00:00"/>
    <n v="479.35"/>
    <n v="479"/>
    <n v="480.8"/>
    <n v="475.6"/>
    <n v="476.7"/>
    <n v="477.2"/>
    <n v="478.53"/>
    <n v="1433.6000000000001"/>
    <n v="1031979"/>
    <n v="493835172.44999999"/>
    <n v="28463"/>
    <n v="726089"/>
    <s v="FMCG"/>
    <x v="2"/>
  </r>
  <r>
    <x v="12"/>
    <s v="EQ"/>
    <d v="2023-03-27T00:00:00"/>
    <n v="477.2"/>
    <n v="477.2"/>
    <n v="483"/>
    <n v="474.35"/>
    <n v="479.5"/>
    <n v="479.75"/>
    <n v="479.35"/>
    <n v="1437.1"/>
    <n v="1033080"/>
    <n v="495209714.39999998"/>
    <n v="42978"/>
    <n v="684530"/>
    <s v="FMCG"/>
    <x v="2"/>
  </r>
  <r>
    <x v="12"/>
    <s v="EQ"/>
    <d v="2023-03-28T00:00:00"/>
    <n v="479.75"/>
    <n v="480"/>
    <n v="481.95"/>
    <n v="475.5"/>
    <n v="479.5"/>
    <n v="479.3"/>
    <n v="478.96"/>
    <n v="1436.75"/>
    <n v="1427140"/>
    <n v="683544866.70000005"/>
    <n v="20552"/>
    <n v="1080382"/>
    <s v="FMCG"/>
    <x v="2"/>
  </r>
  <r>
    <x v="12"/>
    <s v="EQ"/>
    <d v="2023-03-29T00:00:00"/>
    <n v="479.3"/>
    <n v="478.6"/>
    <n v="480.35"/>
    <n v="470"/>
    <n v="472.7"/>
    <n v="472.25"/>
    <n v="473.71"/>
    <n v="1422.6"/>
    <n v="1489592"/>
    <n v="705637706.14999998"/>
    <n v="48337"/>
    <n v="853813"/>
    <s v="FMCG"/>
    <x v="2"/>
  </r>
  <r>
    <x v="12"/>
    <s v="EQ"/>
    <d v="2023-03-31T00:00:00"/>
    <n v="472.25"/>
    <n v="472.2"/>
    <n v="480.8"/>
    <n v="471.65"/>
    <n v="477.85"/>
    <n v="479.8"/>
    <n v="477.27"/>
    <n v="1432.25"/>
    <n v="1655647"/>
    <n v="790187800.39999998"/>
    <n v="51310"/>
    <n v="1295432"/>
    <s v="FMCG"/>
    <x v="2"/>
  </r>
  <r>
    <x v="13"/>
    <s v="EQ"/>
    <d v="2023-01-02T00:00:00"/>
    <n v="26.15"/>
    <n v="26.4"/>
    <n v="26.6"/>
    <n v="25.75"/>
    <n v="26.1"/>
    <n v="26.2"/>
    <n v="26.15"/>
    <n v="78.55"/>
    <n v="6334534"/>
    <n v="165662680.19999999"/>
    <n v="8603"/>
    <n v="947876"/>
    <s v="Telecommunication"/>
    <x v="0"/>
  </r>
  <r>
    <x v="13"/>
    <s v="EQ"/>
    <d v="2023-01-03T00:00:00"/>
    <n v="26.2"/>
    <n v="26.25"/>
    <n v="26.5"/>
    <n v="25.75"/>
    <n v="26.1"/>
    <n v="26.1"/>
    <n v="26.12"/>
    <n v="78.349999999999994"/>
    <n v="11547123"/>
    <n v="301635219.5"/>
    <n v="11282"/>
    <n v="1110874"/>
    <s v="Telecommunication"/>
    <x v="0"/>
  </r>
  <r>
    <x v="13"/>
    <s v="EQ"/>
    <d v="2023-01-04T00:00:00"/>
    <n v="26.1"/>
    <n v="26.2"/>
    <n v="26.35"/>
    <n v="25.35"/>
    <n v="25.5"/>
    <n v="25.5"/>
    <n v="25.83"/>
    <n v="77.2"/>
    <n v="8837633"/>
    <n v="228301187.09999999"/>
    <n v="8517"/>
    <n v="954104"/>
    <s v="Telecommunication"/>
    <x v="0"/>
  </r>
  <r>
    <x v="13"/>
    <s v="EQ"/>
    <d v="2023-01-05T00:00:00"/>
    <n v="25.5"/>
    <n v="25.65"/>
    <n v="25.8"/>
    <n v="24.9"/>
    <n v="25.05"/>
    <n v="25.05"/>
    <n v="25.34"/>
    <n v="75.75"/>
    <n v="2815913"/>
    <n v="71346565.700000003"/>
    <n v="3487"/>
    <n v="789327"/>
    <s v="Telecommunication"/>
    <x v="0"/>
  </r>
  <r>
    <x v="13"/>
    <s v="EQ"/>
    <d v="2023-01-06T00:00:00"/>
    <n v="25.05"/>
    <n v="25.2"/>
    <n v="25.25"/>
    <n v="24.4"/>
    <n v="24.6"/>
    <n v="24.6"/>
    <n v="24.78"/>
    <n v="74.25"/>
    <n v="1774285"/>
    <n v="43961932.850000001"/>
    <n v="3196"/>
    <n v="641247"/>
    <s v="Telecommunication"/>
    <x v="0"/>
  </r>
  <r>
    <x v="13"/>
    <s v="EQ"/>
    <d v="2023-01-09T00:00:00"/>
    <n v="24.6"/>
    <n v="24.8"/>
    <n v="26.45"/>
    <n v="24.75"/>
    <n v="25.5"/>
    <n v="25.6"/>
    <n v="25.51"/>
    <n v="76.800000000000011"/>
    <n v="10616587"/>
    <n v="270830805.85000002"/>
    <n v="11615"/>
    <n v="1185382"/>
    <s v="Telecommunication"/>
    <x v="0"/>
  </r>
  <r>
    <x v="13"/>
    <s v="EQ"/>
    <d v="2023-01-10T00:00:00"/>
    <n v="25.6"/>
    <n v="25.8"/>
    <n v="25.95"/>
    <n v="24.55"/>
    <n v="24.8"/>
    <n v="24.8"/>
    <n v="25.34"/>
    <n v="75.3"/>
    <n v="8378126"/>
    <n v="212265635"/>
    <n v="9823"/>
    <n v="724148"/>
    <s v="Telecommunication"/>
    <x v="0"/>
  </r>
  <r>
    <x v="13"/>
    <s v="EQ"/>
    <d v="2023-01-11T00:00:00"/>
    <n v="24.8"/>
    <n v="24.95"/>
    <n v="25.5"/>
    <n v="24.6"/>
    <n v="24.85"/>
    <n v="24.9"/>
    <n v="25.04"/>
    <n v="75"/>
    <n v="10487727"/>
    <n v="262624043.5"/>
    <n v="9208"/>
    <n v="569427"/>
    <s v="Telecommunication"/>
    <x v="0"/>
  </r>
  <r>
    <x v="13"/>
    <s v="EQ"/>
    <d v="2023-01-12T00:00:00"/>
    <n v="24.9"/>
    <n v="25"/>
    <n v="25.2"/>
    <n v="24.3"/>
    <n v="24.95"/>
    <n v="24.85"/>
    <n v="24.73"/>
    <n v="74.349999999999994"/>
    <n v="11513375"/>
    <n v="284776811.10000002"/>
    <n v="9005"/>
    <n v="720308"/>
    <s v="Telecommunication"/>
    <x v="0"/>
  </r>
  <r>
    <x v="13"/>
    <s v="EQ"/>
    <d v="2023-01-13T00:00:00"/>
    <n v="24.85"/>
    <n v="24.9"/>
    <n v="26.9"/>
    <n v="24.9"/>
    <n v="25.85"/>
    <n v="25.9"/>
    <n v="26"/>
    <n v="77.699999999999989"/>
    <n v="13182414"/>
    <n v="342793216.39999998"/>
    <n v="13629"/>
    <n v="2363404"/>
    <s v="Telecommunication"/>
    <x v="0"/>
  </r>
  <r>
    <x v="13"/>
    <s v="EQ"/>
    <d v="2023-01-16T00:00:00"/>
    <n v="25.9"/>
    <n v="25.95"/>
    <n v="26.15"/>
    <n v="25.25"/>
    <n v="25.3"/>
    <n v="25.35"/>
    <n v="25.61"/>
    <n v="76.75"/>
    <n v="5756014"/>
    <n v="147433255.5"/>
    <n v="6850"/>
    <n v="804729"/>
    <s v="Telecommunication"/>
    <x v="0"/>
  </r>
  <r>
    <x v="13"/>
    <s v="EQ"/>
    <d v="2023-01-17T00:00:00"/>
    <n v="25.35"/>
    <n v="25.45"/>
    <n v="25.65"/>
    <n v="25.1"/>
    <n v="25.25"/>
    <n v="25.25"/>
    <n v="25.27"/>
    <n v="76"/>
    <n v="4883370"/>
    <n v="123408243.3"/>
    <n v="4334"/>
    <n v="405119"/>
    <s v="Telecommunication"/>
    <x v="0"/>
  </r>
  <r>
    <x v="13"/>
    <s v="EQ"/>
    <d v="2023-01-18T00:00:00"/>
    <n v="25.25"/>
    <n v="25.4"/>
    <n v="28.2"/>
    <n v="25.2"/>
    <n v="27.35"/>
    <n v="27.25"/>
    <n v="27.12"/>
    <n v="80.650000000000006"/>
    <n v="22987528"/>
    <n v="623503493.45000005"/>
    <n v="20993"/>
    <n v="3828508"/>
    <s v="Telecommunication"/>
    <x v="0"/>
  </r>
  <r>
    <x v="13"/>
    <s v="EQ"/>
    <d v="2023-01-19T00:00:00"/>
    <n v="27.25"/>
    <n v="27.15"/>
    <n v="28"/>
    <n v="26.8"/>
    <n v="27.2"/>
    <n v="27.15"/>
    <n v="27.29"/>
    <n v="81.949999999999989"/>
    <n v="11398958"/>
    <n v="311093891.94999999"/>
    <n v="11698"/>
    <n v="1907255"/>
    <s v="Telecommunication"/>
    <x v="0"/>
  </r>
  <r>
    <x v="13"/>
    <s v="EQ"/>
    <d v="2023-01-20T00:00:00"/>
    <n v="27.15"/>
    <n v="27.3"/>
    <n v="27.3"/>
    <n v="25.5"/>
    <n v="25.95"/>
    <n v="26.05"/>
    <n v="26.63"/>
    <n v="78.849999999999994"/>
    <n v="4895457"/>
    <n v="130384898.25"/>
    <n v="5198"/>
    <n v="1436127"/>
    <s v="Telecommunication"/>
    <x v="0"/>
  </r>
  <r>
    <x v="13"/>
    <s v="EQ"/>
    <d v="2023-01-23T00:00:00"/>
    <n v="26.05"/>
    <n v="26.2"/>
    <n v="26.75"/>
    <n v="25.5"/>
    <n v="25.5"/>
    <n v="25.75"/>
    <n v="26.06"/>
    <n v="78"/>
    <n v="5927778"/>
    <n v="154487259.05000001"/>
    <n v="5987"/>
    <n v="1015016"/>
    <s v="Telecommunication"/>
    <x v="0"/>
  </r>
  <r>
    <x v="13"/>
    <s v="EQ"/>
    <d v="2023-01-24T00:00:00"/>
    <n v="25.75"/>
    <n v="25.75"/>
    <n v="25.85"/>
    <n v="24.8"/>
    <n v="24.95"/>
    <n v="25.05"/>
    <n v="25.19"/>
    <n v="75.7"/>
    <n v="4493619"/>
    <n v="113177936.09999999"/>
    <n v="6461"/>
    <n v="1174164"/>
    <s v="Telecommunication"/>
    <x v="0"/>
  </r>
  <r>
    <x v="13"/>
    <s v="EQ"/>
    <d v="2023-01-25T00:00:00"/>
    <n v="25.05"/>
    <n v="24.95"/>
    <n v="25.5"/>
    <n v="24.4"/>
    <n v="24.8"/>
    <n v="24.75"/>
    <n v="24.85"/>
    <n v="74.650000000000006"/>
    <n v="3615557"/>
    <n v="89853638.900000006"/>
    <n v="5526"/>
    <n v="876404"/>
    <s v="Telecommunication"/>
    <x v="0"/>
  </r>
  <r>
    <x v="13"/>
    <s v="EQ"/>
    <d v="2023-01-27T00:00:00"/>
    <n v="24.75"/>
    <n v="24.8"/>
    <n v="24.95"/>
    <n v="23"/>
    <n v="23.55"/>
    <n v="23.55"/>
    <n v="23.68"/>
    <n v="71.5"/>
    <n v="4166035"/>
    <n v="98659912.200000003"/>
    <n v="6653"/>
    <n v="1162615"/>
    <s v="Telecommunication"/>
    <x v="0"/>
  </r>
  <r>
    <x v="13"/>
    <s v="EQ"/>
    <d v="2023-01-30T00:00:00"/>
    <n v="23.55"/>
    <n v="23"/>
    <n v="24"/>
    <n v="22.5"/>
    <n v="23.05"/>
    <n v="23.1"/>
    <n v="23.45"/>
    <n v="69.599999999999994"/>
    <n v="4010849"/>
    <n v="94044741.849999994"/>
    <n v="5491"/>
    <n v="972175"/>
    <s v="Telecommunication"/>
    <x v="0"/>
  </r>
  <r>
    <x v="13"/>
    <s v="EQ"/>
    <d v="2023-01-31T00:00:00"/>
    <n v="23.1"/>
    <n v="23.25"/>
    <n v="24.05"/>
    <n v="23.15"/>
    <n v="23.95"/>
    <n v="23.85"/>
    <n v="23.7"/>
    <n v="71.050000000000011"/>
    <n v="2561281"/>
    <n v="60691191.600000001"/>
    <n v="3718"/>
    <n v="709398"/>
    <s v="Telecommunication"/>
    <x v="0"/>
  </r>
  <r>
    <x v="13"/>
    <s v="EQ"/>
    <d v="2023-02-01T00:00:00"/>
    <n v="23.85"/>
    <n v="24.15"/>
    <n v="24.4"/>
    <n v="22.6"/>
    <n v="23.15"/>
    <n v="23.05"/>
    <n v="23.59"/>
    <n v="70.05"/>
    <n v="2453473"/>
    <n v="57880924.549999997"/>
    <n v="4038"/>
    <n v="973086"/>
    <s v="Telecommunication"/>
    <x v="1"/>
  </r>
  <r>
    <x v="13"/>
    <s v="EQ"/>
    <d v="2023-02-02T00:00:00"/>
    <n v="23.05"/>
    <n v="22.75"/>
    <n v="23.95"/>
    <n v="22.5"/>
    <n v="22.9"/>
    <n v="22.8"/>
    <n v="23.05"/>
    <n v="69.25"/>
    <n v="2437995"/>
    <n v="56196681.899999999"/>
    <n v="3872"/>
    <n v="718298"/>
    <s v="Telecommunication"/>
    <x v="1"/>
  </r>
  <r>
    <x v="13"/>
    <s v="EQ"/>
    <d v="2023-02-03T00:00:00"/>
    <n v="22.8"/>
    <n v="23.05"/>
    <n v="23.15"/>
    <n v="22"/>
    <n v="22.35"/>
    <n v="22.35"/>
    <n v="22.4"/>
    <n v="67.5"/>
    <n v="1938114"/>
    <n v="43404332.950000003"/>
    <n v="3733"/>
    <n v="677715"/>
    <s v="Telecommunication"/>
    <x v="1"/>
  </r>
  <r>
    <x v="13"/>
    <s v="EQ"/>
    <d v="2023-02-06T00:00:00"/>
    <n v="22.35"/>
    <n v="22.2"/>
    <n v="22.85"/>
    <n v="22.2"/>
    <n v="22.6"/>
    <n v="22.5"/>
    <n v="22.59"/>
    <n v="67.55"/>
    <n v="1689815"/>
    <n v="38180815.149999999"/>
    <n v="2814"/>
    <n v="572521"/>
    <s v="Telecommunication"/>
    <x v="1"/>
  </r>
  <r>
    <x v="13"/>
    <s v="EQ"/>
    <d v="2023-02-07T00:00:00"/>
    <n v="22.5"/>
    <n v="22.75"/>
    <n v="22.95"/>
    <n v="22"/>
    <n v="22.15"/>
    <n v="22.05"/>
    <n v="22.39"/>
    <n v="67"/>
    <n v="2042231"/>
    <n v="45716457.75"/>
    <n v="3373"/>
    <n v="784934"/>
    <s v="Telecommunication"/>
    <x v="1"/>
  </r>
  <r>
    <x v="13"/>
    <s v="EQ"/>
    <d v="2023-02-08T00:00:00"/>
    <n v="22.05"/>
    <n v="22.15"/>
    <n v="23.8"/>
    <n v="22.05"/>
    <n v="22.5"/>
    <n v="22.5"/>
    <n v="22.78"/>
    <n v="68.349999999999994"/>
    <n v="4154703"/>
    <n v="94641104.200000003"/>
    <n v="5704"/>
    <n v="923128"/>
    <s v="Telecommunication"/>
    <x v="1"/>
  </r>
  <r>
    <x v="13"/>
    <s v="EQ"/>
    <d v="2023-02-09T00:00:00"/>
    <n v="22.5"/>
    <n v="22.6"/>
    <n v="22.6"/>
    <n v="22.1"/>
    <n v="22.2"/>
    <n v="22.2"/>
    <n v="22.26"/>
    <n v="66.900000000000006"/>
    <n v="1360555"/>
    <n v="30282700.300000001"/>
    <n v="2353"/>
    <n v="550390"/>
    <s v="Telecommunication"/>
    <x v="1"/>
  </r>
  <r>
    <x v="13"/>
    <s v="EQ"/>
    <d v="2023-02-10T00:00:00"/>
    <n v="22.2"/>
    <n v="22.35"/>
    <n v="22.65"/>
    <n v="22.15"/>
    <n v="22.3"/>
    <n v="22.2"/>
    <n v="22.34"/>
    <n v="67"/>
    <n v="891204"/>
    <n v="19911387.199999999"/>
    <n v="1815"/>
    <n v="351026"/>
    <s v="Telecommunication"/>
    <x v="1"/>
  </r>
  <r>
    <x v="13"/>
    <s v="EQ"/>
    <d v="2023-02-13T00:00:00"/>
    <n v="22.2"/>
    <n v="22.3"/>
    <n v="22.4"/>
    <n v="21.75"/>
    <n v="21.85"/>
    <n v="21.9"/>
    <n v="22.03"/>
    <n v="66.05"/>
    <n v="1393142"/>
    <n v="30685282.850000001"/>
    <n v="2281"/>
    <n v="434782"/>
    <s v="Telecommunication"/>
    <x v="1"/>
  </r>
  <r>
    <x v="13"/>
    <s v="EQ"/>
    <d v="2023-02-14T00:00:00"/>
    <n v="21.9"/>
    <n v="21.9"/>
    <n v="22"/>
    <n v="21.4"/>
    <n v="21.55"/>
    <n v="21.7"/>
    <n v="21.65"/>
    <n v="65.099999999999994"/>
    <n v="1238848"/>
    <n v="26819976.600000001"/>
    <n v="2382"/>
    <n v="498658"/>
    <s v="Telecommunication"/>
    <x v="1"/>
  </r>
  <r>
    <x v="13"/>
    <s v="EQ"/>
    <d v="2023-02-15T00:00:00"/>
    <n v="21.7"/>
    <n v="21.45"/>
    <n v="23.9"/>
    <n v="21.45"/>
    <n v="22.9"/>
    <n v="22.9"/>
    <n v="22.76"/>
    <n v="68.25"/>
    <n v="14519128"/>
    <n v="330419033.39999998"/>
    <n v="19089"/>
    <n v="1992623"/>
    <s v="Telecommunication"/>
    <x v="1"/>
  </r>
  <r>
    <x v="13"/>
    <s v="EQ"/>
    <d v="2023-02-16T00:00:00"/>
    <n v="22.9"/>
    <n v="23.25"/>
    <n v="23.35"/>
    <n v="21.9"/>
    <n v="22.1"/>
    <n v="22.15"/>
    <n v="22.5"/>
    <n v="67.400000000000006"/>
    <n v="3641548"/>
    <n v="81943568.950000003"/>
    <n v="5633"/>
    <n v="1003553"/>
    <s v="Telecommunication"/>
    <x v="1"/>
  </r>
  <r>
    <x v="13"/>
    <s v="EQ"/>
    <d v="2023-02-17T00:00:00"/>
    <n v="22.15"/>
    <n v="22.05"/>
    <n v="22.35"/>
    <n v="21.75"/>
    <n v="21.85"/>
    <n v="21.85"/>
    <n v="22"/>
    <n v="65.95"/>
    <n v="1891604"/>
    <n v="41612089.200000003"/>
    <n v="2719"/>
    <n v="570556"/>
    <s v="Telecommunication"/>
    <x v="1"/>
  </r>
  <r>
    <x v="13"/>
    <s v="EQ"/>
    <d v="2023-02-20T00:00:00"/>
    <n v="21.85"/>
    <n v="21.9"/>
    <n v="21.9"/>
    <n v="21.15"/>
    <n v="21.35"/>
    <n v="21.35"/>
    <n v="21.46"/>
    <n v="64.400000000000006"/>
    <n v="1323148"/>
    <n v="28401369.449999999"/>
    <n v="2390"/>
    <n v="477750"/>
    <s v="Telecommunication"/>
    <x v="1"/>
  </r>
  <r>
    <x v="13"/>
    <s v="EQ"/>
    <d v="2023-02-21T00:00:00"/>
    <n v="21.35"/>
    <n v="21.3"/>
    <n v="21.6"/>
    <n v="21.1"/>
    <n v="21.2"/>
    <n v="21.3"/>
    <n v="21.36"/>
    <n v="64"/>
    <n v="1066388"/>
    <n v="22780348.399999999"/>
    <n v="2036"/>
    <n v="274012"/>
    <s v="Telecommunication"/>
    <x v="1"/>
  </r>
  <r>
    <x v="13"/>
    <s v="EQ"/>
    <d v="2023-02-22T00:00:00"/>
    <n v="21.3"/>
    <n v="21.15"/>
    <n v="21.4"/>
    <n v="20.149999999999999"/>
    <n v="20.3"/>
    <n v="20.3"/>
    <n v="20.66"/>
    <n v="61.849999999999994"/>
    <n v="2129177"/>
    <n v="43978339.5"/>
    <n v="4000"/>
    <n v="865942"/>
    <s v="Telecommunication"/>
    <x v="1"/>
  </r>
  <r>
    <x v="13"/>
    <s v="EQ"/>
    <d v="2023-02-23T00:00:00"/>
    <n v="20.3"/>
    <n v="20.399999999999999"/>
    <n v="20.45"/>
    <n v="19.8"/>
    <n v="20.05"/>
    <n v="20.05"/>
    <n v="20.11"/>
    <n v="60.3"/>
    <n v="1403747"/>
    <n v="28224471.300000001"/>
    <n v="2699"/>
    <n v="485065"/>
    <s v="Telecommunication"/>
    <x v="1"/>
  </r>
  <r>
    <x v="13"/>
    <s v="EQ"/>
    <d v="2023-02-24T00:00:00"/>
    <n v="20.05"/>
    <n v="20.100000000000001"/>
    <n v="20.5"/>
    <n v="19.899999999999999"/>
    <n v="20.149999999999999"/>
    <n v="20.149999999999999"/>
    <n v="20.170000000000002"/>
    <n v="60.55"/>
    <n v="1850456"/>
    <n v="37326026.299999997"/>
    <n v="3260"/>
    <n v="392747"/>
    <s v="Telecommunication"/>
    <x v="1"/>
  </r>
  <r>
    <x v="13"/>
    <s v="EQ"/>
    <d v="2023-02-27T00:00:00"/>
    <n v="20.149999999999999"/>
    <n v="20"/>
    <n v="20.149999999999999"/>
    <n v="19.25"/>
    <n v="19.25"/>
    <n v="19.399999999999999"/>
    <n v="19.52"/>
    <n v="58.8"/>
    <n v="1524163"/>
    <n v="29748398.550000001"/>
    <n v="3071"/>
    <n v="679626"/>
    <s v="Telecommunication"/>
    <x v="1"/>
  </r>
  <r>
    <x v="13"/>
    <s v="EQ"/>
    <d v="2023-02-28T00:00:00"/>
    <n v="19.399999999999999"/>
    <n v="19.5"/>
    <n v="20.05"/>
    <n v="19.350000000000001"/>
    <n v="19.8"/>
    <n v="19.75"/>
    <n v="19.649999999999999"/>
    <n v="59.150000000000006"/>
    <n v="1603514"/>
    <n v="31516775.850000001"/>
    <n v="2723"/>
    <n v="418575"/>
    <s v="Telecommunication"/>
    <x v="1"/>
  </r>
  <r>
    <x v="13"/>
    <s v="EQ"/>
    <d v="2023-03-01T00:00:00"/>
    <n v="19.75"/>
    <n v="19.850000000000001"/>
    <n v="20.7"/>
    <n v="19.75"/>
    <n v="20.350000000000001"/>
    <n v="20.399999999999999"/>
    <n v="20.329999999999998"/>
    <n v="60.85"/>
    <n v="1760103"/>
    <n v="35776322.200000003"/>
    <n v="3097"/>
    <n v="572647"/>
    <s v="Telecommunication"/>
    <x v="2"/>
  </r>
  <r>
    <x v="13"/>
    <s v="EQ"/>
    <d v="2023-03-02T00:00:00"/>
    <n v="20.399999999999999"/>
    <n v="20.350000000000001"/>
    <n v="20.6"/>
    <n v="20.149999999999999"/>
    <n v="20.25"/>
    <n v="20.3"/>
    <n v="20.39"/>
    <n v="61.05"/>
    <n v="870164"/>
    <n v="17738790.399999999"/>
    <n v="1797"/>
    <n v="315037"/>
    <s v="Telecommunication"/>
    <x v="2"/>
  </r>
  <r>
    <x v="13"/>
    <s v="EQ"/>
    <d v="2023-03-03T00:00:00"/>
    <n v="20.3"/>
    <n v="20.45"/>
    <n v="21"/>
    <n v="20.350000000000001"/>
    <n v="20.399999999999999"/>
    <n v="20.45"/>
    <n v="20.66"/>
    <n v="61.8"/>
    <n v="1450268"/>
    <n v="29962886.350000001"/>
    <n v="2822"/>
    <n v="479185"/>
    <s v="Telecommunication"/>
    <x v="2"/>
  </r>
  <r>
    <x v="13"/>
    <s v="EQ"/>
    <d v="2023-03-06T00:00:00"/>
    <n v="20.45"/>
    <n v="20.7"/>
    <n v="20.9"/>
    <n v="20.399999999999999"/>
    <n v="20.55"/>
    <n v="20.55"/>
    <n v="20.61"/>
    <n v="61.849999999999994"/>
    <n v="935265"/>
    <n v="19271335.399999999"/>
    <n v="2144"/>
    <n v="315355"/>
    <s v="Telecommunication"/>
    <x v="2"/>
  </r>
  <r>
    <x v="13"/>
    <s v="EQ"/>
    <d v="2023-03-08T00:00:00"/>
    <n v="20.55"/>
    <n v="20.6"/>
    <n v="21.05"/>
    <n v="20.350000000000001"/>
    <n v="20.75"/>
    <n v="20.85"/>
    <n v="20.7"/>
    <n v="62.250000000000007"/>
    <n v="1467597"/>
    <n v="30381941.100000001"/>
    <n v="3104"/>
    <n v="567537"/>
    <s v="Telecommunication"/>
    <x v="2"/>
  </r>
  <r>
    <x v="13"/>
    <s v="EQ"/>
    <d v="2023-03-09T00:00:00"/>
    <n v="20.85"/>
    <n v="20.95"/>
    <n v="21.45"/>
    <n v="20.5"/>
    <n v="20.6"/>
    <n v="20.6"/>
    <n v="20.96"/>
    <n v="62.550000000000004"/>
    <n v="1379083"/>
    <n v="28909903.75"/>
    <n v="2808"/>
    <n v="484052"/>
    <s v="Telecommunication"/>
    <x v="2"/>
  </r>
  <r>
    <x v="13"/>
    <s v="EQ"/>
    <d v="2023-03-10T00:00:00"/>
    <n v="20.6"/>
    <n v="20.399999999999999"/>
    <n v="20.55"/>
    <n v="20.05"/>
    <n v="20.3"/>
    <n v="20.25"/>
    <n v="20.25"/>
    <n v="60.85"/>
    <n v="938276"/>
    <n v="18996996.100000001"/>
    <n v="2342"/>
    <n v="402298"/>
    <s v="Telecommunication"/>
    <x v="2"/>
  </r>
  <r>
    <x v="13"/>
    <s v="EQ"/>
    <d v="2023-03-13T00:00:00"/>
    <n v="20.25"/>
    <n v="20.350000000000001"/>
    <n v="20.399999999999999"/>
    <n v="19.3"/>
    <n v="19.399999999999999"/>
    <n v="19.399999999999999"/>
    <n v="19.739999999999998"/>
    <n v="59.1"/>
    <n v="1424150"/>
    <n v="28110058.449999999"/>
    <n v="3061"/>
    <n v="686405"/>
    <s v="Telecommunication"/>
    <x v="2"/>
  </r>
  <r>
    <x v="13"/>
    <s v="EQ"/>
    <d v="2023-03-14T00:00:00"/>
    <n v="19.399999999999999"/>
    <n v="19.5"/>
    <n v="19.5"/>
    <n v="19"/>
    <n v="19.149999999999999"/>
    <n v="19.05"/>
    <n v="19.16"/>
    <n v="57.55"/>
    <n v="902625"/>
    <n v="17295711.850000001"/>
    <n v="1901"/>
    <n v="403183"/>
    <s v="Telecommunication"/>
    <x v="2"/>
  </r>
  <r>
    <x v="13"/>
    <s v="EQ"/>
    <d v="2023-03-15T00:00:00"/>
    <n v="19.05"/>
    <n v="19.25"/>
    <n v="19.399999999999999"/>
    <n v="18.600000000000001"/>
    <n v="18.7"/>
    <n v="18.850000000000001"/>
    <n v="19.07"/>
    <n v="56.850000000000009"/>
    <n v="591277"/>
    <n v="11273855.1"/>
    <n v="1739"/>
    <n v="324942"/>
    <s v="Telecommunication"/>
    <x v="2"/>
  </r>
  <r>
    <x v="13"/>
    <s v="EQ"/>
    <d v="2023-03-16T00:00:00"/>
    <n v="18.850000000000001"/>
    <n v="18.850000000000001"/>
    <n v="19.3"/>
    <n v="18.149999999999999"/>
    <n v="18.899999999999999"/>
    <n v="18.95"/>
    <n v="18.829999999999998"/>
    <n v="56.4"/>
    <n v="1236215"/>
    <n v="23281435.5"/>
    <n v="2750"/>
    <n v="453446"/>
    <s v="Telecommunication"/>
    <x v="2"/>
  </r>
  <r>
    <x v="13"/>
    <s v="EQ"/>
    <d v="2023-03-17T00:00:00"/>
    <n v="18.95"/>
    <n v="19"/>
    <n v="19.2"/>
    <n v="18.899999999999999"/>
    <n v="19"/>
    <n v="19"/>
    <n v="19.05"/>
    <n v="57.099999999999987"/>
    <n v="609916"/>
    <n v="11620074.35"/>
    <n v="1476"/>
    <n v="260471"/>
    <s v="Telecommunication"/>
    <x v="2"/>
  </r>
  <r>
    <x v="13"/>
    <s v="EQ"/>
    <d v="2023-03-20T00:00:00"/>
    <n v="19"/>
    <n v="19.149999999999999"/>
    <n v="19.149999999999999"/>
    <n v="18.649999999999999"/>
    <n v="18.8"/>
    <n v="18.899999999999999"/>
    <n v="18.829999999999998"/>
    <n v="56.699999999999996"/>
    <n v="454311"/>
    <n v="8556376"/>
    <n v="1266"/>
    <n v="213729"/>
    <s v="Telecommunication"/>
    <x v="2"/>
  </r>
  <r>
    <x v="13"/>
    <s v="EQ"/>
    <d v="2023-03-21T00:00:00"/>
    <n v="18.899999999999999"/>
    <n v="18.95"/>
    <n v="19.3"/>
    <n v="18.850000000000001"/>
    <n v="18.850000000000001"/>
    <n v="18.899999999999999"/>
    <n v="19"/>
    <n v="57.050000000000004"/>
    <n v="786278"/>
    <n v="14937891.65"/>
    <n v="1794"/>
    <n v="276516"/>
    <s v="Telecommunication"/>
    <x v="2"/>
  </r>
  <r>
    <x v="13"/>
    <s v="EQ"/>
    <d v="2023-03-22T00:00:00"/>
    <n v="18.899999999999999"/>
    <n v="18.899999999999999"/>
    <n v="19.7"/>
    <n v="18.850000000000001"/>
    <n v="18.899999999999999"/>
    <n v="18.95"/>
    <n v="19.149999999999999"/>
    <n v="57.5"/>
    <n v="1375302"/>
    <n v="26333941.100000001"/>
    <n v="2328"/>
    <n v="465743"/>
    <s v="Telecommunication"/>
    <x v="2"/>
  </r>
  <r>
    <x v="13"/>
    <s v="EQ"/>
    <d v="2023-03-23T00:00:00"/>
    <n v="18.95"/>
    <n v="18.899999999999999"/>
    <n v="19.149999999999999"/>
    <n v="18.649999999999999"/>
    <n v="18.75"/>
    <n v="18.8"/>
    <n v="18.940000000000001"/>
    <n v="56.599999999999994"/>
    <n v="1127638"/>
    <n v="21353301.949999999"/>
    <n v="1771"/>
    <n v="564964"/>
    <s v="Telecommunication"/>
    <x v="2"/>
  </r>
  <r>
    <x v="13"/>
    <s v="EQ"/>
    <d v="2023-03-24T00:00:00"/>
    <n v="18.8"/>
    <n v="18.75"/>
    <n v="19.05"/>
    <n v="18"/>
    <n v="18.149999999999999"/>
    <n v="18.25"/>
    <n v="18.48"/>
    <n v="55.3"/>
    <n v="1149248"/>
    <n v="21239729.449999999"/>
    <n v="2264"/>
    <n v="678492"/>
    <s v="Telecommunication"/>
    <x v="2"/>
  </r>
  <r>
    <x v="13"/>
    <s v="EQ"/>
    <d v="2023-03-27T00:00:00"/>
    <n v="18.25"/>
    <n v="18.2"/>
    <n v="18.25"/>
    <n v="16.850000000000001"/>
    <n v="17.149999999999999"/>
    <n v="17.2"/>
    <n v="17.7"/>
    <n v="52.3"/>
    <n v="2223169"/>
    <n v="39340585.799999997"/>
    <n v="4199"/>
    <n v="1056541"/>
    <s v="Telecommunication"/>
    <x v="2"/>
  </r>
  <r>
    <x v="13"/>
    <s v="EQ"/>
    <d v="2023-03-28T00:00:00"/>
    <n v="17.2"/>
    <n v="17.2"/>
    <n v="17.350000000000001"/>
    <n v="16.600000000000001"/>
    <n v="17.100000000000001"/>
    <n v="17.100000000000001"/>
    <n v="16.899999999999999"/>
    <n v="51.050000000000004"/>
    <n v="1989747"/>
    <n v="33630453.899999999"/>
    <n v="4134"/>
    <n v="899827"/>
    <s v="Telecommunication"/>
    <x v="2"/>
  </r>
  <r>
    <x v="13"/>
    <s v="EQ"/>
    <d v="2023-03-29T00:00:00"/>
    <n v="17.100000000000001"/>
    <n v="17.100000000000001"/>
    <n v="18.850000000000001"/>
    <n v="17.05"/>
    <n v="18.5"/>
    <n v="18.55"/>
    <n v="17.899999999999999"/>
    <n v="54.45"/>
    <n v="4017477"/>
    <n v="71909296.400000006"/>
    <n v="6940"/>
    <n v="1335610"/>
    <s v="Telecommunication"/>
    <x v="2"/>
  </r>
  <r>
    <x v="13"/>
    <s v="EQ"/>
    <d v="2023-03-31T00:00:00"/>
    <n v="18.55"/>
    <n v="18.8"/>
    <n v="18.8"/>
    <n v="17.75"/>
    <n v="18.05"/>
    <n v="18.05"/>
    <n v="18.36"/>
    <n v="54.599999999999994"/>
    <n v="1732866"/>
    <n v="31808663.899999999"/>
    <n v="3437"/>
    <n v="676533"/>
    <s v="Telecommunication"/>
    <x v="2"/>
  </r>
  <r>
    <x v="14"/>
    <s v="EQ"/>
    <d v="2023-01-02T00:00:00"/>
    <n v="345.8"/>
    <n v="347.8"/>
    <n v="351.3"/>
    <n v="336.75"/>
    <n v="337.6"/>
    <n v="339.75"/>
    <n v="344.15"/>
    <n v="1027.8"/>
    <n v="850487"/>
    <n v="292696316.44999999"/>
    <n v="9708"/>
    <n v="520341"/>
    <s v="Media"/>
    <x v="0"/>
  </r>
  <r>
    <x v="14"/>
    <s v="EQ"/>
    <d v="2023-01-03T00:00:00"/>
    <n v="339.75"/>
    <n v="341"/>
    <n v="354"/>
    <n v="332"/>
    <n v="345.05"/>
    <n v="344.75"/>
    <n v="344.19"/>
    <n v="1030.75"/>
    <n v="1716251"/>
    <n v="590709270.89999998"/>
    <n v="19228"/>
    <n v="646810"/>
    <s v="Media"/>
    <x v="0"/>
  </r>
  <r>
    <x v="14"/>
    <s v="EQ"/>
    <d v="2023-01-04T00:00:00"/>
    <n v="344.75"/>
    <n v="348"/>
    <n v="348.15"/>
    <n v="332"/>
    <n v="334.5"/>
    <n v="333.8"/>
    <n v="339.04"/>
    <n v="1013.95"/>
    <n v="725874"/>
    <n v="246099893.84999999"/>
    <n v="9117"/>
    <n v="463904"/>
    <s v="Media"/>
    <x v="0"/>
  </r>
  <r>
    <x v="14"/>
    <s v="EQ"/>
    <d v="2023-01-05T00:00:00"/>
    <n v="333.8"/>
    <n v="336"/>
    <n v="338.7"/>
    <n v="321"/>
    <n v="326.2"/>
    <n v="323.95"/>
    <n v="329.28"/>
    <n v="983.65000000000009"/>
    <n v="837836"/>
    <n v="275884004.44999999"/>
    <n v="9967"/>
    <n v="532008"/>
    <s v="Media"/>
    <x v="0"/>
  </r>
  <r>
    <x v="14"/>
    <s v="EQ"/>
    <d v="2023-01-06T00:00:00"/>
    <n v="323.95"/>
    <n v="326.05"/>
    <n v="328.8"/>
    <n v="317"/>
    <n v="318.95"/>
    <n v="318.5"/>
    <n v="320.95999999999998"/>
    <n v="964.3"/>
    <n v="502868"/>
    <n v="161401128.19999999"/>
    <n v="9047"/>
    <n v="260355"/>
    <s v="Media"/>
    <x v="0"/>
  </r>
  <r>
    <x v="14"/>
    <s v="EQ"/>
    <d v="2023-01-09T00:00:00"/>
    <n v="318.5"/>
    <n v="324"/>
    <n v="325"/>
    <n v="305.25"/>
    <n v="309"/>
    <n v="308.2"/>
    <n v="313.87"/>
    <n v="938.45"/>
    <n v="655131"/>
    <n v="205628831.05000001"/>
    <n v="10467"/>
    <n v="349951"/>
    <s v="Media"/>
    <x v="0"/>
  </r>
  <r>
    <x v="14"/>
    <s v="EQ"/>
    <d v="2023-01-10T00:00:00"/>
    <n v="308.2"/>
    <n v="311.60000000000002"/>
    <n v="311.60000000000002"/>
    <n v="297"/>
    <n v="300"/>
    <n v="299.89999999999998"/>
    <n v="303.31"/>
    <n v="908.5"/>
    <n v="427831"/>
    <n v="129763443.3"/>
    <n v="7514"/>
    <n v="237412"/>
    <s v="Media"/>
    <x v="0"/>
  </r>
  <r>
    <x v="14"/>
    <s v="EQ"/>
    <d v="2023-01-11T00:00:00"/>
    <n v="299.89999999999998"/>
    <n v="300.10000000000002"/>
    <n v="308.64999999999998"/>
    <n v="294.7"/>
    <n v="297.5"/>
    <n v="297.64999999999998"/>
    <n v="299.52"/>
    <n v="900.99999999999989"/>
    <n v="546909"/>
    <n v="163808581.69999999"/>
    <n v="10741"/>
    <n v="233822"/>
    <s v="Media"/>
    <x v="0"/>
  </r>
  <r>
    <x v="14"/>
    <s v="EQ"/>
    <d v="2023-01-12T00:00:00"/>
    <n v="297.64999999999998"/>
    <n v="298"/>
    <n v="298.39999999999998"/>
    <n v="286"/>
    <n v="291.3"/>
    <n v="291.39999999999998"/>
    <n v="291.19"/>
    <n v="875.8"/>
    <n v="592521"/>
    <n v="172538291.09999999"/>
    <n v="10405"/>
    <n v="250760"/>
    <s v="Media"/>
    <x v="0"/>
  </r>
  <r>
    <x v="14"/>
    <s v="EQ"/>
    <d v="2023-01-13T00:00:00"/>
    <n v="291.39999999999998"/>
    <n v="291.3"/>
    <n v="305.95"/>
    <n v="289.25"/>
    <n v="305.8"/>
    <n v="304.55"/>
    <n v="299.44"/>
    <n v="899.75"/>
    <n v="627845"/>
    <n v="188004850.69999999"/>
    <n v="9154"/>
    <n v="263214"/>
    <s v="Media"/>
    <x v="0"/>
  </r>
  <r>
    <x v="14"/>
    <s v="EQ"/>
    <d v="2023-01-16T00:00:00"/>
    <n v="304.55"/>
    <n v="308.7"/>
    <n v="308.7"/>
    <n v="294.7"/>
    <n v="296.75"/>
    <n v="296.95"/>
    <n v="299.95"/>
    <n v="900.34999999999991"/>
    <n v="349906"/>
    <n v="104955045.40000001"/>
    <n v="7641"/>
    <n v="183766"/>
    <s v="Media"/>
    <x v="0"/>
  </r>
  <r>
    <x v="14"/>
    <s v="EQ"/>
    <d v="2023-01-17T00:00:00"/>
    <n v="296.95"/>
    <n v="298.89999999999998"/>
    <n v="303.3"/>
    <n v="295.05"/>
    <n v="296"/>
    <n v="296.8"/>
    <n v="298.26"/>
    <n v="895.15000000000009"/>
    <n v="272043"/>
    <n v="81140665"/>
    <n v="5094"/>
    <n v="107638"/>
    <s v="Media"/>
    <x v="0"/>
  </r>
  <r>
    <x v="14"/>
    <s v="EQ"/>
    <d v="2023-01-18T00:00:00"/>
    <n v="296.8"/>
    <n v="296.8"/>
    <n v="302.8"/>
    <n v="296.10000000000002"/>
    <n v="299.7"/>
    <n v="299.7"/>
    <n v="298.94"/>
    <n v="898.60000000000014"/>
    <n v="394854"/>
    <n v="118038826.09999999"/>
    <n v="6018"/>
    <n v="169653"/>
    <s v="Media"/>
    <x v="0"/>
  </r>
  <r>
    <x v="14"/>
    <s v="EQ"/>
    <d v="2023-01-19T00:00:00"/>
    <n v="299.7"/>
    <n v="299.5"/>
    <n v="302.8"/>
    <n v="285.10000000000002"/>
    <n v="287.7"/>
    <n v="288.3"/>
    <n v="292.8"/>
    <n v="876.20000000000016"/>
    <n v="622414"/>
    <n v="182244736.69999999"/>
    <n v="6820"/>
    <n v="388374"/>
    <s v="Media"/>
    <x v="0"/>
  </r>
  <r>
    <x v="14"/>
    <s v="EQ"/>
    <d v="2023-01-20T00:00:00"/>
    <n v="288.3"/>
    <n v="289.89999999999998"/>
    <n v="291.3"/>
    <n v="279"/>
    <n v="281"/>
    <n v="280.75"/>
    <n v="284.08999999999997"/>
    <n v="851.05"/>
    <n v="439585"/>
    <n v="124880502.3"/>
    <n v="8394"/>
    <n v="191084"/>
    <s v="Media"/>
    <x v="0"/>
  </r>
  <r>
    <x v="14"/>
    <s v="EQ"/>
    <d v="2023-01-23T00:00:00"/>
    <n v="280.75"/>
    <n v="284.89999999999998"/>
    <n v="291"/>
    <n v="280"/>
    <n v="283"/>
    <n v="284.05"/>
    <n v="285.89999999999998"/>
    <n v="855.05"/>
    <n v="421519"/>
    <n v="120510879.05"/>
    <n v="7050"/>
    <n v="182097"/>
    <s v="Media"/>
    <x v="0"/>
  </r>
  <r>
    <x v="14"/>
    <s v="EQ"/>
    <d v="2023-01-24T00:00:00"/>
    <n v="284.05"/>
    <n v="287"/>
    <n v="287.25"/>
    <n v="282.7"/>
    <n v="284.05"/>
    <n v="284"/>
    <n v="284.36"/>
    <n v="853.95"/>
    <n v="125113"/>
    <n v="35577117.149999999"/>
    <n v="3038"/>
    <n v="60765"/>
    <s v="Media"/>
    <x v="0"/>
  </r>
  <r>
    <x v="14"/>
    <s v="EQ"/>
    <d v="2023-01-25T00:00:00"/>
    <n v="284"/>
    <n v="282.39999999999998"/>
    <n v="284.05"/>
    <n v="269.8"/>
    <n v="269.8"/>
    <n v="269.8"/>
    <n v="272.42"/>
    <n v="823.65000000000009"/>
    <n v="470550"/>
    <n v="128188837.8"/>
    <n v="5827"/>
    <n v="288875"/>
    <s v="Media"/>
    <x v="0"/>
  </r>
  <r>
    <x v="14"/>
    <s v="EQ"/>
    <d v="2023-01-27T00:00:00"/>
    <n v="269.8"/>
    <n v="260"/>
    <n v="264.64999999999998"/>
    <n v="256.35000000000002"/>
    <n v="256.35000000000002"/>
    <n v="256.35000000000002"/>
    <n v="257.58999999999997"/>
    <n v="777.35"/>
    <n v="194436"/>
    <n v="50084950.350000001"/>
    <n v="2741"/>
    <n v="140358"/>
    <s v="Media"/>
    <x v="0"/>
  </r>
  <r>
    <x v="14"/>
    <s v="EQ"/>
    <d v="2023-01-30T00:00:00"/>
    <n v="256.35000000000002"/>
    <n v="243.55"/>
    <n v="263.35000000000002"/>
    <n v="243.55"/>
    <n v="243.55"/>
    <n v="243.55"/>
    <n v="247.65"/>
    <n v="750.45"/>
    <n v="854424"/>
    <n v="211599832"/>
    <n v="7703"/>
    <n v="399096"/>
    <s v="Media"/>
    <x v="0"/>
  </r>
  <r>
    <x v="14"/>
    <s v="EQ"/>
    <d v="2023-01-31T00:00:00"/>
    <n v="243.55"/>
    <n v="235.3"/>
    <n v="252"/>
    <n v="231.4"/>
    <n v="249.4"/>
    <n v="248.1"/>
    <n v="239.42"/>
    <n v="731.5"/>
    <n v="1094578"/>
    <n v="262062479.80000001"/>
    <n v="15611"/>
    <n v="380405"/>
    <s v="Media"/>
    <x v="0"/>
  </r>
  <r>
    <x v="14"/>
    <s v="EQ"/>
    <d v="2023-02-01T00:00:00"/>
    <n v="248.1"/>
    <n v="259"/>
    <n v="259"/>
    <n v="235.7"/>
    <n v="235.7"/>
    <n v="235.7"/>
    <n v="241.5"/>
    <n v="730.4"/>
    <n v="710510"/>
    <n v="171589808.80000001"/>
    <n v="12388"/>
    <n v="263289"/>
    <s v="Media"/>
    <x v="1"/>
  </r>
  <r>
    <x v="14"/>
    <s v="EQ"/>
    <d v="2023-02-02T00:00:00"/>
    <n v="235.7"/>
    <n v="223.95"/>
    <n v="223.95"/>
    <n v="223.95"/>
    <n v="223.95"/>
    <n v="223.95"/>
    <n v="223.95"/>
    <n v="671.84999999999991"/>
    <n v="48588"/>
    <n v="10881282.6"/>
    <n v="957"/>
    <n v="48588"/>
    <s v="Media"/>
    <x v="1"/>
  </r>
  <r>
    <x v="14"/>
    <s v="EQ"/>
    <d v="2023-02-03T00:00:00"/>
    <n v="223.95"/>
    <n v="212.75"/>
    <n v="212.75"/>
    <n v="212.75"/>
    <n v="212.75"/>
    <n v="212.75"/>
    <n v="212.75"/>
    <n v="638.25"/>
    <n v="109349"/>
    <n v="23263999.75"/>
    <n v="1218"/>
    <n v="109349"/>
    <s v="Media"/>
    <x v="1"/>
  </r>
  <r>
    <x v="14"/>
    <s v="EQ"/>
    <d v="2023-02-06T00:00:00"/>
    <n v="212.75"/>
    <n v="202.15"/>
    <n v="221.6"/>
    <n v="202.15"/>
    <n v="217.9"/>
    <n v="216.05"/>
    <n v="206.92"/>
    <n v="639.79999999999995"/>
    <n v="2415271"/>
    <n v="499767183.75"/>
    <n v="19645"/>
    <n v="871944"/>
    <s v="Media"/>
    <x v="1"/>
  </r>
  <r>
    <x v="14"/>
    <s v="EQ"/>
    <d v="2023-02-07T00:00:00"/>
    <n v="216.05"/>
    <n v="223"/>
    <n v="226.85"/>
    <n v="212.3"/>
    <n v="217"/>
    <n v="216.9"/>
    <n v="224.49"/>
    <n v="656.05"/>
    <n v="1781026"/>
    <n v="399815769.94999999"/>
    <n v="15801"/>
    <n v="734181"/>
    <s v="Media"/>
    <x v="1"/>
  </r>
  <r>
    <x v="14"/>
    <s v="EQ"/>
    <d v="2023-02-08T00:00:00"/>
    <n v="216.9"/>
    <n v="217"/>
    <n v="227.7"/>
    <n v="217"/>
    <n v="227.7"/>
    <n v="227.7"/>
    <n v="223.99"/>
    <n v="672.4"/>
    <n v="649710"/>
    <n v="145526841.59999999"/>
    <n v="9469"/>
    <n v="272222"/>
    <s v="Media"/>
    <x v="1"/>
  </r>
  <r>
    <x v="14"/>
    <s v="EQ"/>
    <d v="2023-02-09T00:00:00"/>
    <n v="227.7"/>
    <n v="227.95"/>
    <n v="232.4"/>
    <n v="216.35"/>
    <n v="216.35"/>
    <n v="216.35"/>
    <n v="220.28"/>
    <n v="665.1"/>
    <n v="930786"/>
    <n v="205033752.90000001"/>
    <n v="11721"/>
    <n v="533965"/>
    <s v="Media"/>
    <x v="1"/>
  </r>
  <r>
    <x v="14"/>
    <s v="EQ"/>
    <d v="2023-02-10T00:00:00"/>
    <n v="216.35"/>
    <n v="211"/>
    <n v="217.4"/>
    <n v="207.6"/>
    <n v="208.25"/>
    <n v="208.5"/>
    <n v="211.11"/>
    <n v="633.5"/>
    <n v="532683"/>
    <n v="112454910.34999999"/>
    <n v="9523"/>
    <n v="231322"/>
    <s v="Media"/>
    <x v="1"/>
  </r>
  <r>
    <x v="14"/>
    <s v="EQ"/>
    <d v="2023-02-13T00:00:00"/>
    <n v="208.5"/>
    <n v="209"/>
    <n v="210.45"/>
    <n v="198.1"/>
    <n v="198.1"/>
    <n v="198.1"/>
    <n v="200.56"/>
    <n v="606.65"/>
    <n v="348052"/>
    <n v="69805239"/>
    <n v="4714"/>
    <n v="218245"/>
    <s v="Media"/>
    <x v="1"/>
  </r>
  <r>
    <x v="14"/>
    <s v="EQ"/>
    <d v="2023-02-14T00:00:00"/>
    <n v="198.1"/>
    <n v="188.5"/>
    <n v="191.95"/>
    <n v="188.2"/>
    <n v="188.2"/>
    <n v="188.2"/>
    <n v="188.6"/>
    <n v="568.3499999999998"/>
    <n v="240861"/>
    <n v="45425707.899999999"/>
    <n v="2553"/>
    <n v="162760"/>
    <s v="Media"/>
    <x v="1"/>
  </r>
  <r>
    <x v="14"/>
    <s v="EQ"/>
    <d v="2023-02-15T00:00:00"/>
    <n v="188.2"/>
    <n v="182"/>
    <n v="197.6"/>
    <n v="181.1"/>
    <n v="197.6"/>
    <n v="197.05"/>
    <n v="190.96"/>
    <n v="575.75"/>
    <n v="1009386"/>
    <n v="192751429.59999999"/>
    <n v="12367"/>
    <n v="441169"/>
    <s v="Media"/>
    <x v="1"/>
  </r>
  <r>
    <x v="14"/>
    <s v="EQ"/>
    <d v="2023-02-16T00:00:00"/>
    <n v="197.05"/>
    <n v="201"/>
    <n v="206.9"/>
    <n v="200"/>
    <n v="206.9"/>
    <n v="206.9"/>
    <n v="206.03"/>
    <n v="613.79999999999995"/>
    <n v="402443"/>
    <n v="82916921.349999994"/>
    <n v="4191"/>
    <n v="173717"/>
    <s v="Media"/>
    <x v="1"/>
  </r>
  <r>
    <x v="14"/>
    <s v="EQ"/>
    <d v="2023-02-17T00:00:00"/>
    <n v="206.9"/>
    <n v="213.65"/>
    <n v="217.2"/>
    <n v="211.65"/>
    <n v="217.2"/>
    <n v="217.2"/>
    <n v="216.01"/>
    <n v="646.04999999999995"/>
    <n v="205766"/>
    <n v="44447252.649999999"/>
    <n v="2703"/>
    <n v="134309"/>
    <s v="Media"/>
    <x v="1"/>
  </r>
  <r>
    <x v="14"/>
    <s v="EQ"/>
    <d v="2023-02-20T00:00:00"/>
    <n v="217.2"/>
    <n v="221.5"/>
    <n v="222.8"/>
    <n v="206.35"/>
    <n v="209.05"/>
    <n v="209.3"/>
    <n v="213.16"/>
    <n v="638.45000000000005"/>
    <n v="575931"/>
    <n v="122767820.34999999"/>
    <n v="9821"/>
    <n v="275696"/>
    <s v="Media"/>
    <x v="1"/>
  </r>
  <r>
    <x v="14"/>
    <s v="EQ"/>
    <d v="2023-02-21T00:00:00"/>
    <n v="209.3"/>
    <n v="210.3"/>
    <n v="215.8"/>
    <n v="210.1"/>
    <n v="210.1"/>
    <n v="211.2"/>
    <n v="212.67"/>
    <n v="637.0999999999998"/>
    <n v="241096"/>
    <n v="51272832.700000003"/>
    <n v="4325"/>
    <n v="115477"/>
    <s v="Media"/>
    <x v="1"/>
  </r>
  <r>
    <x v="14"/>
    <s v="EQ"/>
    <d v="2023-02-22T00:00:00"/>
    <n v="211.2"/>
    <n v="207.6"/>
    <n v="209.65"/>
    <n v="200.65"/>
    <n v="201"/>
    <n v="201.5"/>
    <n v="202.61"/>
    <n v="611.79999999999995"/>
    <n v="219312"/>
    <n v="44434603.75"/>
    <n v="5253"/>
    <n v="147354"/>
    <s v="Media"/>
    <x v="1"/>
  </r>
  <r>
    <x v="14"/>
    <s v="EQ"/>
    <d v="2023-02-23T00:00:00"/>
    <n v="201.5"/>
    <n v="195.25"/>
    <n v="201.7"/>
    <n v="193.3"/>
    <n v="201"/>
    <n v="199.1"/>
    <n v="197.7"/>
    <n v="594.1"/>
    <n v="228696"/>
    <n v="45213869.600000001"/>
    <n v="5849"/>
    <n v="110763"/>
    <s v="Media"/>
    <x v="1"/>
  </r>
  <r>
    <x v="14"/>
    <s v="EQ"/>
    <d v="2023-02-24T00:00:00"/>
    <n v="199.1"/>
    <n v="202"/>
    <n v="205.95"/>
    <n v="189.15"/>
    <n v="190.7"/>
    <n v="190.6"/>
    <n v="192.55"/>
    <n v="585.70000000000005"/>
    <n v="244823"/>
    <n v="47141260.200000003"/>
    <n v="6073"/>
    <n v="142165"/>
    <s v="Media"/>
    <x v="1"/>
  </r>
  <r>
    <x v="14"/>
    <s v="EQ"/>
    <d v="2023-02-27T00:00:00"/>
    <n v="190.6"/>
    <n v="190.6"/>
    <n v="190.65"/>
    <n v="181.1"/>
    <n v="181.1"/>
    <n v="181.1"/>
    <n v="182.14"/>
    <n v="552.85"/>
    <n v="237741"/>
    <n v="43301276.549999997"/>
    <n v="3278"/>
    <n v="168666"/>
    <s v="Media"/>
    <x v="1"/>
  </r>
  <r>
    <x v="14"/>
    <s v="EQ"/>
    <d v="2023-02-28T00:00:00"/>
    <n v="181.1"/>
    <n v="178.8"/>
    <n v="190.15"/>
    <n v="172.05"/>
    <n v="190.15"/>
    <n v="190.15"/>
    <n v="182.81"/>
    <n v="552.35"/>
    <n v="1065108"/>
    <n v="194708104.05000001"/>
    <n v="13232"/>
    <n v="359209"/>
    <s v="Media"/>
    <x v="1"/>
  </r>
  <r>
    <x v="14"/>
    <s v="EQ"/>
    <d v="2023-03-01T00:00:00"/>
    <n v="190.15"/>
    <n v="190.15"/>
    <n v="199.65"/>
    <n v="190.15"/>
    <n v="199.65"/>
    <n v="199.65"/>
    <n v="198.66"/>
    <n v="589.45000000000005"/>
    <n v="528873"/>
    <n v="105068055.90000001"/>
    <n v="5030"/>
    <n v="227763"/>
    <s v="Media"/>
    <x v="2"/>
  </r>
  <r>
    <x v="14"/>
    <s v="EQ"/>
    <d v="2023-03-02T00:00:00"/>
    <n v="199.65"/>
    <n v="207"/>
    <n v="209.6"/>
    <n v="195.3"/>
    <n v="209.6"/>
    <n v="209.55"/>
    <n v="206.14"/>
    <n v="614.45000000000005"/>
    <n v="807987"/>
    <n v="166557875.80000001"/>
    <n v="13268"/>
    <n v="294177"/>
    <s v="Media"/>
    <x v="2"/>
  </r>
  <r>
    <x v="14"/>
    <s v="EQ"/>
    <d v="2023-03-03T00:00:00"/>
    <n v="209.55"/>
    <n v="216"/>
    <n v="220"/>
    <n v="214.8"/>
    <n v="220"/>
    <n v="220"/>
    <n v="219.44"/>
    <n v="654.79999999999995"/>
    <n v="627272"/>
    <n v="137650084.84999999"/>
    <n v="4521"/>
    <n v="295186"/>
    <s v="Media"/>
    <x v="2"/>
  </r>
  <r>
    <x v="14"/>
    <s v="EQ"/>
    <d v="2023-03-06T00:00:00"/>
    <n v="220"/>
    <n v="224.95"/>
    <n v="231"/>
    <n v="222.3"/>
    <n v="231"/>
    <n v="230.8"/>
    <n v="229.24"/>
    <n v="684.1"/>
    <n v="1299461"/>
    <n v="297888149.05000001"/>
    <n v="12854"/>
    <n v="579861"/>
    <s v="Media"/>
    <x v="2"/>
  </r>
  <r>
    <x v="14"/>
    <s v="EQ"/>
    <d v="2023-03-08T00:00:00"/>
    <n v="230.8"/>
    <n v="225"/>
    <n v="242.3"/>
    <n v="221.35"/>
    <n v="241.9"/>
    <n v="242.2"/>
    <n v="236.53"/>
    <n v="705.84999999999991"/>
    <n v="1490349"/>
    <n v="352509292.69999999"/>
    <n v="21725"/>
    <n v="599664"/>
    <s v="Media"/>
    <x v="2"/>
  </r>
  <r>
    <x v="14"/>
    <s v="EQ"/>
    <d v="2023-03-09T00:00:00"/>
    <n v="242.2"/>
    <n v="245.9"/>
    <n v="254.3"/>
    <n v="242.15"/>
    <n v="245.4"/>
    <n v="246.05"/>
    <n v="248.64"/>
    <n v="742.5"/>
    <n v="1571819"/>
    <n v="390818286.80000001"/>
    <n v="22576"/>
    <n v="578649"/>
    <s v="Media"/>
    <x v="2"/>
  </r>
  <r>
    <x v="14"/>
    <s v="EQ"/>
    <d v="2023-03-10T00:00:00"/>
    <n v="246.05"/>
    <n v="239.95"/>
    <n v="240.7"/>
    <n v="233.75"/>
    <n v="233.75"/>
    <n v="233.9"/>
    <n v="235.33"/>
    <n v="708.35"/>
    <n v="1119289"/>
    <n v="263400863.40000001"/>
    <n v="14357"/>
    <n v="423988"/>
    <s v="Media"/>
    <x v="2"/>
  </r>
  <r>
    <x v="14"/>
    <s v="EQ"/>
    <d v="2023-03-13T00:00:00"/>
    <n v="233.9"/>
    <n v="230.05"/>
    <n v="242"/>
    <n v="222.2"/>
    <n v="222.2"/>
    <n v="222.2"/>
    <n v="228.92"/>
    <n v="686.4"/>
    <n v="709366"/>
    <n v="162385306.55000001"/>
    <n v="12726"/>
    <n v="283357"/>
    <s v="Media"/>
    <x v="2"/>
  </r>
  <r>
    <x v="14"/>
    <s v="EQ"/>
    <d v="2023-03-14T00:00:00"/>
    <n v="222.2"/>
    <n v="217.7"/>
    <n v="219"/>
    <n v="211.1"/>
    <n v="211.1"/>
    <n v="211.1"/>
    <n v="211.7"/>
    <n v="641.20000000000005"/>
    <n v="298752"/>
    <n v="63244599.200000003"/>
    <n v="2876"/>
    <n v="148194"/>
    <s v="Media"/>
    <x v="2"/>
  </r>
  <r>
    <x v="14"/>
    <s v="EQ"/>
    <d v="2023-03-15T00:00:00"/>
    <n v="211.1"/>
    <n v="206.55"/>
    <n v="221.65"/>
    <n v="203.3"/>
    <n v="214"/>
    <n v="213.3"/>
    <n v="212.25"/>
    <n v="638.25"/>
    <n v="1675266"/>
    <n v="355578568.14999998"/>
    <n v="21151"/>
    <n v="391800"/>
    <s v="Media"/>
    <x v="2"/>
  </r>
  <r>
    <x v="14"/>
    <s v="EQ"/>
    <d v="2023-03-16T00:00:00"/>
    <n v="213.3"/>
    <n v="211.1"/>
    <n v="215.8"/>
    <n v="204"/>
    <n v="208.1"/>
    <n v="209.1"/>
    <n v="208.63"/>
    <n v="628.9"/>
    <n v="492182"/>
    <n v="102684784.40000001"/>
    <n v="7860"/>
    <n v="162044"/>
    <s v="Media"/>
    <x v="2"/>
  </r>
  <r>
    <x v="14"/>
    <s v="EQ"/>
    <d v="2023-03-17T00:00:00"/>
    <n v="209.1"/>
    <n v="211.9"/>
    <n v="214.8"/>
    <n v="205"/>
    <n v="206.85"/>
    <n v="206.65"/>
    <n v="208.96"/>
    <n v="626.45000000000005"/>
    <n v="265928"/>
    <n v="55567574.450000003"/>
    <n v="5121"/>
    <n v="135875"/>
    <s v="Media"/>
    <x v="2"/>
  </r>
  <r>
    <x v="14"/>
    <s v="EQ"/>
    <d v="2023-03-20T00:00:00"/>
    <n v="206.65"/>
    <n v="206.85"/>
    <n v="208.05"/>
    <n v="197"/>
    <n v="198.8"/>
    <n v="199.35"/>
    <n v="200.51"/>
    <n v="604.4"/>
    <n v="212153"/>
    <n v="42538951.75"/>
    <n v="5074"/>
    <n v="114204"/>
    <s v="Media"/>
    <x v="2"/>
  </r>
  <r>
    <x v="14"/>
    <s v="EQ"/>
    <d v="2023-03-21T00:00:00"/>
    <n v="199.35"/>
    <n v="203.8"/>
    <n v="204.5"/>
    <n v="197.35"/>
    <n v="198.45"/>
    <n v="198.55"/>
    <n v="201.03"/>
    <n v="600.40000000000009"/>
    <n v="388104"/>
    <n v="78020579.75"/>
    <n v="7361"/>
    <n v="163438"/>
    <s v="Media"/>
    <x v="2"/>
  </r>
  <r>
    <x v="14"/>
    <s v="EQ"/>
    <d v="2023-03-22T00:00:00"/>
    <n v="198.55"/>
    <n v="200.1"/>
    <n v="203.65"/>
    <n v="199.15"/>
    <n v="200.1"/>
    <n v="200.4"/>
    <n v="201.52"/>
    <n v="603.20000000000005"/>
    <n v="294532"/>
    <n v="59355101"/>
    <n v="4127"/>
    <n v="140911"/>
    <s v="Media"/>
    <x v="2"/>
  </r>
  <r>
    <x v="14"/>
    <s v="EQ"/>
    <d v="2023-03-23T00:00:00"/>
    <n v="200.4"/>
    <n v="200"/>
    <n v="209.3"/>
    <n v="198"/>
    <n v="202"/>
    <n v="202.1"/>
    <n v="204.06"/>
    <n v="609.4"/>
    <n v="444906"/>
    <n v="90789083.099999994"/>
    <n v="6983"/>
    <n v="205550"/>
    <s v="Media"/>
    <x v="2"/>
  </r>
  <r>
    <x v="14"/>
    <s v="EQ"/>
    <d v="2023-03-24T00:00:00"/>
    <n v="202.1"/>
    <n v="202"/>
    <n v="204.85"/>
    <n v="192"/>
    <n v="192.6"/>
    <n v="192.1"/>
    <n v="194.74"/>
    <n v="588.95000000000005"/>
    <n v="519409"/>
    <n v="101147786.8"/>
    <n v="7593"/>
    <n v="241215"/>
    <s v="Media"/>
    <x v="2"/>
  </r>
  <r>
    <x v="14"/>
    <s v="EQ"/>
    <d v="2023-03-27T00:00:00"/>
    <n v="192.1"/>
    <n v="193.5"/>
    <n v="195.9"/>
    <n v="182.5"/>
    <n v="182.5"/>
    <n v="182.95"/>
    <n v="185.16"/>
    <n v="561.34999999999991"/>
    <n v="345487"/>
    <n v="63971571.649999999"/>
    <n v="6392"/>
    <n v="161530"/>
    <s v="Media"/>
    <x v="2"/>
  </r>
  <r>
    <x v="14"/>
    <s v="EQ"/>
    <d v="2023-03-28T00:00:00"/>
    <n v="182.95"/>
    <n v="184"/>
    <n v="184.9"/>
    <n v="173.8"/>
    <n v="174.2"/>
    <n v="173.95"/>
    <n v="176.16"/>
    <n v="532.65000000000009"/>
    <n v="457907"/>
    <n v="80662822.299999997"/>
    <n v="6231"/>
    <n v="292216"/>
    <s v="Media"/>
    <x v="2"/>
  </r>
  <r>
    <x v="14"/>
    <s v="EQ"/>
    <d v="2023-03-29T00:00:00"/>
    <n v="173.95"/>
    <n v="168.55"/>
    <n v="182.6"/>
    <n v="168.55"/>
    <n v="182.6"/>
    <n v="182.6"/>
    <n v="178.63"/>
    <n v="533.75"/>
    <n v="415640"/>
    <n v="74245520.049999997"/>
    <n v="5904"/>
    <n v="203738"/>
    <s v="Media"/>
    <x v="2"/>
  </r>
  <r>
    <x v="14"/>
    <s v="EQ"/>
    <d v="2023-03-31T00:00:00"/>
    <n v="182.6"/>
    <n v="190"/>
    <n v="191.7"/>
    <n v="188.25"/>
    <n v="191.7"/>
    <n v="191.7"/>
    <n v="191.38"/>
    <n v="571.65"/>
    <n v="354821"/>
    <n v="67906990.049999997"/>
    <n v="2622"/>
    <n v="158938"/>
    <s v="Media"/>
    <x v="2"/>
  </r>
  <r>
    <x v="15"/>
    <s v="EQ"/>
    <d v="2023-01-02T00:00:00"/>
    <n v="19606"/>
    <n v="19616.650000000001"/>
    <n v="19715"/>
    <n v="19501.25"/>
    <n v="19599"/>
    <n v="19561.55"/>
    <n v="19591.150000000001"/>
    <n v="58777.8"/>
    <n v="25164"/>
    <n v="492991699.05000001"/>
    <n v="11106"/>
    <n v="10313"/>
    <s v="FMCG"/>
    <x v="0"/>
  </r>
  <r>
    <x v="15"/>
    <s v="EQ"/>
    <d v="2023-01-03T00:00:00"/>
    <n v="19561.55"/>
    <n v="19599"/>
    <n v="19760.95"/>
    <n v="19475.95"/>
    <n v="19715.75"/>
    <n v="19727.3"/>
    <n v="19650.810000000001"/>
    <n v="58964.2"/>
    <n v="31415"/>
    <n v="617330296.75"/>
    <n v="11481"/>
    <n v="17240"/>
    <s v="FMCG"/>
    <x v="0"/>
  </r>
  <r>
    <x v="15"/>
    <s v="EQ"/>
    <d v="2023-01-04T00:00:00"/>
    <n v="19727.3"/>
    <n v="19780"/>
    <n v="19798"/>
    <n v="19500"/>
    <n v="19540"/>
    <n v="19519.900000000001"/>
    <n v="19563.849999999999"/>
    <n v="58817.9"/>
    <n v="31984"/>
    <n v="625730291.64999998"/>
    <n v="11597"/>
    <n v="16414"/>
    <s v="FMCG"/>
    <x v="0"/>
  </r>
  <r>
    <x v="15"/>
    <s v="EQ"/>
    <d v="2023-01-05T00:00:00"/>
    <n v="19519.900000000001"/>
    <n v="19540"/>
    <n v="19894.150000000001"/>
    <n v="19519.5"/>
    <n v="19773"/>
    <n v="19776"/>
    <n v="19731.650000000001"/>
    <n v="59189.650000000009"/>
    <n v="51393"/>
    <n v="1014068774.2"/>
    <n v="17694"/>
    <n v="22835"/>
    <s v="FMCG"/>
    <x v="0"/>
  </r>
  <r>
    <x v="15"/>
    <s v="EQ"/>
    <d v="2023-01-06T00:00:00"/>
    <n v="19776"/>
    <n v="19800"/>
    <n v="19926.45"/>
    <n v="19776.55"/>
    <n v="19890"/>
    <n v="19885.25"/>
    <n v="19874.16"/>
    <n v="59588.25"/>
    <n v="39386"/>
    <n v="782763501.64999998"/>
    <n v="10738"/>
    <n v="21627"/>
    <s v="FMCG"/>
    <x v="0"/>
  </r>
  <r>
    <x v="15"/>
    <s v="EQ"/>
    <d v="2023-01-09T00:00:00"/>
    <n v="19885.25"/>
    <n v="19934.95"/>
    <n v="20164.3"/>
    <n v="19896.5"/>
    <n v="20005"/>
    <n v="20085.7"/>
    <n v="20057.95"/>
    <n v="60146.5"/>
    <n v="36144"/>
    <n v="724974458.20000005"/>
    <n v="13307"/>
    <n v="19996"/>
    <s v="FMCG"/>
    <x v="0"/>
  </r>
  <r>
    <x v="15"/>
    <s v="EQ"/>
    <d v="2023-01-10T00:00:00"/>
    <n v="20085.7"/>
    <n v="20063.05"/>
    <n v="20189"/>
    <n v="19955.05"/>
    <n v="20020"/>
    <n v="20023.95"/>
    <n v="20053.64"/>
    <n v="60168"/>
    <n v="31668"/>
    <n v="635058562.79999995"/>
    <n v="13227"/>
    <n v="17241"/>
    <s v="FMCG"/>
    <x v="0"/>
  </r>
  <r>
    <x v="15"/>
    <s v="EQ"/>
    <d v="2023-01-11T00:00:00"/>
    <n v="20023.95"/>
    <n v="20070"/>
    <n v="20084.900000000001"/>
    <n v="19717.400000000001"/>
    <n v="19777.95"/>
    <n v="19758.3"/>
    <n v="19804.36"/>
    <n v="59560.600000000006"/>
    <n v="32510"/>
    <n v="643839834.70000005"/>
    <n v="10907"/>
    <n v="15818"/>
    <s v="FMCG"/>
    <x v="0"/>
  </r>
  <r>
    <x v="15"/>
    <s v="EQ"/>
    <d v="2023-01-12T00:00:00"/>
    <n v="19758.3"/>
    <n v="19758.3"/>
    <n v="19950"/>
    <n v="19740"/>
    <n v="19919.099999999999"/>
    <n v="19873.25"/>
    <n v="19841"/>
    <n v="59563.25"/>
    <n v="33062"/>
    <n v="655983158.45000005"/>
    <n v="16544"/>
    <n v="18366"/>
    <s v="FMCG"/>
    <x v="0"/>
  </r>
  <r>
    <x v="15"/>
    <s v="EQ"/>
    <d v="2023-01-13T00:00:00"/>
    <n v="19873.25"/>
    <n v="19950"/>
    <n v="19950"/>
    <n v="19725.05"/>
    <n v="19782.3"/>
    <n v="19784.349999999999"/>
    <n v="19821.509999999998"/>
    <n v="59459.4"/>
    <n v="34771"/>
    <n v="689213879.70000005"/>
    <n v="13004"/>
    <n v="20432"/>
    <s v="FMCG"/>
    <x v="0"/>
  </r>
  <r>
    <x v="15"/>
    <s v="EQ"/>
    <d v="2023-01-16T00:00:00"/>
    <n v="19784.349999999999"/>
    <n v="19840"/>
    <n v="19840"/>
    <n v="19701"/>
    <n v="19725"/>
    <n v="19735.599999999999"/>
    <n v="19744.150000000001"/>
    <n v="59276.6"/>
    <n v="24265"/>
    <n v="479091882.44999999"/>
    <n v="11225"/>
    <n v="14887"/>
    <s v="FMCG"/>
    <x v="0"/>
  </r>
  <r>
    <x v="15"/>
    <s v="EQ"/>
    <d v="2023-01-17T00:00:00"/>
    <n v="19735.599999999999"/>
    <n v="19735.900000000001"/>
    <n v="19966.2"/>
    <n v="19712.7"/>
    <n v="19943.95"/>
    <n v="19945.75"/>
    <n v="19895.93"/>
    <n v="59624.65"/>
    <n v="40187"/>
    <n v="799557551.5"/>
    <n v="16500"/>
    <n v="24891"/>
    <s v="FMCG"/>
    <x v="0"/>
  </r>
  <r>
    <x v="15"/>
    <s v="EQ"/>
    <d v="2023-01-18T00:00:00"/>
    <n v="19945.75"/>
    <n v="19949.95"/>
    <n v="20041.900000000001"/>
    <n v="19773.349999999999"/>
    <n v="19829.95"/>
    <n v="19823.349999999999"/>
    <n v="19864.95"/>
    <n v="59638.600000000006"/>
    <n v="36399"/>
    <n v="723064327.95000005"/>
    <n v="15692"/>
    <n v="21825"/>
    <s v="FMCG"/>
    <x v="0"/>
  </r>
  <r>
    <x v="15"/>
    <s v="EQ"/>
    <d v="2023-01-19T00:00:00"/>
    <n v="19823.349999999999"/>
    <n v="19823.349999999999"/>
    <n v="19895"/>
    <n v="19611.650000000001"/>
    <n v="19632.25"/>
    <n v="19681.099999999999"/>
    <n v="19687.36"/>
    <n v="59187.75"/>
    <n v="30999"/>
    <n v="610288384.25"/>
    <n v="12930"/>
    <n v="15822"/>
    <s v="FMCG"/>
    <x v="0"/>
  </r>
  <r>
    <x v="15"/>
    <s v="EQ"/>
    <d v="2023-01-20T00:00:00"/>
    <n v="19681.099999999999"/>
    <n v="19660.099999999999"/>
    <n v="19667.849999999999"/>
    <n v="19149.849999999999"/>
    <n v="19180.099999999999"/>
    <n v="19200.05"/>
    <n v="19296.349999999999"/>
    <n v="58017.75"/>
    <n v="72022"/>
    <n v="1389761540.4000001"/>
    <n v="27956"/>
    <n v="40754"/>
    <s v="FMCG"/>
    <x v="0"/>
  </r>
  <r>
    <x v="15"/>
    <s v="EQ"/>
    <d v="2023-01-23T00:00:00"/>
    <n v="19200.05"/>
    <n v="19250"/>
    <n v="19440"/>
    <n v="19151.05"/>
    <n v="19372"/>
    <n v="19367.099999999999"/>
    <n v="19356.689999999999"/>
    <n v="57958.15"/>
    <n v="37900"/>
    <n v="733618473.14999998"/>
    <n v="13408"/>
    <n v="21487"/>
    <s v="FMCG"/>
    <x v="0"/>
  </r>
  <r>
    <x v="15"/>
    <s v="EQ"/>
    <d v="2023-01-24T00:00:00"/>
    <n v="19367.099999999999"/>
    <n v="19400"/>
    <n v="19434"/>
    <n v="19148.8"/>
    <n v="19362.099999999999"/>
    <n v="19290.7"/>
    <n v="19279.689999999999"/>
    <n v="57873.5"/>
    <n v="37712"/>
    <n v="727075840.39999998"/>
    <n v="13689"/>
    <n v="23667"/>
    <s v="FMCG"/>
    <x v="0"/>
  </r>
  <r>
    <x v="15"/>
    <s v="EQ"/>
    <d v="2023-01-25T00:00:00"/>
    <n v="19290.7"/>
    <n v="19349"/>
    <n v="19350.5"/>
    <n v="19150"/>
    <n v="19349"/>
    <n v="19235.5"/>
    <n v="19227.21"/>
    <n v="57736"/>
    <n v="41160"/>
    <n v="791391761.04999995"/>
    <n v="12611"/>
    <n v="26603"/>
    <s v="FMCG"/>
    <x v="0"/>
  </r>
  <r>
    <x v="15"/>
    <s v="EQ"/>
    <d v="2023-01-27T00:00:00"/>
    <n v="19235.5"/>
    <n v="19260.05"/>
    <n v="19394"/>
    <n v="19026.05"/>
    <n v="19206"/>
    <n v="19216.349999999999"/>
    <n v="19185.740000000002"/>
    <n v="57636.4"/>
    <n v="44777"/>
    <n v="859079802.35000002"/>
    <n v="19954"/>
    <n v="26425"/>
    <s v="FMCG"/>
    <x v="0"/>
  </r>
  <r>
    <x v="15"/>
    <s v="EQ"/>
    <d v="2023-01-30T00:00:00"/>
    <n v="19216.349999999999"/>
    <n v="19206"/>
    <n v="19213.650000000001"/>
    <n v="18978"/>
    <n v="19190"/>
    <n v="19165.900000000001"/>
    <n v="19114.75"/>
    <n v="57357.55"/>
    <n v="49830"/>
    <n v="952488137.54999995"/>
    <n v="18347"/>
    <n v="31638"/>
    <s v="FMCG"/>
    <x v="0"/>
  </r>
  <r>
    <x v="15"/>
    <s v="EQ"/>
    <d v="2023-01-31T00:00:00"/>
    <n v="19165.900000000001"/>
    <n v="19200"/>
    <n v="19200"/>
    <n v="18929"/>
    <n v="19030"/>
    <n v="19017.75"/>
    <n v="19014.34"/>
    <n v="57146.75"/>
    <n v="117500"/>
    <n v="2234184681.1999998"/>
    <n v="43383"/>
    <n v="91147"/>
    <s v="FMCG"/>
    <x v="0"/>
  </r>
  <r>
    <x v="15"/>
    <s v="EQ"/>
    <d v="2023-02-01T00:00:00"/>
    <n v="19017.75"/>
    <n v="19100"/>
    <n v="19177.05"/>
    <n v="18915.25"/>
    <n v="19086.8"/>
    <n v="19089.849999999999"/>
    <n v="19063.919999999998"/>
    <n v="57182.15"/>
    <n v="68805"/>
    <n v="1311693255.7"/>
    <n v="20543"/>
    <n v="44748"/>
    <s v="FMCG"/>
    <x v="1"/>
  </r>
  <r>
    <x v="15"/>
    <s v="EQ"/>
    <d v="2023-02-02T00:00:00"/>
    <n v="19089.849999999999"/>
    <n v="19129"/>
    <n v="19129"/>
    <n v="18850.5"/>
    <n v="18952.2"/>
    <n v="18954.599999999999"/>
    <n v="18954.48"/>
    <n v="56934.1"/>
    <n v="70922"/>
    <n v="1344289852.8"/>
    <n v="25207"/>
    <n v="47687"/>
    <s v="FMCG"/>
    <x v="1"/>
  </r>
  <r>
    <x v="15"/>
    <s v="EQ"/>
    <d v="2023-02-03T00:00:00"/>
    <n v="18954.599999999999"/>
    <n v="19005.400000000001"/>
    <n v="19054.650000000001"/>
    <n v="18770.099999999999"/>
    <n v="18950"/>
    <n v="19004.3"/>
    <n v="18925.21"/>
    <n v="56829.05"/>
    <n v="55578"/>
    <n v="1051825086.2"/>
    <n v="23947"/>
    <n v="35545"/>
    <s v="FMCG"/>
    <x v="1"/>
  </r>
  <r>
    <x v="15"/>
    <s v="EQ"/>
    <d v="2023-02-06T00:00:00"/>
    <n v="19004.3"/>
    <n v="19000"/>
    <n v="19060"/>
    <n v="18754.3"/>
    <n v="19059.05"/>
    <n v="19021.5"/>
    <n v="18948.580000000002"/>
    <n v="56835.8"/>
    <n v="69134"/>
    <n v="1309990864.5999999"/>
    <n v="21586"/>
    <n v="47158"/>
    <s v="FMCG"/>
    <x v="1"/>
  </r>
  <r>
    <x v="15"/>
    <s v="EQ"/>
    <d v="2023-02-07T00:00:00"/>
    <n v="19021.5"/>
    <n v="19024"/>
    <n v="19099.900000000001"/>
    <n v="18880"/>
    <n v="18950"/>
    <n v="18978"/>
    <n v="18978.669999999998"/>
    <n v="56957.900000000009"/>
    <n v="39873"/>
    <n v="756736334.35000002"/>
    <n v="15210"/>
    <n v="24310"/>
    <s v="FMCG"/>
    <x v="1"/>
  </r>
  <r>
    <x v="15"/>
    <s v="EQ"/>
    <d v="2023-02-08T00:00:00"/>
    <n v="18978"/>
    <n v="18950"/>
    <n v="19064.849999999999"/>
    <n v="18890.150000000001"/>
    <n v="19000"/>
    <n v="18994.900000000001"/>
    <n v="18990.509999999998"/>
    <n v="56949.9"/>
    <n v="23267"/>
    <n v="441852170.30000001"/>
    <n v="9123"/>
    <n v="13068"/>
    <s v="FMCG"/>
    <x v="1"/>
  </r>
  <r>
    <x v="15"/>
    <s v="EQ"/>
    <d v="2023-02-09T00:00:00"/>
    <n v="18994.900000000001"/>
    <n v="18999"/>
    <n v="19084.349999999999"/>
    <n v="18950.849999999999"/>
    <n v="19000"/>
    <n v="19000.3"/>
    <n v="19011.05"/>
    <n v="57035.5"/>
    <n v="34734"/>
    <n v="660329862.79999995"/>
    <n v="8462"/>
    <n v="22874"/>
    <s v="FMCG"/>
    <x v="1"/>
  </r>
  <r>
    <x v="15"/>
    <s v="EQ"/>
    <d v="2023-02-10T00:00:00"/>
    <n v="19000.3"/>
    <n v="19010"/>
    <n v="19070.150000000001"/>
    <n v="18875.05"/>
    <n v="19011.849999999999"/>
    <n v="19023.849999999999"/>
    <n v="18985.71"/>
    <n v="56969.049999999996"/>
    <n v="26383"/>
    <n v="500900033.64999998"/>
    <n v="10531"/>
    <n v="16643"/>
    <s v="FMCG"/>
    <x v="1"/>
  </r>
  <r>
    <x v="15"/>
    <s v="EQ"/>
    <d v="2023-02-13T00:00:00"/>
    <n v="19023.849999999999"/>
    <n v="19095"/>
    <n v="19199"/>
    <n v="18949.95"/>
    <n v="19022"/>
    <n v="19026.8"/>
    <n v="19015.169999999998"/>
    <n v="57175.75"/>
    <n v="32489"/>
    <n v="617783725.35000002"/>
    <n v="10504"/>
    <n v="20136"/>
    <s v="FMCG"/>
    <x v="1"/>
  </r>
  <r>
    <x v="15"/>
    <s v="EQ"/>
    <d v="2023-02-14T00:00:00"/>
    <n v="19026.8"/>
    <n v="19114.8"/>
    <n v="19260"/>
    <n v="19027.5"/>
    <n v="19052"/>
    <n v="19082.900000000001"/>
    <n v="19151.34"/>
    <n v="57370.399999999994"/>
    <n v="38589"/>
    <n v="739030985.54999995"/>
    <n v="16047"/>
    <n v="22397"/>
    <s v="FMCG"/>
    <x v="1"/>
  </r>
  <r>
    <x v="15"/>
    <s v="EQ"/>
    <d v="2023-02-15T00:00:00"/>
    <n v="19082.900000000001"/>
    <n v="19075"/>
    <n v="19298.8"/>
    <n v="18930.05"/>
    <n v="19250"/>
    <n v="19260.95"/>
    <n v="19122.27"/>
    <n v="57489.8"/>
    <n v="31998"/>
    <n v="611874296.85000002"/>
    <n v="12149"/>
    <n v="16699"/>
    <s v="FMCG"/>
    <x v="1"/>
  </r>
  <r>
    <x v="15"/>
    <s v="EQ"/>
    <d v="2023-02-16T00:00:00"/>
    <n v="19260.95"/>
    <n v="19430"/>
    <n v="19799.849999999999"/>
    <n v="19140"/>
    <n v="19591.95"/>
    <n v="19628.849999999999"/>
    <n v="19588.54"/>
    <n v="58568.7"/>
    <n v="174007"/>
    <n v="3408542579"/>
    <n v="45002"/>
    <n v="41229"/>
    <s v="FMCG"/>
    <x v="1"/>
  </r>
  <r>
    <x v="15"/>
    <s v="EQ"/>
    <d v="2023-02-17T00:00:00"/>
    <n v="19628.849999999999"/>
    <n v="19575.05"/>
    <n v="19575.05"/>
    <n v="18822.05"/>
    <n v="19002"/>
    <n v="19021.3"/>
    <n v="19066.810000000001"/>
    <n v="57418.399999999987"/>
    <n v="188435"/>
    <n v="3592854646.3000002"/>
    <n v="48338"/>
    <n v="70386"/>
    <s v="FMCG"/>
    <x v="1"/>
  </r>
  <r>
    <x v="15"/>
    <s v="EQ"/>
    <d v="2023-02-20T00:00:00"/>
    <n v="19021.3"/>
    <n v="19030"/>
    <n v="19145"/>
    <n v="18780"/>
    <n v="18827"/>
    <n v="18823.05"/>
    <n v="18862.61"/>
    <n v="56748.05"/>
    <n v="65311"/>
    <n v="1231935814.45"/>
    <n v="19788"/>
    <n v="32744"/>
    <s v="FMCG"/>
    <x v="1"/>
  </r>
  <r>
    <x v="15"/>
    <s v="EQ"/>
    <d v="2023-02-21T00:00:00"/>
    <n v="18823.05"/>
    <n v="18881.099999999999"/>
    <n v="18933.8"/>
    <n v="18760"/>
    <n v="18856"/>
    <n v="18848.7"/>
    <n v="18846.5"/>
    <n v="56542.5"/>
    <n v="44954"/>
    <n v="847225575.29999995"/>
    <n v="16024"/>
    <n v="25170"/>
    <s v="FMCG"/>
    <x v="1"/>
  </r>
  <r>
    <x v="15"/>
    <s v="EQ"/>
    <d v="2023-02-22T00:00:00"/>
    <n v="18848.7"/>
    <n v="18882.8"/>
    <n v="18882.8"/>
    <n v="18631.150000000001"/>
    <n v="18659.95"/>
    <n v="18674.150000000001"/>
    <n v="18750.509999999998"/>
    <n v="56188.1"/>
    <n v="42080"/>
    <n v="789021642.5"/>
    <n v="15552"/>
    <n v="21573"/>
    <s v="FMCG"/>
    <x v="1"/>
  </r>
  <r>
    <x v="15"/>
    <s v="EQ"/>
    <d v="2023-02-23T00:00:00"/>
    <n v="18674.150000000001"/>
    <n v="18659.95"/>
    <n v="18824.150000000001"/>
    <n v="18551"/>
    <n v="18639"/>
    <n v="18648"/>
    <n v="18707.310000000001"/>
    <n v="56023.150000000009"/>
    <n v="49268"/>
    <n v="921671838"/>
    <n v="15250"/>
    <n v="26780"/>
    <s v="FMCG"/>
    <x v="1"/>
  </r>
  <r>
    <x v="15"/>
    <s v="EQ"/>
    <d v="2023-02-24T00:00:00"/>
    <n v="18648"/>
    <n v="18741.25"/>
    <n v="18849"/>
    <n v="18615"/>
    <n v="18690"/>
    <n v="18680.900000000001"/>
    <n v="18721.57"/>
    <n v="56144.9"/>
    <n v="38875"/>
    <n v="727801184.25"/>
    <n v="12006"/>
    <n v="19445"/>
    <s v="FMCG"/>
    <x v="1"/>
  </r>
  <r>
    <x v="15"/>
    <s v="EQ"/>
    <d v="2023-02-27T00:00:00"/>
    <n v="18680.900000000001"/>
    <n v="18700"/>
    <n v="18845"/>
    <n v="18492"/>
    <n v="18626.55"/>
    <n v="18622.75"/>
    <n v="18628.099999999999"/>
    <n v="55959.75"/>
    <n v="51625"/>
    <n v="961675663.70000005"/>
    <n v="14175"/>
    <n v="26295"/>
    <s v="FMCG"/>
    <x v="1"/>
  </r>
  <r>
    <x v="15"/>
    <s v="EQ"/>
    <d v="2023-02-28T00:00:00"/>
    <n v="18622.75"/>
    <n v="18630.2"/>
    <n v="18725"/>
    <n v="18460.150000000001"/>
    <n v="18632.95"/>
    <n v="18670"/>
    <n v="18628.48"/>
    <n v="55855.15"/>
    <n v="109182"/>
    <n v="2033894484.05"/>
    <n v="22476"/>
    <n v="70570"/>
    <s v="FMCG"/>
    <x v="1"/>
  </r>
  <r>
    <x v="15"/>
    <s v="EQ"/>
    <d v="2023-03-01T00:00:00"/>
    <n v="18670"/>
    <n v="18700"/>
    <n v="18820.400000000001"/>
    <n v="18575.150000000001"/>
    <n v="18762.7"/>
    <n v="18778.849999999999"/>
    <n v="18731.14"/>
    <n v="56174.400000000001"/>
    <n v="63926"/>
    <n v="1197406741.8"/>
    <n v="18660"/>
    <n v="43848"/>
    <s v="FMCG"/>
    <x v="2"/>
  </r>
  <r>
    <x v="15"/>
    <s v="EQ"/>
    <d v="2023-03-02T00:00:00"/>
    <n v="18778.849999999999"/>
    <n v="18799.95"/>
    <n v="18800"/>
    <n v="18456.8"/>
    <n v="18485"/>
    <n v="18481.75"/>
    <n v="18578.060000000001"/>
    <n v="55738.55"/>
    <n v="39070"/>
    <n v="725844865.64999998"/>
    <n v="12898"/>
    <n v="23648"/>
    <s v="FMCG"/>
    <x v="2"/>
  </r>
  <r>
    <x v="15"/>
    <s v="EQ"/>
    <d v="2023-03-03T00:00:00"/>
    <n v="18481.75"/>
    <n v="18549"/>
    <n v="18614.650000000001"/>
    <n v="18405.5"/>
    <n v="18440"/>
    <n v="18449.900000000001"/>
    <n v="18470.560000000001"/>
    <n v="55470.05"/>
    <n v="46018"/>
    <n v="849978075.64999998"/>
    <n v="14175"/>
    <n v="27479"/>
    <s v="FMCG"/>
    <x v="2"/>
  </r>
  <r>
    <x v="15"/>
    <s v="EQ"/>
    <d v="2023-03-06T00:00:00"/>
    <n v="18449.900000000001"/>
    <n v="18522"/>
    <n v="18554.05"/>
    <n v="18425"/>
    <n v="18539.599999999999"/>
    <n v="18514.849999999999"/>
    <n v="18491.810000000001"/>
    <n v="55493.9"/>
    <n v="52949"/>
    <n v="979122717.25"/>
    <n v="17370"/>
    <n v="36555"/>
    <s v="FMCG"/>
    <x v="2"/>
  </r>
  <r>
    <x v="15"/>
    <s v="EQ"/>
    <d v="2023-03-08T00:00:00"/>
    <n v="18514.849999999999"/>
    <n v="18405"/>
    <n v="18573.8"/>
    <n v="18397.55"/>
    <n v="18500"/>
    <n v="18518.25"/>
    <n v="18483.75"/>
    <n v="55489.599999999999"/>
    <n v="45746"/>
    <n v="845557476.85000002"/>
    <n v="15035"/>
    <n v="29157"/>
    <s v="FMCG"/>
    <x v="2"/>
  </r>
  <r>
    <x v="15"/>
    <s v="EQ"/>
    <d v="2023-03-09T00:00:00"/>
    <n v="18518.25"/>
    <n v="18500"/>
    <n v="18579"/>
    <n v="18430"/>
    <n v="18540"/>
    <n v="18535.7"/>
    <n v="18515.03"/>
    <n v="55544.7"/>
    <n v="56615"/>
    <n v="1048228375.05"/>
    <n v="15715"/>
    <n v="37300"/>
    <s v="FMCG"/>
    <x v="2"/>
  </r>
  <r>
    <x v="15"/>
    <s v="EQ"/>
    <d v="2023-03-10T00:00:00"/>
    <n v="18535.7"/>
    <n v="18530"/>
    <n v="18530"/>
    <n v="18355.05"/>
    <n v="18462"/>
    <n v="18485.75"/>
    <n v="18484.52"/>
    <n v="55370.8"/>
    <n v="23634"/>
    <n v="436863042.5"/>
    <n v="9191"/>
    <n v="13194"/>
    <s v="FMCG"/>
    <x v="2"/>
  </r>
  <r>
    <x v="15"/>
    <s v="EQ"/>
    <d v="2023-03-13T00:00:00"/>
    <n v="18485.75"/>
    <n v="18429.95"/>
    <n v="18499.900000000001"/>
    <n v="18260.05"/>
    <n v="18347"/>
    <n v="18317.45"/>
    <n v="18341.66"/>
    <n v="55077.399999999994"/>
    <n v="36476"/>
    <n v="669030502.35000002"/>
    <n v="14029"/>
    <n v="22572"/>
    <s v="FMCG"/>
    <x v="2"/>
  </r>
  <r>
    <x v="15"/>
    <s v="EQ"/>
    <d v="2023-03-14T00:00:00"/>
    <n v="18317.45"/>
    <n v="18350"/>
    <n v="18435"/>
    <n v="18213"/>
    <n v="18294.7"/>
    <n v="18264.650000000001"/>
    <n v="18301.330000000002"/>
    <n v="54912.65"/>
    <n v="43879"/>
    <n v="803044102"/>
    <n v="17886"/>
    <n v="26596"/>
    <s v="FMCG"/>
    <x v="2"/>
  </r>
  <r>
    <x v="15"/>
    <s v="EQ"/>
    <d v="2023-03-15T00:00:00"/>
    <n v="18264.650000000001"/>
    <n v="18300"/>
    <n v="18371.099999999999"/>
    <n v="17880"/>
    <n v="18021.099999999999"/>
    <n v="17993.349999999999"/>
    <n v="18060.45"/>
    <n v="54244.45"/>
    <n v="77958"/>
    <n v="1407956306.55"/>
    <n v="27060"/>
    <n v="47829"/>
    <s v="FMCG"/>
    <x v="2"/>
  </r>
  <r>
    <x v="15"/>
    <s v="EQ"/>
    <d v="2023-03-16T00:00:00"/>
    <n v="17993.349999999999"/>
    <n v="17990"/>
    <n v="18500"/>
    <n v="17967.75"/>
    <n v="18405"/>
    <n v="18450.650000000001"/>
    <n v="18385.38"/>
    <n v="54918.399999999994"/>
    <n v="83043"/>
    <n v="1526777161.3"/>
    <n v="30363"/>
    <n v="40940"/>
    <s v="FMCG"/>
    <x v="2"/>
  </r>
  <r>
    <x v="15"/>
    <s v="EQ"/>
    <d v="2023-03-17T00:00:00"/>
    <n v="18450.650000000001"/>
    <n v="18498.900000000001"/>
    <n v="18875"/>
    <n v="18474.95"/>
    <n v="18869.400000000001"/>
    <n v="18858.150000000001"/>
    <n v="18783.84"/>
    <n v="56208.1"/>
    <n v="133430"/>
    <n v="2506327684.1999998"/>
    <n v="37960"/>
    <n v="90525"/>
    <s v="FMCG"/>
    <x v="2"/>
  </r>
  <r>
    <x v="15"/>
    <s v="EQ"/>
    <d v="2023-03-20T00:00:00"/>
    <n v="18858.150000000001"/>
    <n v="18900"/>
    <n v="18990"/>
    <n v="18652.099999999999"/>
    <n v="18890"/>
    <n v="18937.849999999999"/>
    <n v="18859.23"/>
    <n v="56579.95"/>
    <n v="75645"/>
    <n v="1426606460.25"/>
    <n v="24960"/>
    <n v="44276"/>
    <s v="FMCG"/>
    <x v="2"/>
  </r>
  <r>
    <x v="15"/>
    <s v="EQ"/>
    <d v="2023-03-21T00:00:00"/>
    <n v="18937.849999999999"/>
    <n v="18990"/>
    <n v="19259"/>
    <n v="18820.05"/>
    <n v="18885.150000000001"/>
    <n v="18927.400000000001"/>
    <n v="19034.849999999999"/>
    <n v="57006.450000000004"/>
    <n v="97762"/>
    <n v="1860885057.45"/>
    <n v="24845"/>
    <n v="49435"/>
    <s v="FMCG"/>
    <x v="2"/>
  </r>
  <r>
    <x v="15"/>
    <s v="EQ"/>
    <d v="2023-03-22T00:00:00"/>
    <n v="18927.400000000001"/>
    <n v="19009"/>
    <n v="19009"/>
    <n v="18698.7"/>
    <n v="18829.599999999999"/>
    <n v="18819.7"/>
    <n v="18841.77"/>
    <n v="56527.399999999994"/>
    <n v="28248"/>
    <n v="532242400.80000001"/>
    <n v="8574"/>
    <n v="13005"/>
    <s v="FMCG"/>
    <x v="2"/>
  </r>
  <r>
    <x v="15"/>
    <s v="EQ"/>
    <d v="2023-03-23T00:00:00"/>
    <n v="18819.7"/>
    <n v="18819.7"/>
    <n v="19169.900000000001"/>
    <n v="18710.150000000001"/>
    <n v="19009"/>
    <n v="19044.45"/>
    <n v="19048.22"/>
    <n v="56924.5"/>
    <n v="56685"/>
    <n v="1079748520.3499999"/>
    <n v="18431"/>
    <n v="28344"/>
    <s v="FMCG"/>
    <x v="2"/>
  </r>
  <r>
    <x v="15"/>
    <s v="EQ"/>
    <d v="2023-03-24T00:00:00"/>
    <n v="19044.45"/>
    <n v="19005.05"/>
    <n v="19100"/>
    <n v="18888"/>
    <n v="18924.650000000001"/>
    <n v="18953.099999999999"/>
    <n v="18991.5"/>
    <n v="56941.099999999991"/>
    <n v="26299"/>
    <n v="499457534.05000001"/>
    <n v="10105"/>
    <n v="11638"/>
    <s v="FMCG"/>
    <x v="2"/>
  </r>
  <r>
    <x v="15"/>
    <s v="EQ"/>
    <d v="2023-03-27T00:00:00"/>
    <n v="18953.099999999999"/>
    <n v="19000"/>
    <n v="19127.8"/>
    <n v="18815.05"/>
    <n v="18863.900000000001"/>
    <n v="18891"/>
    <n v="18985.78"/>
    <n v="56833.85"/>
    <n v="35854"/>
    <n v="680716078.89999998"/>
    <n v="13664"/>
    <n v="18086"/>
    <s v="FMCG"/>
    <x v="2"/>
  </r>
  <r>
    <x v="15"/>
    <s v="EQ"/>
    <d v="2023-03-28T00:00:00"/>
    <n v="18891"/>
    <n v="18900"/>
    <n v="19019.95"/>
    <n v="18850"/>
    <n v="18941.099999999999"/>
    <n v="18946"/>
    <n v="18938.48"/>
    <n v="56815.95"/>
    <n v="35481"/>
    <n v="671956089.35000002"/>
    <n v="14854"/>
    <n v="18894"/>
    <s v="FMCG"/>
    <x v="2"/>
  </r>
  <r>
    <x v="15"/>
    <s v="EQ"/>
    <d v="2023-03-29T00:00:00"/>
    <n v="18946"/>
    <n v="18930"/>
    <n v="19125"/>
    <n v="18876.2"/>
    <n v="19120"/>
    <n v="19052.95"/>
    <n v="19007.64"/>
    <n v="57054.149999999994"/>
    <n v="48606"/>
    <n v="923885589.10000002"/>
    <n v="16749"/>
    <n v="25043"/>
    <s v="FMCG"/>
    <x v="2"/>
  </r>
  <r>
    <x v="15"/>
    <s v="EQ"/>
    <d v="2023-03-31T00:00:00"/>
    <n v="19052.95"/>
    <n v="19155"/>
    <n v="19751.900000000001"/>
    <n v="19155"/>
    <n v="19680"/>
    <n v="19704.5"/>
    <n v="19593.330000000002"/>
    <n v="58611.4"/>
    <n v="148444"/>
    <n v="2908512490.1999998"/>
    <n v="38650"/>
    <n v="98135"/>
    <s v="FMCG"/>
    <x v="2"/>
  </r>
  <r>
    <x v="16"/>
    <s v="EQ"/>
    <d v="2023-01-02T00:00:00"/>
    <n v="1720.15"/>
    <n v="1728.8"/>
    <n v="1742"/>
    <n v="1710"/>
    <n v="1724.25"/>
    <n v="1726.4"/>
    <n v="1725.79"/>
    <n v="5178.3999999999987"/>
    <n v="224713"/>
    <n v="387806679.5"/>
    <n v="11284"/>
    <n v="24983"/>
    <s v="Media"/>
    <x v="0"/>
  </r>
  <r>
    <x v="16"/>
    <s v="EQ"/>
    <d v="2023-01-03T00:00:00"/>
    <n v="1726.4"/>
    <n v="1730.95"/>
    <n v="1738"/>
    <n v="1711"/>
    <n v="1714"/>
    <n v="1714.4"/>
    <n v="1722.74"/>
    <n v="5163.3999999999996"/>
    <n v="118650"/>
    <n v="204403507.94999999"/>
    <n v="6308"/>
    <n v="20795"/>
    <s v="Media"/>
    <x v="0"/>
  </r>
  <r>
    <x v="16"/>
    <s v="EQ"/>
    <d v="2023-01-04T00:00:00"/>
    <n v="1714.4"/>
    <n v="1760"/>
    <n v="1771.4"/>
    <n v="1692.1"/>
    <n v="1696"/>
    <n v="1703.55"/>
    <n v="1720.92"/>
    <n v="5167.05"/>
    <n v="914829"/>
    <n v="1574346569.3"/>
    <n v="43951"/>
    <n v="189040"/>
    <s v="Media"/>
    <x v="0"/>
  </r>
  <r>
    <x v="16"/>
    <s v="EQ"/>
    <d v="2023-01-05T00:00:00"/>
    <n v="1703.55"/>
    <n v="1713"/>
    <n v="1716"/>
    <n v="1665.05"/>
    <n v="1679"/>
    <n v="1676.75"/>
    <n v="1681.8"/>
    <n v="5057.8"/>
    <n v="418733"/>
    <n v="704224582.60000002"/>
    <n v="24552"/>
    <n v="161448"/>
    <s v="Media"/>
    <x v="0"/>
  </r>
  <r>
    <x v="16"/>
    <s v="EQ"/>
    <d v="2023-01-06T00:00:00"/>
    <n v="1676.75"/>
    <n v="1674"/>
    <n v="1681.7"/>
    <n v="1616"/>
    <n v="1633.2"/>
    <n v="1629.15"/>
    <n v="1643.47"/>
    <n v="4926.8500000000004"/>
    <n v="580588"/>
    <n v="954179801.45000005"/>
    <n v="34187"/>
    <n v="195415"/>
    <s v="Media"/>
    <x v="0"/>
  </r>
  <r>
    <x v="16"/>
    <s v="EQ"/>
    <d v="2023-01-09T00:00:00"/>
    <n v="1629.15"/>
    <n v="1642"/>
    <n v="1681.95"/>
    <n v="1629.7"/>
    <n v="1664"/>
    <n v="1664.35"/>
    <n v="1656.16"/>
    <n v="4976"/>
    <n v="1165874"/>
    <n v="1930871337.0999999"/>
    <n v="29939"/>
    <n v="734685"/>
    <s v="Media"/>
    <x v="0"/>
  </r>
  <r>
    <x v="16"/>
    <s v="EQ"/>
    <d v="2023-01-10T00:00:00"/>
    <n v="1664.35"/>
    <n v="1660"/>
    <n v="1689"/>
    <n v="1660"/>
    <n v="1670"/>
    <n v="1670.1"/>
    <n v="1675.45"/>
    <n v="5019.1000000000004"/>
    <n v="483366"/>
    <n v="809855698.10000002"/>
    <n v="26985"/>
    <n v="119559"/>
    <s v="Media"/>
    <x v="0"/>
  </r>
  <r>
    <x v="16"/>
    <s v="EQ"/>
    <d v="2023-01-11T00:00:00"/>
    <n v="1670.1"/>
    <n v="1670"/>
    <n v="1714"/>
    <n v="1653.55"/>
    <n v="1704"/>
    <n v="1703.25"/>
    <n v="1693.71"/>
    <n v="5070.8"/>
    <n v="708593"/>
    <n v="1200152548.2"/>
    <n v="41018"/>
    <n v="302501"/>
    <s v="Media"/>
    <x v="0"/>
  </r>
  <r>
    <x v="16"/>
    <s v="EQ"/>
    <d v="2023-01-12T00:00:00"/>
    <n v="1703.25"/>
    <n v="1711.8"/>
    <n v="1765.95"/>
    <n v="1692.15"/>
    <n v="1750"/>
    <n v="1753.35"/>
    <n v="1732.99"/>
    <n v="5211.4500000000007"/>
    <n v="1457530"/>
    <n v="2525880673.5999999"/>
    <n v="87683"/>
    <n v="641694"/>
    <s v="Media"/>
    <x v="0"/>
  </r>
  <r>
    <x v="16"/>
    <s v="EQ"/>
    <d v="2023-01-13T00:00:00"/>
    <n v="1753.35"/>
    <n v="1757.95"/>
    <n v="1768.9"/>
    <n v="1729.05"/>
    <n v="1745"/>
    <n v="1754"/>
    <n v="1744.66"/>
    <n v="5251.95"/>
    <n v="825000"/>
    <n v="1439343896"/>
    <n v="52434"/>
    <n v="453023"/>
    <s v="Media"/>
    <x v="0"/>
  </r>
  <r>
    <x v="16"/>
    <s v="EQ"/>
    <d v="2023-01-16T00:00:00"/>
    <n v="1754"/>
    <n v="1753.05"/>
    <n v="1762.3"/>
    <n v="1663.8"/>
    <n v="1685.05"/>
    <n v="1684.05"/>
    <n v="1691.93"/>
    <n v="5110.1499999999996"/>
    <n v="1005567"/>
    <n v="1701351811.6500001"/>
    <n v="37176"/>
    <n v="360724"/>
    <s v="Media"/>
    <x v="0"/>
  </r>
  <r>
    <x v="16"/>
    <s v="EQ"/>
    <d v="2023-01-17T00:00:00"/>
    <n v="1684.05"/>
    <n v="1678.15"/>
    <n v="1699.95"/>
    <n v="1658"/>
    <n v="1674"/>
    <n v="1672.5"/>
    <n v="1672.93"/>
    <n v="5030.45"/>
    <n v="409519"/>
    <n v="685095296.45000005"/>
    <n v="16844"/>
    <n v="95443"/>
    <s v="Media"/>
    <x v="0"/>
  </r>
  <r>
    <x v="16"/>
    <s v="EQ"/>
    <d v="2023-01-18T00:00:00"/>
    <n v="1672.5"/>
    <n v="1675.25"/>
    <n v="1685.6"/>
    <n v="1654.2"/>
    <n v="1674"/>
    <n v="1669.65"/>
    <n v="1672.47"/>
    <n v="5009.4500000000007"/>
    <n v="633495"/>
    <n v="1059501487.35"/>
    <n v="25827"/>
    <n v="336825"/>
    <s v="Media"/>
    <x v="0"/>
  </r>
  <r>
    <x v="16"/>
    <s v="EQ"/>
    <d v="2023-01-19T00:00:00"/>
    <n v="1669.65"/>
    <n v="1669.85"/>
    <n v="1684.75"/>
    <n v="1646.05"/>
    <n v="1671.15"/>
    <n v="1677.9"/>
    <n v="1666.54"/>
    <n v="5008.7000000000007"/>
    <n v="697321"/>
    <n v="1162112380.05"/>
    <n v="36380"/>
    <n v="287570"/>
    <s v="Media"/>
    <x v="0"/>
  </r>
  <r>
    <x v="16"/>
    <s v="EQ"/>
    <d v="2023-01-20T00:00:00"/>
    <n v="1677.9"/>
    <n v="1710"/>
    <n v="1714.25"/>
    <n v="1591.9"/>
    <n v="1607"/>
    <n v="1610.9"/>
    <n v="1643.92"/>
    <n v="4917.05"/>
    <n v="2280450"/>
    <n v="3748874199.4499998"/>
    <n v="91078"/>
    <n v="646354"/>
    <s v="Media"/>
    <x v="0"/>
  </r>
  <r>
    <x v="16"/>
    <s v="EQ"/>
    <d v="2023-01-23T00:00:00"/>
    <n v="1610.9"/>
    <n v="1615.1"/>
    <n v="1645"/>
    <n v="1592"/>
    <n v="1619"/>
    <n v="1622.95"/>
    <n v="1624.83"/>
    <n v="4859.95"/>
    <n v="949377"/>
    <n v="1542577461.25"/>
    <n v="39506"/>
    <n v="332087"/>
    <s v="Media"/>
    <x v="0"/>
  </r>
  <r>
    <x v="16"/>
    <s v="EQ"/>
    <d v="2023-01-24T00:00:00"/>
    <n v="1622.95"/>
    <n v="1631.1"/>
    <n v="1685"/>
    <n v="1620.65"/>
    <n v="1680.1"/>
    <n v="1681.95"/>
    <n v="1664.74"/>
    <n v="4987.6000000000004"/>
    <n v="1070273"/>
    <n v="1781729917.75"/>
    <n v="35846"/>
    <n v="338249"/>
    <s v="Media"/>
    <x v="0"/>
  </r>
  <r>
    <x v="16"/>
    <s v="EQ"/>
    <d v="2023-01-25T00:00:00"/>
    <n v="1681.95"/>
    <n v="1685"/>
    <n v="1685"/>
    <n v="1627.1"/>
    <n v="1665"/>
    <n v="1664.3"/>
    <n v="1656.92"/>
    <n v="4976.3999999999996"/>
    <n v="1108699"/>
    <n v="1837027796.5"/>
    <n v="45780"/>
    <n v="386419"/>
    <s v="Media"/>
    <x v="0"/>
  </r>
  <r>
    <x v="16"/>
    <s v="EQ"/>
    <d v="2023-01-27T00:00:00"/>
    <n v="1664.3"/>
    <n v="1676.85"/>
    <n v="1755.5"/>
    <n v="1669.55"/>
    <n v="1731.95"/>
    <n v="1739.8"/>
    <n v="1706.75"/>
    <n v="5164.8500000000004"/>
    <n v="1150354"/>
    <n v="1963362133.5999999"/>
    <n v="51511"/>
    <n v="394647"/>
    <s v="Media"/>
    <x v="0"/>
  </r>
  <r>
    <x v="16"/>
    <s v="EQ"/>
    <d v="2023-01-30T00:00:00"/>
    <n v="1739.8"/>
    <n v="1740"/>
    <n v="1740"/>
    <n v="1631.3"/>
    <n v="1688.35"/>
    <n v="1691.5"/>
    <n v="1678.82"/>
    <n v="5062.8"/>
    <n v="1173929"/>
    <n v="1970810957.5999999"/>
    <n v="52238"/>
    <n v="392036"/>
    <s v="Media"/>
    <x v="0"/>
  </r>
  <r>
    <x v="16"/>
    <s v="EQ"/>
    <d v="2023-01-31T00:00:00"/>
    <n v="1691.5"/>
    <n v="1688.05"/>
    <n v="1710.65"/>
    <n v="1665.35"/>
    <n v="1700.1"/>
    <n v="1697.6"/>
    <n v="1687.12"/>
    <n v="5073.6000000000004"/>
    <n v="631620"/>
    <n v="1065615903.55"/>
    <n v="21049"/>
    <n v="322082"/>
    <s v="Media"/>
    <x v="0"/>
  </r>
  <r>
    <x v="16"/>
    <s v="EQ"/>
    <d v="2023-02-01T00:00:00"/>
    <n v="1697.6"/>
    <n v="1700.1"/>
    <n v="1725"/>
    <n v="1641"/>
    <n v="1655"/>
    <n v="1657.9"/>
    <n v="1691.38"/>
    <n v="5023.8999999999996"/>
    <n v="416273"/>
    <n v="704074671.39999998"/>
    <n v="25404"/>
    <n v="86777"/>
    <s v="Media"/>
    <x v="1"/>
  </r>
  <r>
    <x v="16"/>
    <s v="EQ"/>
    <d v="2023-02-02T00:00:00"/>
    <n v="1657.9"/>
    <n v="1664"/>
    <n v="1697.35"/>
    <n v="1642.15"/>
    <n v="1673.75"/>
    <n v="1680.15"/>
    <n v="1675.92"/>
    <n v="5019.6499999999996"/>
    <n v="241082"/>
    <n v="404033825.25"/>
    <n v="14199"/>
    <n v="28116"/>
    <s v="Media"/>
    <x v="1"/>
  </r>
  <r>
    <x v="16"/>
    <s v="EQ"/>
    <d v="2023-02-03T00:00:00"/>
    <n v="1680.15"/>
    <n v="1680.15"/>
    <n v="1718.55"/>
    <n v="1680.15"/>
    <n v="1687.65"/>
    <n v="1691.95"/>
    <n v="1695.54"/>
    <n v="5090.6499999999996"/>
    <n v="372284"/>
    <n v="631222113.64999998"/>
    <n v="23554"/>
    <n v="170167"/>
    <s v="Media"/>
    <x v="1"/>
  </r>
  <r>
    <x v="16"/>
    <s v="EQ"/>
    <d v="2023-02-06T00:00:00"/>
    <n v="1691.95"/>
    <n v="1689.05"/>
    <n v="1711.2"/>
    <n v="1675"/>
    <n v="1687"/>
    <n v="1682.5"/>
    <n v="1692.51"/>
    <n v="5068.7"/>
    <n v="229189"/>
    <n v="387905115.94999999"/>
    <n v="13385"/>
    <n v="88400"/>
    <s v="Media"/>
    <x v="1"/>
  </r>
  <r>
    <x v="16"/>
    <s v="EQ"/>
    <d v="2023-02-07T00:00:00"/>
    <n v="1682.5"/>
    <n v="1687"/>
    <n v="1705"/>
    <n v="1675"/>
    <n v="1682"/>
    <n v="1681"/>
    <n v="1689.75"/>
    <n v="5061"/>
    <n v="394151"/>
    <n v="666014972"/>
    <n v="20456"/>
    <n v="126560"/>
    <s v="Media"/>
    <x v="1"/>
  </r>
  <r>
    <x v="16"/>
    <s v="EQ"/>
    <d v="2023-02-08T00:00:00"/>
    <n v="1681"/>
    <n v="1682"/>
    <n v="1702.9"/>
    <n v="1679"/>
    <n v="1687.4"/>
    <n v="1691.55"/>
    <n v="1694.21"/>
    <n v="5073.45"/>
    <n v="298880"/>
    <n v="506365818.30000001"/>
    <n v="25359"/>
    <n v="146493"/>
    <s v="Media"/>
    <x v="1"/>
  </r>
  <r>
    <x v="16"/>
    <s v="EQ"/>
    <d v="2023-02-09T00:00:00"/>
    <n v="1691.55"/>
    <n v="1690.05"/>
    <n v="1692.75"/>
    <n v="1659.95"/>
    <n v="1687.6"/>
    <n v="1683.5"/>
    <n v="1677.88"/>
    <n v="5036.2"/>
    <n v="182524"/>
    <n v="306253271.05000001"/>
    <n v="9453"/>
    <n v="14067"/>
    <s v="Media"/>
    <x v="1"/>
  </r>
  <r>
    <x v="16"/>
    <s v="EQ"/>
    <d v="2023-02-10T00:00:00"/>
    <n v="1683.5"/>
    <n v="1680"/>
    <n v="1716.3"/>
    <n v="1680"/>
    <n v="1699.95"/>
    <n v="1698.75"/>
    <n v="1703.56"/>
    <n v="5095.05"/>
    <n v="558715"/>
    <n v="951803994.35000002"/>
    <n v="29171"/>
    <n v="191862"/>
    <s v="Media"/>
    <x v="1"/>
  </r>
  <r>
    <x v="16"/>
    <s v="EQ"/>
    <d v="2023-02-13T00:00:00"/>
    <n v="1698.75"/>
    <n v="1700.1"/>
    <n v="1713.8"/>
    <n v="1680.5"/>
    <n v="1690.25"/>
    <n v="1686.75"/>
    <n v="1693.67"/>
    <n v="5081.05"/>
    <n v="415724"/>
    <n v="704100967.25"/>
    <n v="16500"/>
    <n v="227709"/>
    <s v="Media"/>
    <x v="1"/>
  </r>
  <r>
    <x v="16"/>
    <s v="EQ"/>
    <d v="2023-02-14T00:00:00"/>
    <n v="1686.75"/>
    <n v="1689"/>
    <n v="1702"/>
    <n v="1656.5"/>
    <n v="1692"/>
    <n v="1695.05"/>
    <n v="1684.76"/>
    <n v="5053.55"/>
    <n v="313716"/>
    <n v="528537685.05000001"/>
    <n v="14079"/>
    <n v="86996"/>
    <s v="Media"/>
    <x v="1"/>
  </r>
  <r>
    <x v="16"/>
    <s v="EQ"/>
    <d v="2023-02-15T00:00:00"/>
    <n v="1695.05"/>
    <n v="1692"/>
    <n v="1726.55"/>
    <n v="1691.45"/>
    <n v="1709.15"/>
    <n v="1713"/>
    <n v="1711.98"/>
    <n v="5131"/>
    <n v="376742"/>
    <n v="644975112.25"/>
    <n v="19117"/>
    <n v="92712"/>
    <s v="Media"/>
    <x v="1"/>
  </r>
  <r>
    <x v="16"/>
    <s v="EQ"/>
    <d v="2023-02-16T00:00:00"/>
    <n v="1713"/>
    <n v="1720.1"/>
    <n v="1721.95"/>
    <n v="1705"/>
    <n v="1708.25"/>
    <n v="1711.05"/>
    <n v="1714.66"/>
    <n v="5138"/>
    <n v="192720"/>
    <n v="330449015.19999999"/>
    <n v="12553"/>
    <n v="76184"/>
    <s v="Media"/>
    <x v="1"/>
  </r>
  <r>
    <x v="16"/>
    <s v="EQ"/>
    <d v="2023-02-17T00:00:00"/>
    <n v="1711.05"/>
    <n v="1695.25"/>
    <n v="1714"/>
    <n v="1645.9"/>
    <n v="1658"/>
    <n v="1655.4"/>
    <n v="1680.94"/>
    <n v="5015.3"/>
    <n v="259075"/>
    <n v="435490814.30000001"/>
    <n v="15015"/>
    <n v="89175"/>
    <s v="Media"/>
    <x v="1"/>
  </r>
  <r>
    <x v="16"/>
    <s v="EQ"/>
    <d v="2023-02-20T00:00:00"/>
    <n v="1655.4"/>
    <n v="1662.7"/>
    <n v="1694.15"/>
    <n v="1654.35"/>
    <n v="1660"/>
    <n v="1658.6"/>
    <n v="1671.62"/>
    <n v="5007.1000000000004"/>
    <n v="311132"/>
    <n v="520093662.69999999"/>
    <n v="17763"/>
    <n v="54798"/>
    <s v="Media"/>
    <x v="1"/>
  </r>
  <r>
    <x v="16"/>
    <s v="EQ"/>
    <d v="2023-02-21T00:00:00"/>
    <n v="1658.6"/>
    <n v="1665.45"/>
    <n v="1687.95"/>
    <n v="1641"/>
    <n v="1657.9"/>
    <n v="1654.35"/>
    <n v="1663.04"/>
    <n v="4983.2999999999993"/>
    <n v="397282"/>
    <n v="660694292.85000002"/>
    <n v="27535"/>
    <n v="165842"/>
    <s v="Media"/>
    <x v="1"/>
  </r>
  <r>
    <x v="16"/>
    <s v="EQ"/>
    <d v="2023-02-22T00:00:00"/>
    <n v="1654.35"/>
    <n v="1656.35"/>
    <n v="1659.95"/>
    <n v="1620"/>
    <n v="1631"/>
    <n v="1623.4"/>
    <n v="1631.47"/>
    <n v="4903.3500000000004"/>
    <n v="299210"/>
    <n v="488151610.89999998"/>
    <n v="14316"/>
    <n v="111724"/>
    <s v="Media"/>
    <x v="1"/>
  </r>
  <r>
    <x v="16"/>
    <s v="EQ"/>
    <d v="2023-02-23T00:00:00"/>
    <n v="1623.4"/>
    <n v="1631.55"/>
    <n v="1638.85"/>
    <n v="1593.6"/>
    <n v="1601"/>
    <n v="1600.35"/>
    <n v="1606.87"/>
    <n v="4832.7999999999993"/>
    <n v="372437"/>
    <n v="598459362.29999995"/>
    <n v="18848"/>
    <n v="106738"/>
    <s v="Media"/>
    <x v="1"/>
  </r>
  <r>
    <x v="16"/>
    <s v="EQ"/>
    <d v="2023-02-24T00:00:00"/>
    <n v="1600.35"/>
    <n v="1608.4"/>
    <n v="1631.95"/>
    <n v="1592.65"/>
    <n v="1600"/>
    <n v="1597.7"/>
    <n v="1608.86"/>
    <n v="4822.3"/>
    <n v="583620"/>
    <n v="938960908.89999998"/>
    <n v="25351"/>
    <n v="292123"/>
    <s v="Media"/>
    <x v="1"/>
  </r>
  <r>
    <x v="16"/>
    <s v="EQ"/>
    <d v="2023-02-27T00:00:00"/>
    <n v="1597.7"/>
    <n v="1600"/>
    <n v="1601.85"/>
    <n v="1518"/>
    <n v="1528"/>
    <n v="1529.35"/>
    <n v="1534.32"/>
    <n v="4649.2"/>
    <n v="1006087"/>
    <n v="1543662266.25"/>
    <n v="58576"/>
    <n v="384730"/>
    <s v="Media"/>
    <x v="1"/>
  </r>
  <r>
    <x v="16"/>
    <s v="EQ"/>
    <d v="2023-02-28T00:00:00"/>
    <n v="1529.35"/>
    <n v="1528"/>
    <n v="1528.85"/>
    <n v="1501.65"/>
    <n v="1520"/>
    <n v="1518.2"/>
    <n v="1517.2"/>
    <n v="4548.7"/>
    <n v="764471"/>
    <n v="1159857041.3499999"/>
    <n v="41005"/>
    <n v="443608"/>
    <s v="Media"/>
    <x v="1"/>
  </r>
  <r>
    <x v="16"/>
    <s v="EQ"/>
    <d v="2023-03-01T00:00:00"/>
    <n v="1518.2"/>
    <n v="1515"/>
    <n v="1546.4"/>
    <n v="1485.5"/>
    <n v="1534.15"/>
    <n v="1535.25"/>
    <n v="1509.76"/>
    <n v="4567.1499999999996"/>
    <n v="1213624"/>
    <n v="1832279645.1500001"/>
    <n v="52155"/>
    <n v="617593"/>
    <s v="Media"/>
    <x v="2"/>
  </r>
  <r>
    <x v="16"/>
    <s v="EQ"/>
    <d v="2023-03-02T00:00:00"/>
    <n v="1535.25"/>
    <n v="1535.05"/>
    <n v="1562.15"/>
    <n v="1534.65"/>
    <n v="1541.9"/>
    <n v="1542.3"/>
    <n v="1547.38"/>
    <n v="4639.1000000000004"/>
    <n v="378843"/>
    <n v="586215214.04999995"/>
    <n v="27540"/>
    <n v="124408"/>
    <s v="Media"/>
    <x v="2"/>
  </r>
  <r>
    <x v="16"/>
    <s v="EQ"/>
    <d v="2023-03-03T00:00:00"/>
    <n v="1542.3"/>
    <n v="1550.05"/>
    <n v="1562"/>
    <n v="1545"/>
    <n v="1557.35"/>
    <n v="1553.6"/>
    <n v="1552.39"/>
    <n v="4660.6000000000004"/>
    <n v="325275"/>
    <n v="504954269.30000001"/>
    <n v="21346"/>
    <n v="154467"/>
    <s v="Media"/>
    <x v="2"/>
  </r>
  <r>
    <x v="16"/>
    <s v="EQ"/>
    <d v="2023-03-06T00:00:00"/>
    <n v="1553.6"/>
    <n v="1568.25"/>
    <n v="1587.65"/>
    <n v="1562.4"/>
    <n v="1581.1"/>
    <n v="1579.3"/>
    <n v="1577.81"/>
    <n v="4729.3500000000004"/>
    <n v="311578"/>
    <n v="491611048.10000002"/>
    <n v="20884"/>
    <n v="135820"/>
    <s v="Media"/>
    <x v="2"/>
  </r>
  <r>
    <x v="16"/>
    <s v="EQ"/>
    <d v="2023-03-08T00:00:00"/>
    <n v="1579.3"/>
    <n v="1579.3"/>
    <n v="1585.65"/>
    <n v="1563.1"/>
    <n v="1567.9"/>
    <n v="1567.3"/>
    <n v="1573.82"/>
    <n v="4716.05"/>
    <n v="170181"/>
    <n v="267834084.65000001"/>
    <n v="13390"/>
    <n v="59334"/>
    <s v="Media"/>
    <x v="2"/>
  </r>
  <r>
    <x v="16"/>
    <s v="EQ"/>
    <d v="2023-03-09T00:00:00"/>
    <n v="1567.3"/>
    <n v="1575.15"/>
    <n v="1575.15"/>
    <n v="1535.75"/>
    <n v="1539.8"/>
    <n v="1541.45"/>
    <n v="1553.96"/>
    <n v="4652.3500000000004"/>
    <n v="373122"/>
    <n v="579815559.10000002"/>
    <n v="17805"/>
    <n v="147193"/>
    <s v="Media"/>
    <x v="2"/>
  </r>
  <r>
    <x v="16"/>
    <s v="EQ"/>
    <d v="2023-03-10T00:00:00"/>
    <n v="1541.45"/>
    <n v="1539.8"/>
    <n v="1539.8"/>
    <n v="1497.05"/>
    <n v="1518"/>
    <n v="1519.05"/>
    <n v="1517.26"/>
    <n v="4555.8999999999996"/>
    <n v="279845"/>
    <n v="424598218"/>
    <n v="17366"/>
    <n v="67023"/>
    <s v="Media"/>
    <x v="2"/>
  </r>
  <r>
    <x v="16"/>
    <s v="EQ"/>
    <d v="2023-03-13T00:00:00"/>
    <n v="1519.05"/>
    <n v="1525.1"/>
    <n v="1525.1"/>
    <n v="1483"/>
    <n v="1505"/>
    <n v="1497.05"/>
    <n v="1500.36"/>
    <n v="4505.1499999999996"/>
    <n v="461430"/>
    <n v="692313350.25"/>
    <n v="45208"/>
    <n v="219085"/>
    <s v="Media"/>
    <x v="2"/>
  </r>
  <r>
    <x v="16"/>
    <s v="EQ"/>
    <d v="2023-03-14T00:00:00"/>
    <n v="1497.05"/>
    <n v="1504.95"/>
    <n v="1535.75"/>
    <n v="1494.8"/>
    <n v="1530"/>
    <n v="1527.85"/>
    <n v="1520.34"/>
    <n v="4558.3999999999996"/>
    <n v="428843"/>
    <n v="651987894.29999995"/>
    <n v="24451"/>
    <n v="83151"/>
    <s v="Media"/>
    <x v="2"/>
  </r>
  <r>
    <x v="16"/>
    <s v="EQ"/>
    <d v="2023-03-15T00:00:00"/>
    <n v="1527.85"/>
    <n v="1552.15"/>
    <n v="1575"/>
    <n v="1538"/>
    <n v="1542"/>
    <n v="1547.05"/>
    <n v="1558.95"/>
    <n v="4660.05"/>
    <n v="649405"/>
    <n v="1012391131.1"/>
    <n v="36475"/>
    <n v="114100"/>
    <s v="Media"/>
    <x v="2"/>
  </r>
  <r>
    <x v="16"/>
    <s v="EQ"/>
    <d v="2023-03-16T00:00:00"/>
    <n v="1547.05"/>
    <n v="1546.9"/>
    <n v="1595.2"/>
    <n v="1540.05"/>
    <n v="1591.8"/>
    <n v="1588.15"/>
    <n v="1568.19"/>
    <n v="4723.3999999999996"/>
    <n v="417049"/>
    <n v="654012344.25"/>
    <n v="23573"/>
    <n v="146735"/>
    <s v="Media"/>
    <x v="2"/>
  </r>
  <r>
    <x v="16"/>
    <s v="EQ"/>
    <d v="2023-03-17T00:00:00"/>
    <n v="1588.15"/>
    <n v="1597"/>
    <n v="1597"/>
    <n v="1557.05"/>
    <n v="1577.95"/>
    <n v="1575.45"/>
    <n v="1573.45"/>
    <n v="4729.5"/>
    <n v="411062"/>
    <n v="646786889.95000005"/>
    <n v="23773"/>
    <n v="149032"/>
    <s v="Media"/>
    <x v="2"/>
  </r>
  <r>
    <x v="16"/>
    <s v="EQ"/>
    <d v="2023-03-20T00:00:00"/>
    <n v="1575.45"/>
    <n v="1500.1"/>
    <n v="1581.9"/>
    <n v="1500.1"/>
    <n v="1541.75"/>
    <n v="1546.05"/>
    <n v="1552.09"/>
    <n v="4628.05"/>
    <n v="791764"/>
    <n v="1228885294.8"/>
    <n v="40267"/>
    <n v="287260"/>
    <s v="Media"/>
    <x v="2"/>
  </r>
  <r>
    <x v="16"/>
    <s v="EQ"/>
    <d v="2023-03-21T00:00:00"/>
    <n v="1546.05"/>
    <n v="1566"/>
    <n v="1585"/>
    <n v="1558.75"/>
    <n v="1570"/>
    <n v="1570.2"/>
    <n v="1573.87"/>
    <n v="4713.95"/>
    <n v="497876"/>
    <n v="783593980.5"/>
    <n v="20643"/>
    <n v="147907"/>
    <s v="Media"/>
    <x v="2"/>
  </r>
  <r>
    <x v="16"/>
    <s v="EQ"/>
    <d v="2023-03-22T00:00:00"/>
    <n v="1570.2"/>
    <n v="1570"/>
    <n v="1575.7"/>
    <n v="1536"/>
    <n v="1546"/>
    <n v="1545"/>
    <n v="1559.75"/>
    <n v="4656.7"/>
    <n v="212294"/>
    <n v="331125204.69999999"/>
    <n v="11221"/>
    <n v="55449"/>
    <s v="Media"/>
    <x v="2"/>
  </r>
  <r>
    <x v="16"/>
    <s v="EQ"/>
    <d v="2023-03-23T00:00:00"/>
    <n v="1545"/>
    <n v="1549"/>
    <n v="1559.95"/>
    <n v="1531.2"/>
    <n v="1543.2"/>
    <n v="1548.45"/>
    <n v="1549.29"/>
    <n v="4639.6000000000004"/>
    <n v="318030"/>
    <n v="492720610.30000001"/>
    <n v="19096"/>
    <n v="148601"/>
    <s v="Media"/>
    <x v="2"/>
  </r>
  <r>
    <x v="16"/>
    <s v="EQ"/>
    <d v="2023-03-24T00:00:00"/>
    <n v="1548.45"/>
    <n v="1552"/>
    <n v="1554.75"/>
    <n v="1500"/>
    <n v="1502.3"/>
    <n v="1506.15"/>
    <n v="1524.8"/>
    <n v="4560.8999999999996"/>
    <n v="330586"/>
    <n v="504078398.30000001"/>
    <n v="17932"/>
    <n v="137471"/>
    <s v="Media"/>
    <x v="2"/>
  </r>
  <r>
    <x v="16"/>
    <s v="EQ"/>
    <d v="2023-03-27T00:00:00"/>
    <n v="1506.15"/>
    <n v="1515"/>
    <n v="1522.15"/>
    <n v="1493.25"/>
    <n v="1508.75"/>
    <n v="1506.6"/>
    <n v="1505.02"/>
    <n v="4522"/>
    <n v="188098"/>
    <n v="283090754.69999999"/>
    <n v="11841"/>
    <n v="46871"/>
    <s v="Media"/>
    <x v="2"/>
  </r>
  <r>
    <x v="16"/>
    <s v="EQ"/>
    <d v="2023-03-28T00:00:00"/>
    <n v="1506.6"/>
    <n v="1507"/>
    <n v="1514.7"/>
    <n v="1471"/>
    <n v="1500"/>
    <n v="1495.25"/>
    <n v="1486.3"/>
    <n v="4480.95"/>
    <n v="515860"/>
    <n v="766724463.95000005"/>
    <n v="33862"/>
    <n v="220072"/>
    <s v="Media"/>
    <x v="2"/>
  </r>
  <r>
    <x v="16"/>
    <s v="EQ"/>
    <d v="2023-03-29T00:00:00"/>
    <n v="1495.25"/>
    <n v="1500.95"/>
    <n v="1523.5"/>
    <n v="1490"/>
    <n v="1516.55"/>
    <n v="1516.45"/>
    <n v="1508.94"/>
    <n v="4529.95"/>
    <n v="459704"/>
    <n v="693665002.75"/>
    <n v="25804"/>
    <n v="258743"/>
    <s v="Media"/>
    <x v="2"/>
  </r>
  <r>
    <x v="16"/>
    <s v="EQ"/>
    <d v="2023-03-31T00:00:00"/>
    <n v="1516.45"/>
    <n v="1524.85"/>
    <n v="1555"/>
    <n v="1524.35"/>
    <n v="1531.55"/>
    <n v="1534"/>
    <n v="1535.11"/>
    <n v="4613.3500000000004"/>
    <n v="610495"/>
    <n v="937178066.75"/>
    <n v="27258"/>
    <n v="281120"/>
    <s v="Media"/>
    <x v="2"/>
  </r>
  <r>
    <x v="17"/>
    <s v="EQ"/>
    <d v="2023-01-02T00:00:00"/>
    <n v="578.35"/>
    <n v="581.25"/>
    <n v="612.35"/>
    <n v="575.04999999999995"/>
    <n v="608.9"/>
    <n v="606.4"/>
    <n v="596.77"/>
    <n v="1793.8000000000002"/>
    <n v="519134"/>
    <n v="309801908.39999998"/>
    <n v="13106"/>
    <n v="150935"/>
    <s v="Telecommunication"/>
    <x v="0"/>
  </r>
  <r>
    <x v="17"/>
    <s v="EQ"/>
    <d v="2023-01-03T00:00:00"/>
    <n v="606.4"/>
    <n v="606.1"/>
    <n v="614.4"/>
    <n v="596.54999999999995"/>
    <n v="603"/>
    <n v="601.79999999999995"/>
    <n v="605.91"/>
    <n v="1812.7499999999995"/>
    <n v="327940"/>
    <n v="198703685.5"/>
    <n v="9900"/>
    <n v="98323"/>
    <s v="Telecommunication"/>
    <x v="0"/>
  </r>
  <r>
    <x v="17"/>
    <s v="EQ"/>
    <d v="2023-01-04T00:00:00"/>
    <n v="601.79999999999995"/>
    <n v="603.6"/>
    <n v="605.70000000000005"/>
    <n v="586"/>
    <n v="591"/>
    <n v="593.79999999999995"/>
    <n v="594.49"/>
    <n v="1785.5"/>
    <n v="208262"/>
    <n v="123809742.05"/>
    <n v="7325"/>
    <n v="74648"/>
    <s v="Telecommunication"/>
    <x v="0"/>
  </r>
  <r>
    <x v="17"/>
    <s v="EQ"/>
    <d v="2023-01-05T00:00:00"/>
    <n v="593.79999999999995"/>
    <n v="596"/>
    <n v="601.04999999999995"/>
    <n v="587.25"/>
    <n v="591.70000000000005"/>
    <n v="590.35"/>
    <n v="592.08000000000004"/>
    <n v="1778.65"/>
    <n v="177767"/>
    <n v="105251935"/>
    <n v="6022"/>
    <n v="72529"/>
    <s v="Telecommunication"/>
    <x v="0"/>
  </r>
  <r>
    <x v="17"/>
    <s v="EQ"/>
    <d v="2023-01-06T00:00:00"/>
    <n v="590.35"/>
    <n v="591.75"/>
    <n v="593.65"/>
    <n v="580"/>
    <n v="582"/>
    <n v="582.35"/>
    <n v="586.05999999999995"/>
    <n v="1756"/>
    <n v="153763"/>
    <n v="90113691.650000006"/>
    <n v="6475"/>
    <n v="57039"/>
    <s v="Telecommunication"/>
    <x v="0"/>
  </r>
  <r>
    <x v="17"/>
    <s v="EQ"/>
    <d v="2023-01-09T00:00:00"/>
    <n v="582.35"/>
    <n v="585.29999999999995"/>
    <n v="608.75"/>
    <n v="585.25"/>
    <n v="604.70000000000005"/>
    <n v="604.20000000000005"/>
    <n v="600.19000000000005"/>
    <n v="1798.2"/>
    <n v="371873"/>
    <n v="223196273.30000001"/>
    <n v="11456"/>
    <n v="154357"/>
    <s v="Telecommunication"/>
    <x v="0"/>
  </r>
  <r>
    <x v="17"/>
    <s v="EQ"/>
    <d v="2023-01-10T00:00:00"/>
    <n v="604.20000000000005"/>
    <n v="607"/>
    <n v="615"/>
    <n v="595"/>
    <n v="601"/>
    <n v="600.35"/>
    <n v="606.55999999999995"/>
    <n v="1810.3499999999997"/>
    <n v="449846"/>
    <n v="272859158.89999998"/>
    <n v="12050"/>
    <n v="132030"/>
    <s v="Telecommunication"/>
    <x v="0"/>
  </r>
  <r>
    <x v="17"/>
    <s v="EQ"/>
    <d v="2023-01-11T00:00:00"/>
    <n v="600.35"/>
    <n v="603.4"/>
    <n v="609.6"/>
    <n v="567"/>
    <n v="570"/>
    <n v="572.45000000000005"/>
    <n v="580.82000000000005"/>
    <n v="1749.05"/>
    <n v="546826"/>
    <n v="317606523.25"/>
    <n v="16736"/>
    <n v="280511"/>
    <s v="Telecommunication"/>
    <x v="0"/>
  </r>
  <r>
    <x v="17"/>
    <s v="EQ"/>
    <d v="2023-01-12T00:00:00"/>
    <n v="572.45000000000005"/>
    <n v="573.95000000000005"/>
    <n v="581.79999999999995"/>
    <n v="555.95000000000005"/>
    <n v="560"/>
    <n v="561.25"/>
    <n v="567.45000000000005"/>
    <n v="1699"/>
    <n v="417646"/>
    <n v="236991754.25"/>
    <n v="13727"/>
    <n v="180730"/>
    <s v="Telecommunication"/>
    <x v="0"/>
  </r>
  <r>
    <x v="17"/>
    <s v="EQ"/>
    <d v="2023-01-13T00:00:00"/>
    <n v="561.25"/>
    <n v="565"/>
    <n v="578"/>
    <n v="563.5"/>
    <n v="571"/>
    <n v="573.45000000000005"/>
    <n v="571.51"/>
    <n v="1714.95"/>
    <n v="251474"/>
    <n v="143720263.69999999"/>
    <n v="10378"/>
    <n v="83461"/>
    <s v="Telecommunication"/>
    <x v="0"/>
  </r>
  <r>
    <x v="17"/>
    <s v="EQ"/>
    <d v="2023-01-16T00:00:00"/>
    <n v="573.45000000000005"/>
    <n v="575.95000000000005"/>
    <n v="586.65"/>
    <n v="560.1"/>
    <n v="564.5"/>
    <n v="564.35"/>
    <n v="576.53"/>
    <n v="1711.1"/>
    <n v="254633"/>
    <n v="146802505.69999999"/>
    <n v="10147"/>
    <n v="97672"/>
    <s v="Telecommunication"/>
    <x v="0"/>
  </r>
  <r>
    <x v="17"/>
    <s v="EQ"/>
    <d v="2023-01-17T00:00:00"/>
    <n v="564.35"/>
    <n v="568"/>
    <n v="570.95000000000005"/>
    <n v="556"/>
    <n v="559.95000000000005"/>
    <n v="558.20000000000005"/>
    <n v="563.44000000000005"/>
    <n v="1685.15"/>
    <n v="310608"/>
    <n v="175008220.5"/>
    <n v="10604"/>
    <n v="91786"/>
    <s v="Telecommunication"/>
    <x v="0"/>
  </r>
  <r>
    <x v="17"/>
    <s v="EQ"/>
    <d v="2023-01-18T00:00:00"/>
    <n v="558.20000000000005"/>
    <n v="561"/>
    <n v="565.79999999999995"/>
    <n v="556.85"/>
    <n v="560.15"/>
    <n v="560.85"/>
    <n v="560.48"/>
    <n v="1683.5"/>
    <n v="311125"/>
    <n v="174379051.40000001"/>
    <n v="9385"/>
    <n v="71778"/>
    <s v="Telecommunication"/>
    <x v="0"/>
  </r>
  <r>
    <x v="17"/>
    <s v="EQ"/>
    <d v="2023-01-19T00:00:00"/>
    <n v="560.85"/>
    <n v="560.95000000000005"/>
    <n v="564.04999999999995"/>
    <n v="551.9"/>
    <n v="553.25"/>
    <n v="553.20000000000005"/>
    <n v="558.91999999999996"/>
    <n v="1669.1499999999999"/>
    <n v="292757"/>
    <n v="163627779.69999999"/>
    <n v="11298"/>
    <n v="60984"/>
    <s v="Telecommunication"/>
    <x v="0"/>
  </r>
  <r>
    <x v="17"/>
    <s v="EQ"/>
    <d v="2023-01-20T00:00:00"/>
    <n v="553.20000000000005"/>
    <n v="556.35"/>
    <n v="556.35"/>
    <n v="539.04999999999995"/>
    <n v="542.70000000000005"/>
    <n v="542.65"/>
    <n v="546.05999999999995"/>
    <n v="1638.0500000000002"/>
    <n v="381514"/>
    <n v="208330837"/>
    <n v="15013"/>
    <n v="148556"/>
    <s v="Telecommunication"/>
    <x v="0"/>
  </r>
  <r>
    <x v="17"/>
    <s v="EQ"/>
    <d v="2023-01-23T00:00:00"/>
    <n v="542.65"/>
    <n v="544.20000000000005"/>
    <n v="547.75"/>
    <n v="538"/>
    <n v="539.54999999999995"/>
    <n v="539.04999999999995"/>
    <n v="541.54"/>
    <n v="1624.8"/>
    <n v="240172"/>
    <n v="130062230"/>
    <n v="9516"/>
    <n v="64116"/>
    <s v="Telecommunication"/>
    <x v="0"/>
  </r>
  <r>
    <x v="17"/>
    <s v="EQ"/>
    <d v="2023-01-24T00:00:00"/>
    <n v="539.04999999999995"/>
    <n v="536.65"/>
    <n v="557.25"/>
    <n v="535.85"/>
    <n v="540"/>
    <n v="540.25"/>
    <n v="545.91"/>
    <n v="1633.35"/>
    <n v="377950"/>
    <n v="206326511.75"/>
    <n v="12907"/>
    <n v="87210"/>
    <s v="Telecommunication"/>
    <x v="0"/>
  </r>
  <r>
    <x v="17"/>
    <s v="EQ"/>
    <d v="2023-01-25T00:00:00"/>
    <n v="540.25"/>
    <n v="541.65"/>
    <n v="543.70000000000005"/>
    <n v="529.5"/>
    <n v="536"/>
    <n v="535.79999999999995"/>
    <n v="535.66"/>
    <n v="1609"/>
    <n v="249910"/>
    <n v="133867789.84999999"/>
    <n v="10168"/>
    <n v="54368"/>
    <s v="Telecommunication"/>
    <x v="0"/>
  </r>
  <r>
    <x v="17"/>
    <s v="EQ"/>
    <d v="2023-01-27T00:00:00"/>
    <n v="535.79999999999995"/>
    <n v="538.5"/>
    <n v="541.1"/>
    <n v="511"/>
    <n v="517"/>
    <n v="518.54999999999995"/>
    <n v="523.78"/>
    <n v="1570.6499999999999"/>
    <n v="349242"/>
    <n v="182927316.19999999"/>
    <n v="13937"/>
    <n v="148790"/>
    <s v="Telecommunication"/>
    <x v="0"/>
  </r>
  <r>
    <x v="17"/>
    <s v="EQ"/>
    <d v="2023-01-30T00:00:00"/>
    <n v="518.54999999999995"/>
    <n v="520.54999999999995"/>
    <n v="541"/>
    <n v="510"/>
    <n v="536.5"/>
    <n v="535.4"/>
    <n v="534.05999999999995"/>
    <n v="1586.4"/>
    <n v="402524"/>
    <n v="214970010.30000001"/>
    <n v="14445"/>
    <n v="139821"/>
    <s v="Telecommunication"/>
    <x v="0"/>
  </r>
  <r>
    <x v="17"/>
    <s v="EQ"/>
    <d v="2023-01-31T00:00:00"/>
    <n v="535.4"/>
    <n v="539.95000000000005"/>
    <n v="570"/>
    <n v="539.35"/>
    <n v="565"/>
    <n v="566.65"/>
    <n v="558.48"/>
    <n v="1676"/>
    <n v="377553"/>
    <n v="210855979.65000001"/>
    <n v="19453"/>
    <n v="164353"/>
    <s v="Telecommunication"/>
    <x v="0"/>
  </r>
  <r>
    <x v="17"/>
    <s v="EQ"/>
    <d v="2023-02-01T00:00:00"/>
    <n v="566.65"/>
    <n v="573"/>
    <n v="585.9"/>
    <n v="533.70000000000005"/>
    <n v="546"/>
    <n v="545.5"/>
    <n v="564.57000000000005"/>
    <n v="1665.0999999999997"/>
    <n v="408786"/>
    <n v="230786332.5"/>
    <n v="16750"/>
    <n v="127245"/>
    <s v="Telecommunication"/>
    <x v="1"/>
  </r>
  <r>
    <x v="17"/>
    <s v="EQ"/>
    <d v="2023-02-02T00:00:00"/>
    <n v="545.5"/>
    <n v="547.4"/>
    <n v="563.45000000000005"/>
    <n v="525.54999999999995"/>
    <n v="543.65"/>
    <n v="543.29999999999995"/>
    <n v="549.26"/>
    <n v="1632.3"/>
    <n v="209296"/>
    <n v="114958033.8"/>
    <n v="10303"/>
    <n v="65805"/>
    <s v="Telecommunication"/>
    <x v="1"/>
  </r>
  <r>
    <x v="17"/>
    <s v="EQ"/>
    <d v="2023-02-03T00:00:00"/>
    <n v="543.29999999999995"/>
    <n v="548.70000000000005"/>
    <n v="553.9"/>
    <n v="536.9"/>
    <n v="549.4"/>
    <n v="550.29999999999995"/>
    <n v="545.71"/>
    <n v="1641.1"/>
    <n v="203266"/>
    <n v="110924135.7"/>
    <n v="8577"/>
    <n v="62095"/>
    <s v="Telecommunication"/>
    <x v="1"/>
  </r>
  <r>
    <x v="17"/>
    <s v="EQ"/>
    <d v="2023-02-06T00:00:00"/>
    <n v="550.29999999999995"/>
    <n v="551.9"/>
    <n v="559.9"/>
    <n v="541"/>
    <n v="547"/>
    <n v="546.6"/>
    <n v="549.92999999999995"/>
    <n v="1647.5"/>
    <n v="267646"/>
    <n v="147187099.69999999"/>
    <n v="9582"/>
    <n v="107960"/>
    <s v="Telecommunication"/>
    <x v="1"/>
  </r>
  <r>
    <x v="17"/>
    <s v="EQ"/>
    <d v="2023-02-07T00:00:00"/>
    <n v="546.6"/>
    <n v="554.9"/>
    <n v="571.65"/>
    <n v="548"/>
    <n v="553.6"/>
    <n v="554.45000000000005"/>
    <n v="559.11"/>
    <n v="1674.1000000000001"/>
    <n v="670966"/>
    <n v="375146060.94999999"/>
    <n v="20686"/>
    <n v="193360"/>
    <s v="Telecommunication"/>
    <x v="1"/>
  </r>
  <r>
    <x v="17"/>
    <s v="EQ"/>
    <d v="2023-02-08T00:00:00"/>
    <n v="554.45000000000005"/>
    <n v="553"/>
    <n v="556.85"/>
    <n v="542.6"/>
    <n v="544.5"/>
    <n v="544.79999999999995"/>
    <n v="549.05999999999995"/>
    <n v="1644.25"/>
    <n v="201792"/>
    <n v="110796795.55"/>
    <n v="6924"/>
    <n v="92179"/>
    <s v="Telecommunication"/>
    <x v="1"/>
  </r>
  <r>
    <x v="17"/>
    <s v="EQ"/>
    <d v="2023-02-09T00:00:00"/>
    <n v="544.79999999999995"/>
    <n v="545.4"/>
    <n v="548.9"/>
    <n v="535.1"/>
    <n v="541.54999999999995"/>
    <n v="541.85"/>
    <n v="541.02"/>
    <n v="1625.85"/>
    <n v="145316"/>
    <n v="78619309.049999997"/>
    <n v="5767"/>
    <n v="56635"/>
    <s v="Telecommunication"/>
    <x v="1"/>
  </r>
  <r>
    <x v="17"/>
    <s v="EQ"/>
    <d v="2023-02-10T00:00:00"/>
    <n v="541.85"/>
    <n v="540.04999999999995"/>
    <n v="553.75"/>
    <n v="540.04999999999995"/>
    <n v="543"/>
    <n v="542.45000000000005"/>
    <n v="546.73"/>
    <n v="1636.25"/>
    <n v="172934"/>
    <n v="94547652.049999997"/>
    <n v="6817"/>
    <n v="68379"/>
    <s v="Telecommunication"/>
    <x v="1"/>
  </r>
  <r>
    <x v="17"/>
    <s v="EQ"/>
    <d v="2023-02-13T00:00:00"/>
    <n v="542.45000000000005"/>
    <n v="545.20000000000005"/>
    <n v="545.20000000000005"/>
    <n v="533"/>
    <n v="539.85"/>
    <n v="540.75"/>
    <n v="539.52"/>
    <n v="1618.95"/>
    <n v="179356"/>
    <n v="96765846.349999994"/>
    <n v="6676"/>
    <n v="83856"/>
    <s v="Telecommunication"/>
    <x v="1"/>
  </r>
  <r>
    <x v="17"/>
    <s v="EQ"/>
    <d v="2023-02-14T00:00:00"/>
    <n v="540.75"/>
    <n v="542.70000000000005"/>
    <n v="543.95000000000005"/>
    <n v="535"/>
    <n v="536"/>
    <n v="536.04999999999995"/>
    <n v="537.91999999999996"/>
    <n v="1615"/>
    <n v="89162"/>
    <n v="47962129.200000003"/>
    <n v="4225"/>
    <n v="40546"/>
    <s v="Telecommunication"/>
    <x v="1"/>
  </r>
  <r>
    <x v="17"/>
    <s v="EQ"/>
    <d v="2023-02-15T00:00:00"/>
    <n v="536.04999999999995"/>
    <n v="541.04999999999995"/>
    <n v="604.95000000000005"/>
    <n v="538.29999999999995"/>
    <n v="595.25"/>
    <n v="590.25"/>
    <n v="586.63"/>
    <n v="1733.5"/>
    <n v="3108974"/>
    <n v="1823821407.8"/>
    <n v="69177"/>
    <n v="546996"/>
    <s v="Telecommunication"/>
    <x v="1"/>
  </r>
  <r>
    <x v="17"/>
    <s v="EQ"/>
    <d v="2023-02-16T00:00:00"/>
    <n v="590.25"/>
    <n v="597"/>
    <n v="643.54999999999995"/>
    <n v="597"/>
    <n v="636"/>
    <n v="638.20000000000005"/>
    <n v="626.64"/>
    <n v="1878.75"/>
    <n v="4056757"/>
    <n v="2542138265.8000002"/>
    <n v="89947"/>
    <n v="565496"/>
    <s v="Telecommunication"/>
    <x v="1"/>
  </r>
  <r>
    <x v="17"/>
    <s v="EQ"/>
    <d v="2023-02-17T00:00:00"/>
    <n v="638.20000000000005"/>
    <n v="631.04999999999995"/>
    <n v="634.70000000000005"/>
    <n v="608.45000000000005"/>
    <n v="610.54999999999995"/>
    <n v="611.65"/>
    <n v="620.35"/>
    <n v="1854.8000000000002"/>
    <n v="1361402"/>
    <n v="844542612.45000005"/>
    <n v="35358"/>
    <n v="320617"/>
    <s v="Telecommunication"/>
    <x v="1"/>
  </r>
  <r>
    <x v="17"/>
    <s v="EQ"/>
    <d v="2023-02-20T00:00:00"/>
    <n v="611.65"/>
    <n v="614.4"/>
    <n v="617"/>
    <n v="596.25"/>
    <n v="600.5"/>
    <n v="601.95000000000005"/>
    <n v="606.16999999999996"/>
    <n v="1815.2"/>
    <n v="930767"/>
    <n v="564203554.20000005"/>
    <n v="28440"/>
    <n v="250013"/>
    <s v="Telecommunication"/>
    <x v="1"/>
  </r>
  <r>
    <x v="17"/>
    <s v="EQ"/>
    <d v="2023-02-21T00:00:00"/>
    <n v="601.95000000000005"/>
    <n v="598"/>
    <n v="619.6"/>
    <n v="580.35"/>
    <n v="609.20000000000005"/>
    <n v="602.9"/>
    <n v="594.38"/>
    <n v="1802.85"/>
    <n v="712635"/>
    <n v="423575146.85000002"/>
    <n v="21198"/>
    <n v="213654"/>
    <s v="Telecommunication"/>
    <x v="1"/>
  </r>
  <r>
    <x v="17"/>
    <s v="EQ"/>
    <d v="2023-02-22T00:00:00"/>
    <n v="602.9"/>
    <n v="605.95000000000005"/>
    <n v="622"/>
    <n v="593"/>
    <n v="596"/>
    <n v="597.5"/>
    <n v="609.14"/>
    <n v="1812.5"/>
    <n v="1045113"/>
    <n v="636624611.70000005"/>
    <n v="26122"/>
    <n v="242986"/>
    <s v="Telecommunication"/>
    <x v="1"/>
  </r>
  <r>
    <x v="17"/>
    <s v="EQ"/>
    <d v="2023-02-23T00:00:00"/>
    <n v="597.5"/>
    <n v="601"/>
    <n v="604.95000000000005"/>
    <n v="558.75"/>
    <n v="561.9"/>
    <n v="561.70000000000005"/>
    <n v="575.12"/>
    <n v="1725.4"/>
    <n v="943455"/>
    <n v="542599346.89999998"/>
    <n v="23847"/>
    <n v="338660"/>
    <s v="Telecommunication"/>
    <x v="1"/>
  </r>
  <r>
    <x v="17"/>
    <s v="EQ"/>
    <d v="2023-02-24T00:00:00"/>
    <n v="561.70000000000005"/>
    <n v="565"/>
    <n v="579.54999999999995"/>
    <n v="552"/>
    <n v="570.95000000000005"/>
    <n v="573.79999999999995"/>
    <n v="566.04"/>
    <n v="1705.35"/>
    <n v="847750"/>
    <n v="479859649.39999998"/>
    <n v="27275"/>
    <n v="130899"/>
    <s v="Telecommunication"/>
    <x v="1"/>
  </r>
  <r>
    <x v="17"/>
    <s v="EQ"/>
    <d v="2023-02-27T00:00:00"/>
    <n v="573.79999999999995"/>
    <n v="575.15"/>
    <n v="575.25"/>
    <n v="550"/>
    <n v="555"/>
    <n v="553.25"/>
    <n v="559.91999999999996"/>
    <n v="1678.5"/>
    <n v="464995"/>
    <n v="260360468.94999999"/>
    <n v="18102"/>
    <n v="142164"/>
    <s v="Telecommunication"/>
    <x v="1"/>
  </r>
  <r>
    <x v="17"/>
    <s v="EQ"/>
    <d v="2023-02-28T00:00:00"/>
    <n v="553.25"/>
    <n v="557.35"/>
    <n v="569"/>
    <n v="545.5"/>
    <n v="564.1"/>
    <n v="559.25"/>
    <n v="554.37"/>
    <n v="1673.75"/>
    <n v="471611"/>
    <n v="261445370.65000001"/>
    <n v="17036"/>
    <n v="157560"/>
    <s v="Telecommunication"/>
    <x v="1"/>
  </r>
  <r>
    <x v="17"/>
    <s v="EQ"/>
    <d v="2023-03-01T00:00:00"/>
    <n v="559.25"/>
    <n v="560"/>
    <n v="575"/>
    <n v="556.20000000000005"/>
    <n v="566"/>
    <n v="570.04999999999995"/>
    <n v="564.82000000000005"/>
    <n v="1701.25"/>
    <n v="460969"/>
    <n v="260363972"/>
    <n v="17129"/>
    <n v="101324"/>
    <s v="Telecommunication"/>
    <x v="2"/>
  </r>
  <r>
    <x v="17"/>
    <s v="EQ"/>
    <d v="2023-03-02T00:00:00"/>
    <n v="570.04999999999995"/>
    <n v="569.04999999999995"/>
    <n v="573.95000000000005"/>
    <n v="562.25"/>
    <n v="563"/>
    <n v="564.6"/>
    <n v="566.6"/>
    <n v="1700.8000000000002"/>
    <n v="250866"/>
    <n v="142141901.30000001"/>
    <n v="9154"/>
    <n v="58495"/>
    <s v="Telecommunication"/>
    <x v="2"/>
  </r>
  <r>
    <x v="17"/>
    <s v="EQ"/>
    <d v="2023-03-03T00:00:00"/>
    <n v="564.6"/>
    <n v="566.20000000000005"/>
    <n v="579.9"/>
    <n v="564.9"/>
    <n v="573.54999999999995"/>
    <n v="575.9"/>
    <n v="573.05999999999995"/>
    <n v="1720.6999999999998"/>
    <n v="477744"/>
    <n v="273777418.25"/>
    <n v="14909"/>
    <n v="110644"/>
    <s v="Telecommunication"/>
    <x v="2"/>
  </r>
  <r>
    <x v="17"/>
    <s v="EQ"/>
    <d v="2023-03-06T00:00:00"/>
    <n v="575.9"/>
    <n v="578.79999999999995"/>
    <n v="619.6"/>
    <n v="576.15"/>
    <n v="613.54999999999995"/>
    <n v="614"/>
    <n v="603.17999999999995"/>
    <n v="1809.75"/>
    <n v="1194308"/>
    <n v="720377019.60000002"/>
    <n v="29506"/>
    <n v="323839"/>
    <s v="Telecommunication"/>
    <x v="2"/>
  </r>
  <r>
    <x v="17"/>
    <s v="EQ"/>
    <d v="2023-03-08T00:00:00"/>
    <n v="614"/>
    <n v="610.1"/>
    <n v="632.9"/>
    <n v="602.20000000000005"/>
    <n v="625.6"/>
    <n v="627.75"/>
    <n v="623.53"/>
    <n v="1862.8499999999997"/>
    <n v="892917"/>
    <n v="556759374.64999998"/>
    <n v="21995"/>
    <n v="211923"/>
    <s v="Telecommunication"/>
    <x v="2"/>
  </r>
  <r>
    <x v="17"/>
    <s v="EQ"/>
    <d v="2023-03-09T00:00:00"/>
    <n v="627.75"/>
    <n v="629.20000000000005"/>
    <n v="640.5"/>
    <n v="624.45000000000005"/>
    <n v="630.5"/>
    <n v="631.1"/>
    <n v="631.76"/>
    <n v="1896.0500000000002"/>
    <n v="670853"/>
    <n v="423815210.94999999"/>
    <n v="16572"/>
    <n v="209102"/>
    <s v="Telecommunication"/>
    <x v="2"/>
  </r>
  <r>
    <x v="17"/>
    <s v="EQ"/>
    <d v="2023-03-10T00:00:00"/>
    <n v="631.1"/>
    <n v="626.79999999999995"/>
    <n v="639.29999999999995"/>
    <n v="616.6"/>
    <n v="629.95000000000005"/>
    <n v="631.65"/>
    <n v="629.61"/>
    <n v="1887.5500000000002"/>
    <n v="609879"/>
    <n v="383983829.19999999"/>
    <n v="16101"/>
    <n v="171463"/>
    <s v="Telecommunication"/>
    <x v="2"/>
  </r>
  <r>
    <x v="17"/>
    <s v="EQ"/>
    <d v="2023-03-13T00:00:00"/>
    <n v="631.65"/>
    <n v="632"/>
    <n v="636"/>
    <n v="586.25"/>
    <n v="596"/>
    <n v="591.35"/>
    <n v="606.24"/>
    <n v="1813.6000000000001"/>
    <n v="669067"/>
    <n v="405616271.14999998"/>
    <n v="19482"/>
    <n v="200478"/>
    <s v="Telecommunication"/>
    <x v="2"/>
  </r>
  <r>
    <x v="17"/>
    <s v="EQ"/>
    <d v="2023-03-14T00:00:00"/>
    <n v="591.35"/>
    <n v="594.35"/>
    <n v="600.4"/>
    <n v="577"/>
    <n v="587.4"/>
    <n v="586.75"/>
    <n v="586.33000000000004"/>
    <n v="1764.15"/>
    <n v="414450"/>
    <n v="243004267.19999999"/>
    <n v="11911"/>
    <n v="107996"/>
    <s v="Telecommunication"/>
    <x v="2"/>
  </r>
  <r>
    <x v="17"/>
    <s v="EQ"/>
    <d v="2023-03-15T00:00:00"/>
    <n v="586.75"/>
    <n v="595.45000000000005"/>
    <n v="602.54999999999995"/>
    <n v="580.1"/>
    <n v="582.5"/>
    <n v="581.54999999999995"/>
    <n v="591.38"/>
    <n v="1764.1999999999998"/>
    <n v="336577"/>
    <n v="199044148.34999999"/>
    <n v="11201"/>
    <n v="97988"/>
    <s v="Telecommunication"/>
    <x v="2"/>
  </r>
  <r>
    <x v="17"/>
    <s v="EQ"/>
    <d v="2023-03-16T00:00:00"/>
    <n v="581.54999999999995"/>
    <n v="582"/>
    <n v="594.70000000000005"/>
    <n v="567"/>
    <n v="584.9"/>
    <n v="584.70000000000005"/>
    <n v="581.16"/>
    <n v="1746.4"/>
    <n v="425599"/>
    <n v="247339995.09999999"/>
    <n v="14287"/>
    <n v="105010"/>
    <s v="Telecommunication"/>
    <x v="2"/>
  </r>
  <r>
    <x v="17"/>
    <s v="EQ"/>
    <d v="2023-03-17T00:00:00"/>
    <n v="584.70000000000005"/>
    <n v="589"/>
    <n v="599.9"/>
    <n v="578.75"/>
    <n v="598"/>
    <n v="595.65"/>
    <n v="590.21"/>
    <n v="1774.3000000000002"/>
    <n v="341051"/>
    <n v="201293004.15000001"/>
    <n v="13094"/>
    <n v="108704"/>
    <s v="Telecommunication"/>
    <x v="2"/>
  </r>
  <r>
    <x v="17"/>
    <s v="EQ"/>
    <d v="2023-03-20T00:00:00"/>
    <n v="595.65"/>
    <n v="578"/>
    <n v="596.79999999999995"/>
    <n v="578"/>
    <n v="586.1"/>
    <n v="585.29999999999995"/>
    <n v="589.01"/>
    <n v="1760.1"/>
    <n v="268255"/>
    <n v="158005090.84999999"/>
    <n v="9993"/>
    <n v="119062"/>
    <s v="Telecommunication"/>
    <x v="2"/>
  </r>
  <r>
    <x v="17"/>
    <s v="EQ"/>
    <d v="2023-03-21T00:00:00"/>
    <n v="585.29999999999995"/>
    <n v="588.5"/>
    <n v="594.45000000000005"/>
    <n v="579.1"/>
    <n v="581.75"/>
    <n v="582.04999999999995"/>
    <n v="587.79"/>
    <n v="1755.6000000000001"/>
    <n v="248428"/>
    <n v="146023161.59999999"/>
    <n v="10512"/>
    <n v="62979"/>
    <s v="Telecommunication"/>
    <x v="2"/>
  </r>
  <r>
    <x v="17"/>
    <s v="EQ"/>
    <d v="2023-03-22T00:00:00"/>
    <n v="582.04999999999995"/>
    <n v="585"/>
    <n v="596.25"/>
    <n v="582.9"/>
    <n v="591.20000000000005"/>
    <n v="590.5"/>
    <n v="590.66"/>
    <n v="1769.65"/>
    <n v="282030"/>
    <n v="166584868"/>
    <n v="10836"/>
    <n v="67647"/>
    <s v="Telecommunication"/>
    <x v="2"/>
  </r>
  <r>
    <x v="17"/>
    <s v="EQ"/>
    <d v="2023-03-23T00:00:00"/>
    <n v="590.5"/>
    <n v="590.95000000000005"/>
    <n v="613.25"/>
    <n v="587.65"/>
    <n v="592.9"/>
    <n v="590.45000000000005"/>
    <n v="601.16999999999996"/>
    <n v="1791.3500000000001"/>
    <n v="540841"/>
    <n v="325137177.55000001"/>
    <n v="19564"/>
    <n v="113843"/>
    <s v="Telecommunication"/>
    <x v="2"/>
  </r>
  <r>
    <x v="17"/>
    <s v="EQ"/>
    <d v="2023-03-24T00:00:00"/>
    <n v="590.45000000000005"/>
    <n v="593.45000000000005"/>
    <n v="597.65"/>
    <n v="575"/>
    <n v="577.9"/>
    <n v="577.29999999999995"/>
    <n v="584.52"/>
    <n v="1749.95"/>
    <n v="266761"/>
    <n v="155927380.19999999"/>
    <n v="9237"/>
    <n v="90720"/>
    <s v="Telecommunication"/>
    <x v="2"/>
  </r>
  <r>
    <x v="17"/>
    <s v="EQ"/>
    <d v="2023-03-27T00:00:00"/>
    <n v="577.29999999999995"/>
    <n v="577.29999999999995"/>
    <n v="579.4"/>
    <n v="565.04999999999995"/>
    <n v="566.5"/>
    <n v="567.25"/>
    <n v="569.86"/>
    <n v="1711.6999999999998"/>
    <n v="208189"/>
    <n v="118639327.05"/>
    <n v="10109"/>
    <n v="82773"/>
    <s v="Telecommunication"/>
    <x v="2"/>
  </r>
  <r>
    <x v="17"/>
    <s v="EQ"/>
    <d v="2023-03-28T00:00:00"/>
    <n v="567.25"/>
    <n v="569.75"/>
    <n v="578.65"/>
    <n v="566.9"/>
    <n v="568.25"/>
    <n v="569.1"/>
    <n v="570.98"/>
    <n v="1714.65"/>
    <n v="205849"/>
    <n v="117536171"/>
    <n v="8207"/>
    <n v="86820"/>
    <s v="Telecommunication"/>
    <x v="2"/>
  </r>
  <r>
    <x v="17"/>
    <s v="EQ"/>
    <d v="2023-03-29T00:00:00"/>
    <n v="569.1"/>
    <n v="569.1"/>
    <n v="575.29999999999995"/>
    <n v="565.70000000000005"/>
    <n v="570"/>
    <n v="569.25"/>
    <n v="570.29999999999995"/>
    <n v="1710.25"/>
    <n v="301708"/>
    <n v="172065064.55000001"/>
    <n v="10082"/>
    <n v="163705"/>
    <s v="Telecommunication"/>
    <x v="2"/>
  </r>
  <r>
    <x v="17"/>
    <s v="EQ"/>
    <d v="2023-03-31T00:00:00"/>
    <n v="569.25"/>
    <n v="575.4"/>
    <n v="584.4"/>
    <n v="574.4"/>
    <n v="580.04999999999995"/>
    <n v="580.79999999999995"/>
    <n v="580.11"/>
    <n v="1739.6"/>
    <n v="305747"/>
    <n v="177368136.09999999"/>
    <n v="13505"/>
    <n v="125178"/>
    <s v="Telecommunication"/>
    <x v="2"/>
  </r>
  <r>
    <x v="18"/>
    <s v="EQ"/>
    <d v="2023-01-02T00:00:00"/>
    <n v="1085.4000000000001"/>
    <n v="1085"/>
    <n v="1092.8"/>
    <n v="1060"/>
    <n v="1074.9000000000001"/>
    <n v="1073.05"/>
    <n v="1076.2"/>
    <n v="3225.8500000000004"/>
    <n v="913740"/>
    <n v="983367024.75"/>
    <n v="28274"/>
    <n v="208139"/>
    <s v="Automobile"/>
    <x v="0"/>
  </r>
  <r>
    <x v="18"/>
    <s v="EQ"/>
    <d v="2023-01-03T00:00:00"/>
    <n v="1073.05"/>
    <n v="1075"/>
    <n v="1077.8"/>
    <n v="1034.7"/>
    <n v="1043.5"/>
    <n v="1041.55"/>
    <n v="1046.6300000000001"/>
    <n v="3154.05"/>
    <n v="2199825"/>
    <n v="2302394600.1999998"/>
    <n v="65261"/>
    <n v="1034770"/>
    <s v="Automobile"/>
    <x v="0"/>
  </r>
  <r>
    <x v="18"/>
    <s v="EQ"/>
    <d v="2023-01-04T00:00:00"/>
    <n v="1041.55"/>
    <n v="1046.8"/>
    <n v="1050.5"/>
    <n v="1018"/>
    <n v="1023"/>
    <n v="1025.05"/>
    <n v="1029.57"/>
    <n v="3093.5500000000006"/>
    <n v="1391583"/>
    <n v="1432730754.0999999"/>
    <n v="40494"/>
    <n v="656679"/>
    <s v="Automobile"/>
    <x v="0"/>
  </r>
  <r>
    <x v="18"/>
    <s v="EQ"/>
    <d v="2023-01-05T00:00:00"/>
    <n v="1025.05"/>
    <n v="1029.95"/>
    <n v="1031.95"/>
    <n v="1014"/>
    <n v="1031"/>
    <n v="1030.2"/>
    <n v="1022.97"/>
    <n v="3076.15"/>
    <n v="987083"/>
    <n v="1009754037.45"/>
    <n v="45129"/>
    <n v="418562"/>
    <s v="Automobile"/>
    <x v="0"/>
  </r>
  <r>
    <x v="18"/>
    <s v="EQ"/>
    <d v="2023-01-06T00:00:00"/>
    <n v="1030.2"/>
    <n v="1032"/>
    <n v="1038.95"/>
    <n v="1018.55"/>
    <n v="1023"/>
    <n v="1024.5"/>
    <n v="1023.85"/>
    <n v="3082"/>
    <n v="873454"/>
    <n v="894287169.79999995"/>
    <n v="28039"/>
    <n v="352552"/>
    <s v="Automobile"/>
    <x v="0"/>
  </r>
  <r>
    <x v="18"/>
    <s v="EQ"/>
    <d v="2023-01-09T00:00:00"/>
    <n v="1024.5"/>
    <n v="1029.5999999999999"/>
    <n v="1035.8499999999999"/>
    <n v="1017.55"/>
    <n v="1023"/>
    <n v="1021.1"/>
    <n v="1025.31"/>
    <n v="3074.4999999999995"/>
    <n v="1045256"/>
    <n v="1071709471.7"/>
    <n v="53409"/>
    <n v="591369"/>
    <s v="Automobile"/>
    <x v="0"/>
  </r>
  <r>
    <x v="18"/>
    <s v="EQ"/>
    <d v="2023-01-10T00:00:00"/>
    <n v="1021.1"/>
    <n v="1026.25"/>
    <n v="1030.6500000000001"/>
    <n v="1010"/>
    <n v="1019"/>
    <n v="1016.3"/>
    <n v="1019.14"/>
    <n v="3056.95"/>
    <n v="1107876"/>
    <n v="1129076398.2"/>
    <n v="25754"/>
    <n v="519781"/>
    <s v="Automobile"/>
    <x v="0"/>
  </r>
  <r>
    <x v="18"/>
    <s v="EQ"/>
    <d v="2023-01-11T00:00:00"/>
    <n v="1016.3"/>
    <n v="1022"/>
    <n v="1026.9000000000001"/>
    <n v="1011"/>
    <n v="1014.1"/>
    <n v="1014.65"/>
    <n v="1017.98"/>
    <n v="3052.55"/>
    <n v="1194680"/>
    <n v="1216159425.55"/>
    <n v="23560"/>
    <n v="606748"/>
    <s v="Automobile"/>
    <x v="0"/>
  </r>
  <r>
    <x v="18"/>
    <s v="EQ"/>
    <d v="2023-01-12T00:00:00"/>
    <n v="1014.65"/>
    <n v="1019.75"/>
    <n v="1021.2"/>
    <n v="1001.3"/>
    <n v="1006"/>
    <n v="1005.55"/>
    <n v="1008.11"/>
    <n v="3028.05"/>
    <n v="834703"/>
    <n v="841474095.29999995"/>
    <n v="27091"/>
    <n v="389848"/>
    <s v="Automobile"/>
    <x v="0"/>
  </r>
  <r>
    <x v="18"/>
    <s v="EQ"/>
    <d v="2023-01-13T00:00:00"/>
    <n v="1005.55"/>
    <n v="1010.85"/>
    <n v="1010.85"/>
    <n v="988.5"/>
    <n v="1000.45"/>
    <n v="1002.15"/>
    <n v="1000.72"/>
    <n v="3001.5"/>
    <n v="1944766"/>
    <n v="1946157621.95"/>
    <n v="42729"/>
    <n v="1224251"/>
    <s v="Automobile"/>
    <x v="0"/>
  </r>
  <r>
    <x v="18"/>
    <s v="EQ"/>
    <d v="2023-01-16T00:00:00"/>
    <n v="1002.15"/>
    <n v="1002.15"/>
    <n v="1009.4"/>
    <n v="979.3"/>
    <n v="988.5"/>
    <n v="988.7"/>
    <n v="987.26"/>
    <n v="2977.3999999999996"/>
    <n v="1237660"/>
    <n v="1221891823"/>
    <n v="53214"/>
    <n v="537139"/>
    <s v="Automobile"/>
    <x v="0"/>
  </r>
  <r>
    <x v="18"/>
    <s v="EQ"/>
    <d v="2023-01-17T00:00:00"/>
    <n v="988.7"/>
    <n v="989.05"/>
    <n v="1009"/>
    <n v="977.55"/>
    <n v="988"/>
    <n v="986.65"/>
    <n v="983.67"/>
    <n v="2973.2"/>
    <n v="3049007"/>
    <n v="2999216874.1999998"/>
    <n v="63023"/>
    <n v="2099008"/>
    <s v="Automobile"/>
    <x v="0"/>
  </r>
  <r>
    <x v="18"/>
    <s v="EQ"/>
    <d v="2023-01-18T00:00:00"/>
    <n v="986.65"/>
    <n v="991"/>
    <n v="1007.95"/>
    <n v="990.8"/>
    <n v="999.7"/>
    <n v="1002.05"/>
    <n v="999.26"/>
    <n v="3000.8"/>
    <n v="2202723"/>
    <n v="2201095193"/>
    <n v="46685"/>
    <n v="1363219"/>
    <s v="Automobile"/>
    <x v="0"/>
  </r>
  <r>
    <x v="18"/>
    <s v="EQ"/>
    <d v="2023-01-19T00:00:00"/>
    <n v="1002.05"/>
    <n v="994.15"/>
    <n v="1020.75"/>
    <n v="994.15"/>
    <n v="1010"/>
    <n v="1014.05"/>
    <n v="1012.32"/>
    <n v="3028.95"/>
    <n v="1285537"/>
    <n v="1301374160.7"/>
    <n v="47903"/>
    <n v="616446"/>
    <s v="Automobile"/>
    <x v="0"/>
  </r>
  <r>
    <x v="18"/>
    <s v="EQ"/>
    <d v="2023-01-20T00:00:00"/>
    <n v="1014.05"/>
    <n v="1005"/>
    <n v="1014.3"/>
    <n v="967.55"/>
    <n v="970.5"/>
    <n v="969.9"/>
    <n v="984.06"/>
    <n v="2951.75"/>
    <n v="1697151"/>
    <n v="1670102860.25"/>
    <n v="41458"/>
    <n v="804669"/>
    <s v="Automobile"/>
    <x v="0"/>
  </r>
  <r>
    <x v="18"/>
    <s v="EQ"/>
    <d v="2023-01-23T00:00:00"/>
    <n v="969.9"/>
    <n v="968.55"/>
    <n v="985"/>
    <n v="968.55"/>
    <n v="981.6"/>
    <n v="981.7"/>
    <n v="978.13"/>
    <n v="2935.25"/>
    <n v="948214"/>
    <n v="927475212.35000002"/>
    <n v="39925"/>
    <n v="238642"/>
    <s v="Automobile"/>
    <x v="0"/>
  </r>
  <r>
    <x v="18"/>
    <s v="EQ"/>
    <d v="2023-01-24T00:00:00"/>
    <n v="981.7"/>
    <n v="984"/>
    <n v="992.9"/>
    <n v="970.9"/>
    <n v="982"/>
    <n v="983.85"/>
    <n v="981.43"/>
    <n v="2947.65"/>
    <n v="1062016"/>
    <n v="1042297033.7"/>
    <n v="27618"/>
    <n v="470986"/>
    <s v="Automobile"/>
    <x v="0"/>
  </r>
  <r>
    <x v="18"/>
    <s v="EQ"/>
    <d v="2023-01-25T00:00:00"/>
    <n v="983.85"/>
    <n v="995"/>
    <n v="1043.6500000000001"/>
    <n v="992"/>
    <n v="1038"/>
    <n v="1037.9000000000001"/>
    <n v="1021.86"/>
    <n v="3073.55"/>
    <n v="5461484"/>
    <n v="5580888996.1999998"/>
    <n v="122798"/>
    <n v="1572597"/>
    <s v="Automobile"/>
    <x v="0"/>
  </r>
  <r>
    <x v="18"/>
    <s v="EQ"/>
    <d v="2023-01-27T00:00:00"/>
    <n v="1037.9000000000001"/>
    <n v="1040"/>
    <n v="1074.9000000000001"/>
    <n v="1032.75"/>
    <n v="1056"/>
    <n v="1050.8"/>
    <n v="1056.8"/>
    <n v="3158.45"/>
    <n v="3629172"/>
    <n v="3835304890.4499998"/>
    <n v="106454"/>
    <n v="1092458"/>
    <s v="Automobile"/>
    <x v="0"/>
  </r>
  <r>
    <x v="18"/>
    <s v="EQ"/>
    <d v="2023-01-30T00:00:00"/>
    <n v="1050.8"/>
    <n v="1051"/>
    <n v="1056.95"/>
    <n v="1018.5"/>
    <n v="1035.45"/>
    <n v="1033.7"/>
    <n v="1032.5"/>
    <n v="3109.1499999999996"/>
    <n v="1451127"/>
    <n v="1498289546.5"/>
    <n v="65078"/>
    <n v="581857"/>
    <s v="Automobile"/>
    <x v="0"/>
  </r>
  <r>
    <x v="18"/>
    <s v="EQ"/>
    <d v="2023-01-31T00:00:00"/>
    <n v="1033.7"/>
    <n v="1037.6500000000001"/>
    <n v="1043.9000000000001"/>
    <n v="1020"/>
    <n v="1040"/>
    <n v="1036.75"/>
    <n v="1034.57"/>
    <n v="3100.65"/>
    <n v="1311390"/>
    <n v="1356724641.1500001"/>
    <n v="52334"/>
    <n v="657262"/>
    <s v="Automobile"/>
    <x v="0"/>
  </r>
  <r>
    <x v="18"/>
    <s v="EQ"/>
    <d v="2023-02-01T00:00:00"/>
    <n v="1036.75"/>
    <n v="1042"/>
    <n v="1057.95"/>
    <n v="1000"/>
    <n v="1017.1"/>
    <n v="1018.35"/>
    <n v="1033.03"/>
    <n v="3076.2999999999997"/>
    <n v="1354579"/>
    <n v="1399317803.8499999"/>
    <n v="46241"/>
    <n v="418183"/>
    <s v="Automobile"/>
    <x v="1"/>
  </r>
  <r>
    <x v="18"/>
    <s v="EQ"/>
    <d v="2023-02-02T00:00:00"/>
    <n v="1018.35"/>
    <n v="1018.35"/>
    <n v="1022"/>
    <n v="990.05"/>
    <n v="1001.05"/>
    <n v="1002.05"/>
    <n v="999.91"/>
    <n v="3014.1"/>
    <n v="1224788"/>
    <n v="1224674992.4000001"/>
    <n v="60033"/>
    <n v="536880"/>
    <s v="Automobile"/>
    <x v="1"/>
  </r>
  <r>
    <x v="18"/>
    <s v="EQ"/>
    <d v="2023-02-03T00:00:00"/>
    <n v="1002.05"/>
    <n v="1005.3"/>
    <n v="1039.8"/>
    <n v="999.6"/>
    <n v="1035.3"/>
    <n v="1035.5999999999999"/>
    <n v="1019.83"/>
    <n v="3075"/>
    <n v="1252136"/>
    <n v="1276972054.1500001"/>
    <n v="32086"/>
    <n v="585159"/>
    <s v="Automobile"/>
    <x v="1"/>
  </r>
  <r>
    <x v="18"/>
    <s v="EQ"/>
    <d v="2023-02-06T00:00:00"/>
    <n v="1035.5999999999999"/>
    <n v="1035.5999999999999"/>
    <n v="1064.5"/>
    <n v="1026.2"/>
    <n v="1054.25"/>
    <n v="1057.1500000000001"/>
    <n v="1050.8699999999999"/>
    <n v="3147.85"/>
    <n v="2089402"/>
    <n v="2195684749.4000001"/>
    <n v="66483"/>
    <n v="1188891"/>
    <s v="Automobile"/>
    <x v="1"/>
  </r>
  <r>
    <x v="18"/>
    <s v="EQ"/>
    <d v="2023-02-07T00:00:00"/>
    <n v="1057.1500000000001"/>
    <n v="1051.05"/>
    <n v="1077.2"/>
    <n v="1040"/>
    <n v="1051.4000000000001"/>
    <n v="1050.6500000000001"/>
    <n v="1059.26"/>
    <n v="3167.85"/>
    <n v="1669515"/>
    <n v="1768444359.25"/>
    <n v="50025"/>
    <n v="564164"/>
    <s v="Automobile"/>
    <x v="1"/>
  </r>
  <r>
    <x v="18"/>
    <s v="EQ"/>
    <d v="2023-02-08T00:00:00"/>
    <n v="1050.6500000000001"/>
    <n v="1045"/>
    <n v="1055.6500000000001"/>
    <n v="1037.7"/>
    <n v="1039.7"/>
    <n v="1039.55"/>
    <n v="1045.78"/>
    <n v="3132.9000000000005"/>
    <n v="582218"/>
    <n v="608872861.20000005"/>
    <n v="22370"/>
    <n v="179573"/>
    <s v="Automobile"/>
    <x v="1"/>
  </r>
  <r>
    <x v="18"/>
    <s v="EQ"/>
    <d v="2023-02-09T00:00:00"/>
    <n v="1039.55"/>
    <n v="1039.55"/>
    <n v="1054.7"/>
    <n v="1030.5999999999999"/>
    <n v="1051"/>
    <n v="1049.8"/>
    <n v="1045.44"/>
    <n v="3135.1000000000004"/>
    <n v="539534"/>
    <n v="564051169.64999998"/>
    <n v="21444"/>
    <n v="120041"/>
    <s v="Automobile"/>
    <x v="1"/>
  </r>
  <r>
    <x v="18"/>
    <s v="EQ"/>
    <d v="2023-02-10T00:00:00"/>
    <n v="1049.8"/>
    <n v="1045"/>
    <n v="1087"/>
    <n v="1045"/>
    <n v="1075"/>
    <n v="1075.3499999999999"/>
    <n v="1072.8"/>
    <n v="3207.35"/>
    <n v="1989509"/>
    <n v="2134340113.5"/>
    <n v="80223"/>
    <n v="825692"/>
    <s v="Automobile"/>
    <x v="1"/>
  </r>
  <r>
    <x v="18"/>
    <s v="EQ"/>
    <d v="2023-02-13T00:00:00"/>
    <n v="1075.3499999999999"/>
    <n v="1077.95"/>
    <n v="1085.7"/>
    <n v="1064.7"/>
    <n v="1068.8499999999999"/>
    <n v="1069.1500000000001"/>
    <n v="1073.57"/>
    <n v="3219.55"/>
    <n v="710879"/>
    <n v="763175943.54999995"/>
    <n v="29891"/>
    <n v="213438"/>
    <s v="Automobile"/>
    <x v="1"/>
  </r>
  <r>
    <x v="18"/>
    <s v="EQ"/>
    <d v="2023-02-14T00:00:00"/>
    <n v="1069.1500000000001"/>
    <n v="1071.05"/>
    <n v="1088.0999999999999"/>
    <n v="1055"/>
    <n v="1078"/>
    <n v="1078.3499999999999"/>
    <n v="1078.56"/>
    <n v="3221.45"/>
    <n v="1083378"/>
    <n v="1168485659.05"/>
    <n v="48446"/>
    <n v="278326"/>
    <s v="Automobile"/>
    <x v="1"/>
  </r>
  <r>
    <x v="18"/>
    <s v="EQ"/>
    <d v="2023-02-15T00:00:00"/>
    <n v="1078.3499999999999"/>
    <n v="1084.45"/>
    <n v="1123"/>
    <n v="1084"/>
    <n v="1104.75"/>
    <n v="1106.5"/>
    <n v="1111.22"/>
    <n v="3313.5"/>
    <n v="3016998"/>
    <n v="3352546591.6999998"/>
    <n v="97914"/>
    <n v="1098429"/>
    <s v="Automobile"/>
    <x v="1"/>
  </r>
  <r>
    <x v="18"/>
    <s v="EQ"/>
    <d v="2023-02-16T00:00:00"/>
    <n v="1106.5"/>
    <n v="1110.45"/>
    <n v="1133"/>
    <n v="1110"/>
    <n v="1123.55"/>
    <n v="1123.9000000000001"/>
    <n v="1124.77"/>
    <n v="3366.9"/>
    <n v="2188324"/>
    <n v="2461361657.1500001"/>
    <n v="63470"/>
    <n v="958845"/>
    <s v="Automobile"/>
    <x v="1"/>
  </r>
  <r>
    <x v="18"/>
    <s v="EQ"/>
    <d v="2023-02-17T00:00:00"/>
    <n v="1123.9000000000001"/>
    <n v="1119.9000000000001"/>
    <n v="1119.9000000000001"/>
    <n v="1092.0999999999999"/>
    <n v="1104"/>
    <n v="1103.8499999999999"/>
    <n v="1106.23"/>
    <n v="3315.85"/>
    <n v="1382070"/>
    <n v="1528881508.3499999"/>
    <n v="36335"/>
    <n v="536448"/>
    <s v="Automobile"/>
    <x v="1"/>
  </r>
  <r>
    <x v="18"/>
    <s v="EQ"/>
    <d v="2023-02-20T00:00:00"/>
    <n v="1103.8499999999999"/>
    <n v="1104.95"/>
    <n v="1136"/>
    <n v="1104.55"/>
    <n v="1133"/>
    <n v="1130.7"/>
    <n v="1127.1099999999999"/>
    <n v="3371.25"/>
    <n v="1635712"/>
    <n v="1843628957.3"/>
    <n v="45929"/>
    <n v="602706"/>
    <s v="Automobile"/>
    <x v="1"/>
  </r>
  <r>
    <x v="18"/>
    <s v="EQ"/>
    <d v="2023-02-21T00:00:00"/>
    <n v="1130.7"/>
    <n v="1134"/>
    <n v="1138.95"/>
    <n v="1114.5"/>
    <n v="1123"/>
    <n v="1125.8"/>
    <n v="1125.03"/>
    <n v="3379.25"/>
    <n v="1622529"/>
    <n v="1825385904.25"/>
    <n v="58968"/>
    <n v="726243"/>
    <s v="Automobile"/>
    <x v="1"/>
  </r>
  <r>
    <x v="18"/>
    <s v="EQ"/>
    <d v="2023-02-22T00:00:00"/>
    <n v="1125.8"/>
    <n v="1120"/>
    <n v="1126.9000000000001"/>
    <n v="1108.05"/>
    <n v="1112"/>
    <n v="1114.3"/>
    <n v="1115.55"/>
    <n v="3349.25"/>
    <n v="746146"/>
    <n v="832366700.85000002"/>
    <n v="27992"/>
    <n v="327772"/>
    <s v="Automobile"/>
    <x v="1"/>
  </r>
  <r>
    <x v="18"/>
    <s v="EQ"/>
    <d v="2023-02-23T00:00:00"/>
    <n v="1114.3"/>
    <n v="1119.9000000000001"/>
    <n v="1125.8499999999999"/>
    <n v="1109.9000000000001"/>
    <n v="1116"/>
    <n v="1117.3"/>
    <n v="1116.8"/>
    <n v="3353.05"/>
    <n v="871201"/>
    <n v="972956347.85000002"/>
    <n v="34052"/>
    <n v="369708"/>
    <s v="Automobile"/>
    <x v="1"/>
  </r>
  <r>
    <x v="18"/>
    <s v="EQ"/>
    <d v="2023-02-24T00:00:00"/>
    <n v="1117.3"/>
    <n v="1121"/>
    <n v="1127.5"/>
    <n v="1103"/>
    <n v="1106"/>
    <n v="1105.3"/>
    <n v="1113.6400000000001"/>
    <n v="3335.8"/>
    <n v="979359"/>
    <n v="1090652245.8"/>
    <n v="31822"/>
    <n v="536544"/>
    <s v="Automobile"/>
    <x v="1"/>
  </r>
  <r>
    <x v="18"/>
    <s v="EQ"/>
    <d v="2023-02-27T00:00:00"/>
    <n v="1105.3"/>
    <n v="1098"/>
    <n v="1101"/>
    <n v="1058.9000000000001"/>
    <n v="1086.55"/>
    <n v="1085.2"/>
    <n v="1074.9100000000001"/>
    <n v="3245.1000000000004"/>
    <n v="1555124"/>
    <n v="1671620341.5999999"/>
    <n v="43126"/>
    <n v="781601"/>
    <s v="Automobile"/>
    <x v="1"/>
  </r>
  <r>
    <x v="18"/>
    <s v="EQ"/>
    <d v="2023-02-28T00:00:00"/>
    <n v="1085.2"/>
    <n v="1090.6500000000001"/>
    <n v="1093.3499999999999"/>
    <n v="1072.7"/>
    <n v="1075.2"/>
    <n v="1080.3"/>
    <n v="1080.6600000000001"/>
    <n v="3246.3500000000004"/>
    <n v="1418799"/>
    <n v="1533233292.4000001"/>
    <n v="45258"/>
    <n v="817590"/>
    <s v="Automobile"/>
    <x v="1"/>
  </r>
  <r>
    <x v="18"/>
    <s v="EQ"/>
    <d v="2023-03-01T00:00:00"/>
    <n v="1080.3"/>
    <n v="1084"/>
    <n v="1085.2"/>
    <n v="1060"/>
    <n v="1060.3"/>
    <n v="1062.95"/>
    <n v="1068.51"/>
    <n v="3208.1499999999996"/>
    <n v="1907551"/>
    <n v="2038235353.75"/>
    <n v="109852"/>
    <n v="996899"/>
    <s v="Automobile"/>
    <x v="2"/>
  </r>
  <r>
    <x v="18"/>
    <s v="EQ"/>
    <d v="2023-03-02T00:00:00"/>
    <n v="1062.95"/>
    <n v="1060.2"/>
    <n v="1072.9000000000001"/>
    <n v="1050.05"/>
    <n v="1064.55"/>
    <n v="1066.8499999999999"/>
    <n v="1063.28"/>
    <n v="3189.7999999999997"/>
    <n v="1068509"/>
    <n v="1136123757.8"/>
    <n v="44594"/>
    <n v="443806"/>
    <s v="Automobile"/>
    <x v="2"/>
  </r>
  <r>
    <x v="18"/>
    <s v="EQ"/>
    <d v="2023-03-03T00:00:00"/>
    <n v="1066.8499999999999"/>
    <n v="1072.5"/>
    <n v="1079"/>
    <n v="1064"/>
    <n v="1070.05"/>
    <n v="1070.3499999999999"/>
    <n v="1069.25"/>
    <n v="3213.35"/>
    <n v="847485"/>
    <n v="906172002"/>
    <n v="36167"/>
    <n v="369897"/>
    <s v="Automobile"/>
    <x v="2"/>
  </r>
  <r>
    <x v="18"/>
    <s v="EQ"/>
    <d v="2023-03-06T00:00:00"/>
    <n v="1070.3499999999999"/>
    <n v="1074.9000000000001"/>
    <n v="1102"/>
    <n v="1072"/>
    <n v="1100"/>
    <n v="1098.5"/>
    <n v="1094.01"/>
    <n v="3272.5"/>
    <n v="950986"/>
    <n v="1040389001.95"/>
    <n v="37175"/>
    <n v="358170"/>
    <s v="Automobile"/>
    <x v="2"/>
  </r>
  <r>
    <x v="18"/>
    <s v="EQ"/>
    <d v="2023-03-08T00:00:00"/>
    <n v="1098.5"/>
    <n v="1099"/>
    <n v="1113"/>
    <n v="1087.1500000000001"/>
    <n v="1107"/>
    <n v="1109.8"/>
    <n v="1095.8900000000001"/>
    <n v="3309.95"/>
    <n v="1206161"/>
    <n v="1321825005.8"/>
    <n v="47879"/>
    <n v="808055"/>
    <s v="Automobile"/>
    <x v="2"/>
  </r>
  <r>
    <x v="18"/>
    <s v="EQ"/>
    <d v="2023-03-09T00:00:00"/>
    <n v="1109.8"/>
    <n v="1108"/>
    <n v="1110.9000000000001"/>
    <n v="1083.45"/>
    <n v="1092"/>
    <n v="1086.55"/>
    <n v="1096.54"/>
    <n v="3280.9000000000005"/>
    <n v="906722"/>
    <n v="994260545.10000002"/>
    <n v="35636"/>
    <n v="447042"/>
    <s v="Automobile"/>
    <x v="2"/>
  </r>
  <r>
    <x v="18"/>
    <s v="EQ"/>
    <d v="2023-03-10T00:00:00"/>
    <n v="1086.55"/>
    <n v="1086.55"/>
    <n v="1087.8499999999999"/>
    <n v="1068.1500000000001"/>
    <n v="1070"/>
    <n v="1072.2"/>
    <n v="1077.17"/>
    <n v="3228.2"/>
    <n v="1066823"/>
    <n v="1149151650.5999999"/>
    <n v="62826"/>
    <n v="541060"/>
    <s v="Automobile"/>
    <x v="2"/>
  </r>
  <r>
    <x v="18"/>
    <s v="EQ"/>
    <d v="2023-03-13T00:00:00"/>
    <n v="1072.2"/>
    <n v="1067"/>
    <n v="1076.4000000000001"/>
    <n v="1046"/>
    <n v="1046.5"/>
    <n v="1048.7"/>
    <n v="1055.44"/>
    <n v="3171.1000000000004"/>
    <n v="972966"/>
    <n v="1026906047.05"/>
    <n v="46393"/>
    <n v="603332"/>
    <s v="Automobile"/>
    <x v="2"/>
  </r>
  <r>
    <x v="18"/>
    <s v="EQ"/>
    <d v="2023-03-14T00:00:00"/>
    <n v="1048.7"/>
    <n v="1051.9000000000001"/>
    <n v="1057.4000000000001"/>
    <n v="1037.1500000000001"/>
    <n v="1045"/>
    <n v="1046"/>
    <n v="1046.83"/>
    <n v="3140.55"/>
    <n v="1076802"/>
    <n v="1127230612.45"/>
    <n v="38596"/>
    <n v="581888"/>
    <s v="Automobile"/>
    <x v="2"/>
  </r>
  <r>
    <x v="18"/>
    <s v="EQ"/>
    <d v="2023-03-15T00:00:00"/>
    <n v="1046"/>
    <n v="1047.0999999999999"/>
    <n v="1057.3499999999999"/>
    <n v="1030.3499999999999"/>
    <n v="1033.2"/>
    <n v="1032.75"/>
    <n v="1043.3399999999999"/>
    <n v="3120.45"/>
    <n v="590578"/>
    <n v="616172816.75"/>
    <n v="33708"/>
    <n v="191342"/>
    <s v="Automobile"/>
    <x v="2"/>
  </r>
  <r>
    <x v="18"/>
    <s v="EQ"/>
    <d v="2023-03-16T00:00:00"/>
    <n v="1032.75"/>
    <n v="1034.95"/>
    <n v="1057.75"/>
    <n v="1026.45"/>
    <n v="1054.5"/>
    <n v="1053.5999999999999"/>
    <n v="1043.57"/>
    <n v="3137.7999999999993"/>
    <n v="747118"/>
    <n v="779672810.60000002"/>
    <n v="36085"/>
    <n v="313980"/>
    <s v="Automobile"/>
    <x v="2"/>
  </r>
  <r>
    <x v="18"/>
    <s v="EQ"/>
    <d v="2023-03-17T00:00:00"/>
    <n v="1053.5999999999999"/>
    <n v="1060"/>
    <n v="1065.05"/>
    <n v="1040.6500000000001"/>
    <n v="1043.0999999999999"/>
    <n v="1046.8499999999999"/>
    <n v="1048.1400000000001"/>
    <n v="3152.5499999999997"/>
    <n v="1797251"/>
    <n v="1883761825.5"/>
    <n v="34154"/>
    <n v="1176818"/>
    <s v="Automobile"/>
    <x v="2"/>
  </r>
  <r>
    <x v="18"/>
    <s v="EQ"/>
    <d v="2023-03-20T00:00:00"/>
    <n v="1046.8499999999999"/>
    <n v="1005"/>
    <n v="1046.8499999999999"/>
    <n v="1005"/>
    <n v="1044.8"/>
    <n v="1041.75"/>
    <n v="1038.21"/>
    <n v="3093.6"/>
    <n v="816115"/>
    <n v="847300001.75"/>
    <n v="17585"/>
    <n v="512111"/>
    <s v="Automobile"/>
    <x v="2"/>
  </r>
  <r>
    <x v="18"/>
    <s v="EQ"/>
    <d v="2023-03-21T00:00:00"/>
    <n v="1041.75"/>
    <n v="1043.1500000000001"/>
    <n v="1057.75"/>
    <n v="1043.1500000000001"/>
    <n v="1053"/>
    <n v="1054.05"/>
    <n v="1052.54"/>
    <n v="3154.95"/>
    <n v="972168"/>
    <n v="1023242004.65"/>
    <n v="42546"/>
    <n v="619827"/>
    <s v="Automobile"/>
    <x v="2"/>
  </r>
  <r>
    <x v="18"/>
    <s v="EQ"/>
    <d v="2023-03-22T00:00:00"/>
    <n v="1054.05"/>
    <n v="1058.45"/>
    <n v="1076.2"/>
    <n v="1051.05"/>
    <n v="1055.9000000000001"/>
    <n v="1054.8"/>
    <n v="1064.67"/>
    <n v="3182.05"/>
    <n v="658312"/>
    <n v="700882681.14999998"/>
    <n v="29221"/>
    <n v="221805"/>
    <s v="Automobile"/>
    <x v="2"/>
  </r>
  <r>
    <x v="18"/>
    <s v="EQ"/>
    <d v="2023-03-23T00:00:00"/>
    <n v="1054.8"/>
    <n v="1057"/>
    <n v="1073.2"/>
    <n v="1042.8499999999999"/>
    <n v="1048.5999999999999"/>
    <n v="1047.5"/>
    <n v="1055.03"/>
    <n v="3163.55"/>
    <n v="1063113"/>
    <n v="1121616715.2"/>
    <n v="32502"/>
    <n v="312679"/>
    <s v="Automobile"/>
    <x v="2"/>
  </r>
  <r>
    <x v="18"/>
    <s v="EQ"/>
    <d v="2023-03-24T00:00:00"/>
    <n v="1047.5"/>
    <n v="1048.95"/>
    <n v="1063.8499999999999"/>
    <n v="1040.3499999999999"/>
    <n v="1042.3"/>
    <n v="1042"/>
    <n v="1050.07"/>
    <n v="3146.2"/>
    <n v="753161"/>
    <n v="790868823.70000005"/>
    <n v="43161"/>
    <n v="202610"/>
    <s v="Automobile"/>
    <x v="2"/>
  </r>
  <r>
    <x v="18"/>
    <s v="EQ"/>
    <d v="2023-03-27T00:00:00"/>
    <n v="1042"/>
    <n v="1042.3"/>
    <n v="1055.9000000000001"/>
    <n v="1030"/>
    <n v="1045"/>
    <n v="1046.6500000000001"/>
    <n v="1047.3"/>
    <n v="3132.55"/>
    <n v="521344"/>
    <n v="546003774.35000002"/>
    <n v="23871"/>
    <n v="93009"/>
    <s v="Automobile"/>
    <x v="2"/>
  </r>
  <r>
    <x v="18"/>
    <s v="EQ"/>
    <d v="2023-03-28T00:00:00"/>
    <n v="1046.6500000000001"/>
    <n v="1042.5"/>
    <n v="1050"/>
    <n v="1029.2"/>
    <n v="1035"/>
    <n v="1034.3"/>
    <n v="1036.1600000000001"/>
    <n v="3113.5"/>
    <n v="435620"/>
    <n v="451372231.10000002"/>
    <n v="14306"/>
    <n v="164848"/>
    <s v="Automobile"/>
    <x v="2"/>
  </r>
  <r>
    <x v="18"/>
    <s v="EQ"/>
    <d v="2023-03-29T00:00:00"/>
    <n v="1034.3"/>
    <n v="1030"/>
    <n v="1081.5"/>
    <n v="1030"/>
    <n v="1079.0999999999999"/>
    <n v="1079.2"/>
    <n v="1062.92"/>
    <n v="3190.7"/>
    <n v="977216"/>
    <n v="1038704158.55"/>
    <n v="37989"/>
    <n v="403222"/>
    <s v="Automobile"/>
    <x v="2"/>
  </r>
  <r>
    <x v="18"/>
    <s v="EQ"/>
    <d v="2023-03-31T00:00:00"/>
    <n v="1079.2"/>
    <n v="1079.2"/>
    <n v="1085"/>
    <n v="1064.9000000000001"/>
    <n v="1075"/>
    <n v="1077.2"/>
    <n v="1074.52"/>
    <n v="3227.1000000000004"/>
    <n v="911502"/>
    <n v="979422608.89999998"/>
    <n v="47304"/>
    <n v="337431"/>
    <s v="Automobile"/>
    <x v="2"/>
  </r>
  <r>
    <x v="19"/>
    <s v="EQ"/>
    <d v="2023-01-02T00:00:00"/>
    <n v="387.95"/>
    <n v="392.5"/>
    <n v="396"/>
    <n v="391"/>
    <n v="395"/>
    <n v="394.8"/>
    <n v="394.17"/>
    <n v="1181.8"/>
    <n v="10501357"/>
    <n v="4139354568.3000002"/>
    <n v="142685"/>
    <n v="3093993"/>
    <s v="Automobile"/>
    <x v="0"/>
  </r>
  <r>
    <x v="19"/>
    <s v="EQ"/>
    <d v="2023-01-03T00:00:00"/>
    <n v="394.8"/>
    <n v="396"/>
    <n v="398.35"/>
    <n v="393"/>
    <n v="393.9"/>
    <n v="393.9"/>
    <n v="395.21"/>
    <n v="1185.25"/>
    <n v="9431220"/>
    <n v="3727287418.5"/>
    <n v="133270"/>
    <n v="3054642"/>
    <s v="Automobile"/>
    <x v="0"/>
  </r>
  <r>
    <x v="19"/>
    <s v="EQ"/>
    <d v="2023-01-04T00:00:00"/>
    <n v="393.9"/>
    <n v="394.8"/>
    <n v="394.8"/>
    <n v="385"/>
    <n v="385.75"/>
    <n v="385.6"/>
    <n v="387.3"/>
    <n v="1165.4000000000001"/>
    <n v="16121049"/>
    <n v="6243666263.1999998"/>
    <n v="172074"/>
    <n v="8186814"/>
    <s v="Automobile"/>
    <x v="0"/>
  </r>
  <r>
    <x v="19"/>
    <s v="EQ"/>
    <d v="2023-01-05T00:00:00"/>
    <n v="385.6"/>
    <n v="387.9"/>
    <n v="388.75"/>
    <n v="382.5"/>
    <n v="387"/>
    <n v="386.9"/>
    <n v="386.13"/>
    <n v="1158.1500000000001"/>
    <n v="10443908"/>
    <n v="4032691650.75"/>
    <n v="130918"/>
    <n v="4250557"/>
    <s v="Automobile"/>
    <x v="0"/>
  </r>
  <r>
    <x v="19"/>
    <s v="EQ"/>
    <d v="2023-01-06T00:00:00"/>
    <n v="386.9"/>
    <n v="386.1"/>
    <n v="388.4"/>
    <n v="381"/>
    <n v="382.05"/>
    <n v="382"/>
    <n v="384.04"/>
    <n v="1151.4000000000001"/>
    <n v="8715469"/>
    <n v="3347121640.8499999"/>
    <n v="147467"/>
    <n v="3787825"/>
    <s v="Automobile"/>
    <x v="0"/>
  </r>
  <r>
    <x v="19"/>
    <s v="EQ"/>
    <d v="2023-01-09T00:00:00"/>
    <n v="382"/>
    <n v="386.35"/>
    <n v="392.7"/>
    <n v="385"/>
    <n v="388.95"/>
    <n v="389.45"/>
    <n v="389.87"/>
    <n v="1167.1500000000001"/>
    <n v="14693099"/>
    <n v="5728445417.5"/>
    <n v="167573"/>
    <n v="7169022"/>
    <s v="Automobile"/>
    <x v="0"/>
  </r>
  <r>
    <x v="19"/>
    <s v="EQ"/>
    <d v="2023-01-10T00:00:00"/>
    <n v="389.45"/>
    <n v="400"/>
    <n v="417.75"/>
    <n v="400"/>
    <n v="412.5"/>
    <n v="412.9"/>
    <n v="411.86"/>
    <n v="1230.6500000000001"/>
    <n v="54021379"/>
    <n v="22249491445.349998"/>
    <n v="467152"/>
    <n v="15127215"/>
    <s v="Automobile"/>
    <x v="0"/>
  </r>
  <r>
    <x v="19"/>
    <s v="EQ"/>
    <d v="2023-01-11T00:00:00"/>
    <n v="412.9"/>
    <n v="415.75"/>
    <n v="420"/>
    <n v="413.55"/>
    <n v="417.2"/>
    <n v="418.2"/>
    <n v="417.61"/>
    <n v="1251.75"/>
    <n v="22224361"/>
    <n v="9281097362.1000004"/>
    <n v="220634"/>
    <n v="9560380"/>
    <s v="Automobile"/>
    <x v="0"/>
  </r>
  <r>
    <x v="19"/>
    <s v="EQ"/>
    <d v="2023-01-12T00:00:00"/>
    <n v="418.2"/>
    <n v="420.3"/>
    <n v="420.5"/>
    <n v="410.05"/>
    <n v="412.2"/>
    <n v="412.25"/>
    <n v="414.69"/>
    <n v="1242.8"/>
    <n v="12479034"/>
    <n v="5174961009.8000002"/>
    <n v="143171"/>
    <n v="4850395"/>
    <s v="Automobile"/>
    <x v="0"/>
  </r>
  <r>
    <x v="19"/>
    <s v="EQ"/>
    <d v="2023-01-13T00:00:00"/>
    <n v="412.25"/>
    <n v="413"/>
    <n v="416.35"/>
    <n v="408"/>
    <n v="411.7"/>
    <n v="411.5"/>
    <n v="411.59"/>
    <n v="1235.8499999999999"/>
    <n v="10449630"/>
    <n v="4300974443"/>
    <n v="129743"/>
    <n v="3366155"/>
    <s v="Automobile"/>
    <x v="0"/>
  </r>
  <r>
    <x v="19"/>
    <s v="EQ"/>
    <d v="2023-01-16T00:00:00"/>
    <n v="411.5"/>
    <n v="413.5"/>
    <n v="414.9"/>
    <n v="407.6"/>
    <n v="412.9"/>
    <n v="413"/>
    <n v="411.4"/>
    <n v="1235.5"/>
    <n v="11462140"/>
    <n v="4715566789.3000002"/>
    <n v="144517"/>
    <n v="5787386"/>
    <s v="Automobile"/>
    <x v="0"/>
  </r>
  <r>
    <x v="19"/>
    <s v="EQ"/>
    <d v="2023-01-17T00:00:00"/>
    <n v="413"/>
    <n v="413"/>
    <n v="419.45"/>
    <n v="412.5"/>
    <n v="414.7"/>
    <n v="415.3"/>
    <n v="416.64"/>
    <n v="1247.25"/>
    <n v="12337969"/>
    <n v="5140469409.1999998"/>
    <n v="148089"/>
    <n v="5714483"/>
    <s v="Automobile"/>
    <x v="0"/>
  </r>
  <r>
    <x v="19"/>
    <s v="EQ"/>
    <d v="2023-01-18T00:00:00"/>
    <n v="415.3"/>
    <n v="415.9"/>
    <n v="415.95"/>
    <n v="407.45"/>
    <n v="408.8"/>
    <n v="408.4"/>
    <n v="409.94"/>
    <n v="1231.8"/>
    <n v="13310316"/>
    <n v="5456489501"/>
    <n v="201954"/>
    <n v="7210959"/>
    <s v="Automobile"/>
    <x v="0"/>
  </r>
  <r>
    <x v="19"/>
    <s v="EQ"/>
    <d v="2023-01-19T00:00:00"/>
    <n v="408.4"/>
    <n v="406.5"/>
    <n v="407.8"/>
    <n v="400.1"/>
    <n v="400.75"/>
    <n v="400.75"/>
    <n v="403.93"/>
    <n v="1208.6500000000001"/>
    <n v="13126520"/>
    <n v="5302207443.3999996"/>
    <n v="209594"/>
    <n v="6174365"/>
    <s v="Automobile"/>
    <x v="0"/>
  </r>
  <r>
    <x v="19"/>
    <s v="EQ"/>
    <d v="2023-01-20T00:00:00"/>
    <n v="400.75"/>
    <n v="404"/>
    <n v="412.5"/>
    <n v="401.2"/>
    <n v="402.95"/>
    <n v="403.15"/>
    <n v="406.24"/>
    <n v="1216.8499999999999"/>
    <n v="23906114"/>
    <n v="9711559781.25"/>
    <n v="227306"/>
    <n v="10926518"/>
    <s v="Automobile"/>
    <x v="0"/>
  </r>
  <r>
    <x v="19"/>
    <s v="EQ"/>
    <d v="2023-01-23T00:00:00"/>
    <n v="403.15"/>
    <n v="407"/>
    <n v="410.95"/>
    <n v="405"/>
    <n v="408"/>
    <n v="408.4"/>
    <n v="409.03"/>
    <n v="1224.3499999999999"/>
    <n v="13113183"/>
    <n v="5363652738.8999996"/>
    <n v="144746"/>
    <n v="7326220"/>
    <s v="Automobile"/>
    <x v="0"/>
  </r>
  <r>
    <x v="19"/>
    <s v="EQ"/>
    <d v="2023-01-24T00:00:00"/>
    <n v="408.4"/>
    <n v="410"/>
    <n v="424"/>
    <n v="410"/>
    <n v="422"/>
    <n v="422.15"/>
    <n v="419.81"/>
    <n v="1256.1500000000001"/>
    <n v="30197475"/>
    <n v="12677158297.25"/>
    <n v="281507"/>
    <n v="14336646"/>
    <s v="Automobile"/>
    <x v="0"/>
  </r>
  <r>
    <x v="19"/>
    <s v="EQ"/>
    <d v="2023-01-25T00:00:00"/>
    <n v="422.15"/>
    <n v="423.75"/>
    <n v="427.25"/>
    <n v="417.7"/>
    <n v="418.6"/>
    <n v="419.05"/>
    <n v="420.93"/>
    <n v="1264"/>
    <n v="22975581"/>
    <n v="9671023651.6000004"/>
    <n v="260064"/>
    <n v="10184357"/>
    <s v="Automobile"/>
    <x v="0"/>
  </r>
  <r>
    <x v="19"/>
    <s v="EQ"/>
    <d v="2023-01-27T00:00:00"/>
    <n v="419.05"/>
    <n v="438"/>
    <n v="453.4"/>
    <n v="435.15"/>
    <n v="445.25"/>
    <n v="445.6"/>
    <n v="444.86"/>
    <n v="1334.15"/>
    <n v="63360467"/>
    <n v="28186509532.549999"/>
    <n v="621705"/>
    <n v="21810513"/>
    <s v="Automobile"/>
    <x v="0"/>
  </r>
  <r>
    <x v="19"/>
    <s v="EQ"/>
    <d v="2023-01-30T00:00:00"/>
    <n v="445.6"/>
    <n v="445.6"/>
    <n v="450"/>
    <n v="437.65"/>
    <n v="443.55"/>
    <n v="443.65"/>
    <n v="443.81"/>
    <n v="1331.3"/>
    <n v="18316743"/>
    <n v="8129180071.8999996"/>
    <n v="264923"/>
    <n v="6678723"/>
    <s v="Automobile"/>
    <x v="0"/>
  </r>
  <r>
    <x v="19"/>
    <s v="EQ"/>
    <d v="2023-01-31T00:00:00"/>
    <n v="443.65"/>
    <n v="443.7"/>
    <n v="454.8"/>
    <n v="440.9"/>
    <n v="451.5"/>
    <n v="452.1"/>
    <n v="450.19"/>
    <n v="1347.8000000000002"/>
    <n v="25154475"/>
    <n v="11324204933.5"/>
    <n v="305763"/>
    <n v="13262213"/>
    <s v="Automobile"/>
    <x v="0"/>
  </r>
  <r>
    <x v="19"/>
    <s v="EQ"/>
    <d v="2023-02-01T00:00:00"/>
    <n v="452.1"/>
    <n v="456.8"/>
    <n v="461.5"/>
    <n v="437.65"/>
    <n v="446.35"/>
    <n v="446.65"/>
    <n v="452.16"/>
    <n v="1345.8"/>
    <n v="23798589"/>
    <n v="10760685912.049999"/>
    <n v="247831"/>
    <n v="7135962"/>
    <s v="Automobile"/>
    <x v="1"/>
  </r>
  <r>
    <x v="19"/>
    <s v="EQ"/>
    <d v="2023-02-02T00:00:00"/>
    <n v="446.65"/>
    <n v="446.75"/>
    <n v="449.2"/>
    <n v="440.7"/>
    <n v="444.4"/>
    <n v="444.8"/>
    <n v="444.35"/>
    <n v="1334.7"/>
    <n v="11344554"/>
    <n v="5041005372.0500002"/>
    <n v="156780"/>
    <n v="3942455"/>
    <s v="Automobile"/>
    <x v="1"/>
  </r>
  <r>
    <x v="19"/>
    <s v="EQ"/>
    <d v="2023-02-03T00:00:00"/>
    <n v="444.8"/>
    <n v="447"/>
    <n v="450.8"/>
    <n v="442.35"/>
    <n v="444.75"/>
    <n v="445.45"/>
    <n v="445.83"/>
    <n v="1338.6000000000001"/>
    <n v="13067403"/>
    <n v="5825882651.3500004"/>
    <n v="158619"/>
    <n v="5755803"/>
    <s v="Automobile"/>
    <x v="1"/>
  </r>
  <r>
    <x v="19"/>
    <s v="EQ"/>
    <d v="2023-02-06T00:00:00"/>
    <n v="445.45"/>
    <n v="444.45"/>
    <n v="447"/>
    <n v="439.55"/>
    <n v="441.7"/>
    <n v="442"/>
    <n v="442.71"/>
    <n v="1328.5499999999997"/>
    <n v="6795084"/>
    <n v="3008254384.0999999"/>
    <n v="109590"/>
    <n v="2158683"/>
    <s v="Automobile"/>
    <x v="1"/>
  </r>
  <r>
    <x v="19"/>
    <s v="EQ"/>
    <d v="2023-02-07T00:00:00"/>
    <n v="442"/>
    <n v="441.7"/>
    <n v="443.4"/>
    <n v="432.9"/>
    <n v="435.3"/>
    <n v="435.45"/>
    <n v="436.64"/>
    <n v="1311.75"/>
    <n v="9023645"/>
    <n v="3940063886.3000002"/>
    <n v="115344"/>
    <n v="3350987"/>
    <s v="Automobile"/>
    <x v="1"/>
  </r>
  <r>
    <x v="19"/>
    <s v="EQ"/>
    <d v="2023-02-08T00:00:00"/>
    <n v="435.45"/>
    <n v="435.45"/>
    <n v="441"/>
    <n v="431.55"/>
    <n v="440.05"/>
    <n v="440.1"/>
    <n v="437.21"/>
    <n v="1312.65"/>
    <n v="8668267"/>
    <n v="3789895025.3499999"/>
    <n v="141672"/>
    <n v="2608709"/>
    <s v="Automobile"/>
    <x v="1"/>
  </r>
  <r>
    <x v="19"/>
    <s v="EQ"/>
    <d v="2023-02-09T00:00:00"/>
    <n v="440.1"/>
    <n v="440"/>
    <n v="440.7"/>
    <n v="433.55"/>
    <n v="436.8"/>
    <n v="436.75"/>
    <n v="436.02"/>
    <n v="1311"/>
    <n v="7349418"/>
    <n v="3204465989.6999998"/>
    <n v="100774"/>
    <n v="2712638"/>
    <s v="Automobile"/>
    <x v="1"/>
  </r>
  <r>
    <x v="19"/>
    <s v="EQ"/>
    <d v="2023-02-10T00:00:00"/>
    <n v="436.75"/>
    <n v="437.95"/>
    <n v="447.8"/>
    <n v="431.2"/>
    <n v="444.4"/>
    <n v="445.85"/>
    <n v="440.73"/>
    <n v="1324.85"/>
    <n v="14798390"/>
    <n v="6522076821.9499998"/>
    <n v="239763"/>
    <n v="5229755"/>
    <s v="Automobile"/>
    <x v="1"/>
  </r>
  <r>
    <x v="19"/>
    <s v="EQ"/>
    <d v="2023-02-13T00:00:00"/>
    <n v="445.85"/>
    <n v="445.5"/>
    <n v="446.9"/>
    <n v="438.9"/>
    <n v="441"/>
    <n v="441.05"/>
    <n v="441.95"/>
    <n v="1326.85"/>
    <n v="8333767"/>
    <n v="3683146606.0500002"/>
    <n v="138344"/>
    <n v="3220010"/>
    <s v="Automobile"/>
    <x v="1"/>
  </r>
  <r>
    <x v="19"/>
    <s v="EQ"/>
    <d v="2023-02-14T00:00:00"/>
    <n v="441.05"/>
    <n v="442"/>
    <n v="444.3"/>
    <n v="434.4"/>
    <n v="440.8"/>
    <n v="440.55"/>
    <n v="439.74"/>
    <n v="1319.25"/>
    <n v="8565559"/>
    <n v="3766584785.5"/>
    <n v="165241"/>
    <n v="3065513"/>
    <s v="Automobile"/>
    <x v="1"/>
  </r>
  <r>
    <x v="19"/>
    <s v="EQ"/>
    <d v="2023-02-15T00:00:00"/>
    <n v="440.55"/>
    <n v="438.5"/>
    <n v="444.9"/>
    <n v="438.15"/>
    <n v="443.65"/>
    <n v="444.15"/>
    <n v="441.35"/>
    <n v="1327.1999999999998"/>
    <n v="9857016"/>
    <n v="4350353618.3500004"/>
    <n v="165475"/>
    <n v="4312781"/>
    <s v="Automobile"/>
    <x v="1"/>
  </r>
  <r>
    <x v="19"/>
    <s v="EQ"/>
    <d v="2023-02-16T00:00:00"/>
    <n v="444.15"/>
    <n v="445"/>
    <n v="448.25"/>
    <n v="440.5"/>
    <n v="440.85"/>
    <n v="441.6"/>
    <n v="443.43"/>
    <n v="1330.35"/>
    <n v="7670688"/>
    <n v="3401448898.5"/>
    <n v="135525"/>
    <n v="3000006"/>
    <s v="Automobile"/>
    <x v="1"/>
  </r>
  <r>
    <x v="19"/>
    <s v="EQ"/>
    <d v="2023-02-17T00:00:00"/>
    <n v="441.6"/>
    <n v="436"/>
    <n v="442.45"/>
    <n v="436"/>
    <n v="439.6"/>
    <n v="439.9"/>
    <n v="440.3"/>
    <n v="1318.35"/>
    <n v="6955445"/>
    <n v="3062455950.25"/>
    <n v="128577"/>
    <n v="2415091"/>
    <s v="Automobile"/>
    <x v="1"/>
  </r>
  <r>
    <x v="19"/>
    <s v="EQ"/>
    <d v="2023-02-20T00:00:00"/>
    <n v="439.9"/>
    <n v="441.8"/>
    <n v="445.3"/>
    <n v="436.25"/>
    <n v="442.15"/>
    <n v="443"/>
    <n v="441.37"/>
    <n v="1324.55"/>
    <n v="9717197"/>
    <n v="4288869342.4000001"/>
    <n v="148264"/>
    <n v="4045858"/>
    <s v="Automobile"/>
    <x v="1"/>
  </r>
  <r>
    <x v="19"/>
    <s v="EQ"/>
    <d v="2023-02-21T00:00:00"/>
    <n v="443"/>
    <n v="445.2"/>
    <n v="445.2"/>
    <n v="435.25"/>
    <n v="436.2"/>
    <n v="436.5"/>
    <n v="440.11"/>
    <n v="1316.95"/>
    <n v="8957930"/>
    <n v="3942499886.25"/>
    <n v="165217"/>
    <n v="3365191"/>
    <s v="Automobile"/>
    <x v="1"/>
  </r>
  <r>
    <x v="19"/>
    <s v="EQ"/>
    <d v="2023-02-22T00:00:00"/>
    <n v="436.5"/>
    <n v="435.3"/>
    <n v="435.85"/>
    <n v="428.25"/>
    <n v="428.8"/>
    <n v="429.45"/>
    <n v="431.2"/>
    <n v="1293.55"/>
    <n v="7209130"/>
    <n v="3108542015.0999999"/>
    <n v="132853"/>
    <n v="2351640"/>
    <s v="Automobile"/>
    <x v="1"/>
  </r>
  <r>
    <x v="19"/>
    <s v="EQ"/>
    <d v="2023-02-23T00:00:00"/>
    <n v="429.45"/>
    <n v="428.65"/>
    <n v="436.45"/>
    <n v="427.2"/>
    <n v="435"/>
    <n v="433.2"/>
    <n v="432.39"/>
    <n v="1296.8499999999999"/>
    <n v="9278920"/>
    <n v="4012130316.5999999"/>
    <n v="144810"/>
    <n v="3283883"/>
    <s v="Automobile"/>
    <x v="1"/>
  </r>
  <r>
    <x v="19"/>
    <s v="EQ"/>
    <d v="2023-02-24T00:00:00"/>
    <n v="433.2"/>
    <n v="435.4"/>
    <n v="436.7"/>
    <n v="427"/>
    <n v="427.4"/>
    <n v="427.75"/>
    <n v="429.41"/>
    <n v="1291.45"/>
    <n v="7895024"/>
    <n v="3390173527.1999998"/>
    <n v="132638"/>
    <n v="3204797"/>
    <s v="Automobile"/>
    <x v="1"/>
  </r>
  <r>
    <x v="19"/>
    <s v="EQ"/>
    <d v="2023-02-27T00:00:00"/>
    <n v="427.75"/>
    <n v="427.75"/>
    <n v="428.05"/>
    <n v="413.05"/>
    <n v="418.55"/>
    <n v="417.95"/>
    <n v="418.13"/>
    <n v="1259.05"/>
    <n v="10438928"/>
    <n v="4364809298.3000002"/>
    <n v="150655"/>
    <n v="3549247"/>
    <s v="Automobile"/>
    <x v="1"/>
  </r>
  <r>
    <x v="19"/>
    <s v="EQ"/>
    <d v="2023-02-28T00:00:00"/>
    <n v="417.95"/>
    <n v="419"/>
    <n v="424.8"/>
    <n v="419"/>
    <n v="420.65"/>
    <n v="420.7"/>
    <n v="421.85"/>
    <n v="1264.5"/>
    <n v="9652088"/>
    <n v="4071686157.5"/>
    <n v="110730"/>
    <n v="4053007"/>
    <s v="Automobile"/>
    <x v="1"/>
  </r>
  <r>
    <x v="19"/>
    <s v="EQ"/>
    <d v="2023-03-01T00:00:00"/>
    <n v="420.7"/>
    <n v="421.5"/>
    <n v="428"/>
    <n v="421.5"/>
    <n v="426.1"/>
    <n v="426"/>
    <n v="425.74"/>
    <n v="1275.5"/>
    <n v="7595114"/>
    <n v="3233560212.0500002"/>
    <n v="96817"/>
    <n v="3600150"/>
    <s v="Automobile"/>
    <x v="2"/>
  </r>
  <r>
    <x v="19"/>
    <s v="EQ"/>
    <d v="2023-03-02T00:00:00"/>
    <n v="426"/>
    <n v="426"/>
    <n v="426.25"/>
    <n v="419.55"/>
    <n v="420.8"/>
    <n v="420.45"/>
    <n v="422.29"/>
    <n v="1266.25"/>
    <n v="5661103"/>
    <n v="2390619755.3000002"/>
    <n v="96472"/>
    <n v="2140776"/>
    <s v="Automobile"/>
    <x v="2"/>
  </r>
  <r>
    <x v="19"/>
    <s v="EQ"/>
    <d v="2023-03-03T00:00:00"/>
    <n v="420.45"/>
    <n v="422.6"/>
    <n v="430.5"/>
    <n v="421.95"/>
    <n v="427.85"/>
    <n v="428"/>
    <n v="426.38"/>
    <n v="1280.45"/>
    <n v="8027522"/>
    <n v="3422737474.3000002"/>
    <n v="103296"/>
    <n v="3279237"/>
    <s v="Automobile"/>
    <x v="2"/>
  </r>
  <r>
    <x v="19"/>
    <s v="EQ"/>
    <d v="2023-03-06T00:00:00"/>
    <n v="428"/>
    <n v="430.95"/>
    <n v="441.45"/>
    <n v="430"/>
    <n v="440.5"/>
    <n v="440.1"/>
    <n v="437.38"/>
    <n v="1311.5500000000002"/>
    <n v="11307064"/>
    <n v="4945464572.3000002"/>
    <n v="130804"/>
    <n v="4669479"/>
    <s v="Automobile"/>
    <x v="2"/>
  </r>
  <r>
    <x v="19"/>
    <s v="EQ"/>
    <d v="2023-03-08T00:00:00"/>
    <n v="440.1"/>
    <n v="439"/>
    <n v="441.25"/>
    <n v="436.1"/>
    <n v="439.2"/>
    <n v="439.3"/>
    <n v="438.57"/>
    <n v="1316.65"/>
    <n v="7850052"/>
    <n v="3442758562.6999998"/>
    <n v="105165"/>
    <n v="3218957"/>
    <s v="Automobile"/>
    <x v="2"/>
  </r>
  <r>
    <x v="19"/>
    <s v="EQ"/>
    <d v="2023-03-09T00:00:00"/>
    <n v="439.3"/>
    <n v="439.1"/>
    <n v="442.05"/>
    <n v="431.3"/>
    <n v="432.45"/>
    <n v="432.2"/>
    <n v="435.16"/>
    <n v="1305.55"/>
    <n v="5696737"/>
    <n v="2479000288.75"/>
    <n v="81965"/>
    <n v="1806239"/>
    <s v="Automobile"/>
    <x v="2"/>
  </r>
  <r>
    <x v="19"/>
    <s v="EQ"/>
    <d v="2023-03-10T00:00:00"/>
    <n v="432.2"/>
    <n v="433"/>
    <n v="437.8"/>
    <n v="430.8"/>
    <n v="436.8"/>
    <n v="435.85"/>
    <n v="435.35"/>
    <n v="1304.45"/>
    <n v="10417015"/>
    <n v="4535067391.1499996"/>
    <n v="121332"/>
    <n v="2513190"/>
    <s v="Automobile"/>
    <x v="2"/>
  </r>
  <r>
    <x v="19"/>
    <s v="EQ"/>
    <d v="2023-03-13T00:00:00"/>
    <n v="435.85"/>
    <n v="436.1"/>
    <n v="437"/>
    <n v="419.1"/>
    <n v="423.1"/>
    <n v="422.4"/>
    <n v="426.9"/>
    <n v="1278.5"/>
    <n v="8780169"/>
    <n v="3748214101.5"/>
    <n v="123062"/>
    <n v="3200108"/>
    <s v="Automobile"/>
    <x v="2"/>
  </r>
  <r>
    <x v="19"/>
    <s v="EQ"/>
    <d v="2023-03-14T00:00:00"/>
    <n v="422.4"/>
    <n v="422.85"/>
    <n v="424.2"/>
    <n v="413.4"/>
    <n v="417.8"/>
    <n v="416.65"/>
    <n v="418.3"/>
    <n v="1254.25"/>
    <n v="9189043"/>
    <n v="3843766959.9499998"/>
    <n v="141393"/>
    <n v="3305155"/>
    <s v="Automobile"/>
    <x v="2"/>
  </r>
  <r>
    <x v="19"/>
    <s v="EQ"/>
    <d v="2023-03-15T00:00:00"/>
    <n v="416.65"/>
    <n v="422"/>
    <n v="425"/>
    <n v="410.1"/>
    <n v="413.35"/>
    <n v="411.35"/>
    <n v="416.48"/>
    <n v="1246.45"/>
    <n v="7681009"/>
    <n v="3198981535.4499998"/>
    <n v="129806"/>
    <n v="2800497"/>
    <s v="Automobile"/>
    <x v="2"/>
  </r>
  <r>
    <x v="19"/>
    <s v="EQ"/>
    <d v="2023-03-16T00:00:00"/>
    <n v="411.35"/>
    <n v="413.3"/>
    <n v="418.5"/>
    <n v="405"/>
    <n v="417"/>
    <n v="415.7"/>
    <n v="412.66"/>
    <n v="1239.2"/>
    <n v="11854885"/>
    <n v="4892003307.3000002"/>
    <n v="154665"/>
    <n v="4391943"/>
    <s v="Automobile"/>
    <x v="2"/>
  </r>
  <r>
    <x v="19"/>
    <s v="EQ"/>
    <d v="2023-03-17T00:00:00"/>
    <n v="415.7"/>
    <n v="419"/>
    <n v="423.45"/>
    <n v="414.55"/>
    <n v="419"/>
    <n v="419"/>
    <n v="418.77"/>
    <n v="1257"/>
    <n v="8658701"/>
    <n v="3626008176.8499999"/>
    <n v="109426"/>
    <n v="3753194"/>
    <s v="Automobile"/>
    <x v="2"/>
  </r>
  <r>
    <x v="19"/>
    <s v="EQ"/>
    <d v="2023-03-20T00:00:00"/>
    <n v="419"/>
    <n v="415.6"/>
    <n v="416.95"/>
    <n v="405.5"/>
    <n v="411"/>
    <n v="410.75"/>
    <n v="409.3"/>
    <n v="1233.2"/>
    <n v="10075022"/>
    <n v="4123677514.3499999"/>
    <n v="189396"/>
    <n v="3578629"/>
    <s v="Automobile"/>
    <x v="2"/>
  </r>
  <r>
    <x v="19"/>
    <s v="EQ"/>
    <d v="2023-03-21T00:00:00"/>
    <n v="410.75"/>
    <n v="412.85"/>
    <n v="413.9"/>
    <n v="407.7"/>
    <n v="412.5"/>
    <n v="412.55"/>
    <n v="411.33"/>
    <n v="1234.1499999999996"/>
    <n v="7391950"/>
    <n v="3040547652.5500002"/>
    <n v="127524"/>
    <n v="2859932"/>
    <s v="Automobile"/>
    <x v="2"/>
  </r>
  <r>
    <x v="19"/>
    <s v="EQ"/>
    <d v="2023-03-22T00:00:00"/>
    <n v="412.55"/>
    <n v="416"/>
    <n v="418.4"/>
    <n v="413.75"/>
    <n v="415.1"/>
    <n v="416.1"/>
    <n v="416.03"/>
    <n v="1248.25"/>
    <n v="5728054"/>
    <n v="2383048835.9000001"/>
    <n v="85058"/>
    <n v="1605336"/>
    <s v="Automobile"/>
    <x v="2"/>
  </r>
  <r>
    <x v="19"/>
    <s v="EQ"/>
    <d v="2023-03-23T00:00:00"/>
    <n v="416.1"/>
    <n v="416"/>
    <n v="422.5"/>
    <n v="416"/>
    <n v="419.2"/>
    <n v="419.15"/>
    <n v="420"/>
    <n v="1257.6500000000001"/>
    <n v="9817460"/>
    <n v="4123336399.3499999"/>
    <n v="109864"/>
    <n v="3337538"/>
    <s v="Automobile"/>
    <x v="2"/>
  </r>
  <r>
    <x v="19"/>
    <s v="EQ"/>
    <d v="2023-03-24T00:00:00"/>
    <n v="419.15"/>
    <n v="419"/>
    <n v="420.55"/>
    <n v="414.8"/>
    <n v="416.5"/>
    <n v="416.5"/>
    <n v="417.52"/>
    <n v="1251.8499999999999"/>
    <n v="6877960"/>
    <n v="2871699476.6500001"/>
    <n v="97104"/>
    <n v="2955611"/>
    <s v="Automobile"/>
    <x v="2"/>
  </r>
  <r>
    <x v="19"/>
    <s v="EQ"/>
    <d v="2023-03-27T00:00:00"/>
    <n v="416.5"/>
    <n v="416"/>
    <n v="418.5"/>
    <n v="410.25"/>
    <n v="412.5"/>
    <n v="412.05"/>
    <n v="413.4"/>
    <n v="1240.8"/>
    <n v="7433933"/>
    <n v="3073211591.1999998"/>
    <n v="152524"/>
    <n v="3303791"/>
    <s v="Automobile"/>
    <x v="2"/>
  </r>
  <r>
    <x v="19"/>
    <s v="EQ"/>
    <d v="2023-03-28T00:00:00"/>
    <n v="412.05"/>
    <n v="414.15"/>
    <n v="414.5"/>
    <n v="400.45"/>
    <n v="402.45"/>
    <n v="401.6"/>
    <n v="405.25"/>
    <n v="1216.5500000000002"/>
    <n v="9553659"/>
    <n v="3871606872.75"/>
    <n v="157234"/>
    <n v="4178207"/>
    <s v="Automobile"/>
    <x v="2"/>
  </r>
  <r>
    <x v="19"/>
    <s v="EQ"/>
    <d v="2023-03-29T00:00:00"/>
    <n v="401.6"/>
    <n v="401.6"/>
    <n v="410.6"/>
    <n v="401.6"/>
    <n v="409.95"/>
    <n v="409.2"/>
    <n v="406.81"/>
    <n v="1221.4000000000001"/>
    <n v="10478506"/>
    <n v="4262801721.6999998"/>
    <n v="115284"/>
    <n v="5126597"/>
    <s v="Automobile"/>
    <x v="2"/>
  </r>
  <r>
    <x v="19"/>
    <s v="EQ"/>
    <d v="2023-03-31T00:00:00"/>
    <n v="409.2"/>
    <n v="411.35"/>
    <n v="421.75"/>
    <n v="411"/>
    <n v="421"/>
    <n v="420.8"/>
    <n v="417.42"/>
    <n v="1253.55"/>
    <n v="11037881"/>
    <n v="4607467781.1499996"/>
    <n v="141513"/>
    <n v="4640874"/>
    <s v="Automobile"/>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0">
  <r>
    <s v="AXISBANK"/>
    <s v="EQ"/>
    <d v="2023-01-02T00:00:00"/>
    <n v="933.75"/>
    <n v="932.25"/>
    <n v="945"/>
    <n v="931.8"/>
    <n v="944.95"/>
    <n v="941.6"/>
    <n v="938.8"/>
    <n v="2818.4"/>
    <n v="3498198"/>
    <n v="3284124090.3000002"/>
    <n v="104517"/>
    <n v="1624181"/>
    <x v="0"/>
  </r>
  <r>
    <s v="AXISBANK"/>
    <s v="EQ"/>
    <d v="2023-01-03T00:00:00"/>
    <n v="941.6"/>
    <n v="944.75"/>
    <n v="965.6"/>
    <n v="942.6"/>
    <n v="962.4"/>
    <n v="962.3"/>
    <n v="957.1"/>
    <n v="2870.5"/>
    <n v="6927819"/>
    <n v="6630632307"/>
    <n v="155837"/>
    <n v="2468372"/>
    <x v="0"/>
  </r>
  <r>
    <s v="AXISBANK"/>
    <s v="EQ"/>
    <d v="2023-01-04T00:00:00"/>
    <n v="962.3"/>
    <n v="963.5"/>
    <n v="970"/>
    <n v="955"/>
    <n v="958.6"/>
    <n v="957.45"/>
    <n v="963.04"/>
    <n v="2882.45"/>
    <n v="9059392"/>
    <n v="8724557855.3999996"/>
    <n v="216354"/>
    <n v="4227420"/>
    <x v="0"/>
  </r>
  <r>
    <s v="AXISBANK"/>
    <s v="EQ"/>
    <d v="2023-01-05T00:00:00"/>
    <n v="957.45"/>
    <n v="960"/>
    <n v="961.9"/>
    <n v="938.25"/>
    <n v="949"/>
    <n v="949.55"/>
    <n v="948.38"/>
    <n v="2849.7"/>
    <n v="6998980"/>
    <n v="6637695128"/>
    <n v="162367"/>
    <n v="4031954"/>
    <x v="0"/>
  </r>
  <r>
    <s v="AXISBANK"/>
    <s v="EQ"/>
    <d v="2023-01-06T00:00:00"/>
    <n v="949.55"/>
    <n v="946.55"/>
    <n v="950.95"/>
    <n v="934.3"/>
    <n v="941"/>
    <n v="939.9"/>
    <n v="940.49"/>
    <n v="2825.15"/>
    <n v="5787783"/>
    <n v="5443336337.1000004"/>
    <n v="139498"/>
    <n v="3538528"/>
    <x v="0"/>
  </r>
  <r>
    <s v="AXISBANK"/>
    <s v="EQ"/>
    <d v="2023-01-09T00:00:00"/>
    <n v="939.9"/>
    <n v="946.8"/>
    <n v="960"/>
    <n v="941.35"/>
    <n v="957.1"/>
    <n v="958.75"/>
    <n v="953.36"/>
    <n v="2860.1"/>
    <n v="7025747"/>
    <n v="6698047557.75"/>
    <n v="168838"/>
    <n v="4571488"/>
    <x v="0"/>
  </r>
  <r>
    <s v="AXISBANK"/>
    <s v="EQ"/>
    <d v="2023-01-10T00:00:00"/>
    <n v="958.75"/>
    <n v="964"/>
    <n v="964"/>
    <n v="942.75"/>
    <n v="953"/>
    <n v="952.15"/>
    <n v="951.67"/>
    <n v="2858.9"/>
    <n v="7140150"/>
    <n v="6795083848.5"/>
    <n v="164023"/>
    <n v="4138716"/>
    <x v="0"/>
  </r>
  <r>
    <s v="AXISBANK"/>
    <s v="EQ"/>
    <d v="2023-01-11T00:00:00"/>
    <n v="952.15"/>
    <n v="953"/>
    <n v="955.75"/>
    <n v="942.8"/>
    <n v="949.3"/>
    <n v="949.75"/>
    <n v="949.11"/>
    <n v="2848.3"/>
    <n v="7100355"/>
    <n v="6739016954.6499996"/>
    <n v="165275"/>
    <n v="4389339"/>
    <x v="0"/>
  </r>
  <r>
    <s v="AXISBANK"/>
    <s v="EQ"/>
    <d v="2023-01-12T00:00:00"/>
    <n v="949.75"/>
    <n v="949.35"/>
    <n v="949.7"/>
    <n v="924"/>
    <n v="935"/>
    <n v="935.55"/>
    <n v="932.78"/>
    <n v="2809.25"/>
    <n v="8661375"/>
    <n v="8079129127.5500002"/>
    <n v="190542"/>
    <n v="4721943"/>
    <x v="0"/>
  </r>
  <r>
    <s v="AXISBANK"/>
    <s v="EQ"/>
    <d v="2023-01-13T00:00:00"/>
    <n v="935.55"/>
    <n v="935.5"/>
    <n v="937.45"/>
    <n v="923"/>
    <n v="933.9"/>
    <n v="934.15"/>
    <n v="930.31"/>
    <n v="2794.6"/>
    <n v="9083608"/>
    <n v="8450531726.75"/>
    <n v="260249"/>
    <n v="5876038"/>
    <x v="0"/>
  </r>
  <r>
    <s v="AXISBANK"/>
    <s v="EQ"/>
    <d v="2023-01-16T00:00:00"/>
    <n v="934.15"/>
    <n v="940.45"/>
    <n v="941.75"/>
    <n v="911.7"/>
    <n v="912.85"/>
    <n v="913.15"/>
    <n v="921.48"/>
    <n v="2766.6"/>
    <n v="10008273"/>
    <n v="9222415307.5499992"/>
    <n v="248003"/>
    <n v="6672508"/>
    <x v="0"/>
  </r>
  <r>
    <s v="AXISBANK"/>
    <s v="EQ"/>
    <d v="2023-01-17T00:00:00"/>
    <n v="913.15"/>
    <n v="914.95"/>
    <n v="919.7"/>
    <n v="906.7"/>
    <n v="918.6"/>
    <n v="917.7"/>
    <n v="913.5"/>
    <n v="2744.1000000000004"/>
    <n v="6904960"/>
    <n v="6307663794.5500002"/>
    <n v="173318"/>
    <n v="3883097"/>
    <x v="0"/>
  </r>
  <r>
    <s v="AXISBANK"/>
    <s v="EQ"/>
    <d v="2023-01-18T00:00:00"/>
    <n v="917.7"/>
    <n v="921.9"/>
    <n v="925.6"/>
    <n v="913.25"/>
    <n v="925.45"/>
    <n v="924"/>
    <n v="920.01"/>
    <n v="2762.85"/>
    <n v="5730939"/>
    <n v="5272505587.6000004"/>
    <n v="156462"/>
    <n v="3384383"/>
    <x v="0"/>
  </r>
  <r>
    <s v="AXISBANK"/>
    <s v="EQ"/>
    <d v="2023-01-19T00:00:00"/>
    <n v="924"/>
    <n v="923.6"/>
    <n v="938"/>
    <n v="920.75"/>
    <n v="929.25"/>
    <n v="928.7"/>
    <n v="929.97"/>
    <n v="2787.45"/>
    <n v="7721730"/>
    <n v="7180977050.0500002"/>
    <n v="200912"/>
    <n v="4188866"/>
    <x v="0"/>
  </r>
  <r>
    <s v="AXISBANK"/>
    <s v="EQ"/>
    <d v="2023-01-20T00:00:00"/>
    <n v="928.7"/>
    <n v="931.25"/>
    <n v="934.85"/>
    <n v="924.65"/>
    <n v="929.5"/>
    <n v="930.55"/>
    <n v="930.62"/>
    <n v="2790.05"/>
    <n v="4511360"/>
    <n v="4198347256.5500002"/>
    <n v="123210"/>
    <n v="2221863"/>
    <x v="0"/>
  </r>
  <r>
    <s v="AXISBANK"/>
    <s v="EQ"/>
    <d v="2023-01-23T00:00:00"/>
    <n v="930.55"/>
    <n v="936"/>
    <n v="939.7"/>
    <n v="924.45"/>
    <n v="930"/>
    <n v="932.7"/>
    <n v="932.22"/>
    <n v="2796.8500000000004"/>
    <n v="5236124"/>
    <n v="4881241388.0500002"/>
    <n v="171818"/>
    <n v="2830172"/>
    <x v="0"/>
  </r>
  <r>
    <s v="AXISBANK"/>
    <s v="EQ"/>
    <d v="2023-01-24T00:00:00"/>
    <n v="932.7"/>
    <n v="935"/>
    <n v="935"/>
    <n v="903.75"/>
    <n v="910.3"/>
    <n v="910.2"/>
    <n v="916.33"/>
    <n v="2748.95"/>
    <n v="18527897"/>
    <n v="16977623877.200001"/>
    <n v="385048"/>
    <n v="9565830"/>
    <x v="0"/>
  </r>
  <r>
    <s v="AXISBANK"/>
    <s v="EQ"/>
    <d v="2023-01-25T00:00:00"/>
    <n v="910.2"/>
    <n v="905"/>
    <n v="907.45"/>
    <n v="884.2"/>
    <n v="893"/>
    <n v="892.35"/>
    <n v="895.39"/>
    <n v="2684"/>
    <n v="11921748"/>
    <n v="10674665887"/>
    <n v="224625"/>
    <n v="6305290"/>
    <x v="0"/>
  </r>
  <r>
    <s v="AXISBANK"/>
    <s v="EQ"/>
    <d v="2023-01-27T00:00:00"/>
    <n v="892.35"/>
    <n v="892.35"/>
    <n v="892.5"/>
    <n v="851"/>
    <n v="874"/>
    <n v="873.75"/>
    <n v="870.06"/>
    <n v="2617.25"/>
    <n v="17300736"/>
    <n v="15052649408.950001"/>
    <n v="326106"/>
    <n v="10611480"/>
    <x v="0"/>
  </r>
  <r>
    <s v="AXISBANK"/>
    <s v="EQ"/>
    <d v="2023-01-30T00:00:00"/>
    <n v="873.75"/>
    <n v="851.9"/>
    <n v="885.5"/>
    <n v="846.15"/>
    <n v="873.1"/>
    <n v="871.85"/>
    <n v="866.52"/>
    <n v="2603.5"/>
    <n v="21233998"/>
    <n v="18399695455.599998"/>
    <n v="446773"/>
    <n v="12623042"/>
    <x v="0"/>
  </r>
  <r>
    <s v="AXISBANK"/>
    <s v="EQ"/>
    <d v="2023-01-31T00:00:00"/>
    <n v="871.85"/>
    <n v="873"/>
    <n v="879.3"/>
    <n v="861.1"/>
    <n v="871.65"/>
    <n v="871.6"/>
    <n v="870.75"/>
    <n v="2612"/>
    <n v="16856151"/>
    <n v="14677535972.450001"/>
    <n v="332502"/>
    <n v="11093681"/>
    <x v="0"/>
  </r>
  <r>
    <s v="AXISBANK"/>
    <s v="EQ"/>
    <d v="2023-02-01T00:00:00"/>
    <n v="871.6"/>
    <n v="876.3"/>
    <n v="895.2"/>
    <n v="833.3"/>
    <n v="857.3"/>
    <n v="857.25"/>
    <n v="872.55"/>
    <n v="2585.75"/>
    <n v="12409819"/>
    <n v="10828226729.6"/>
    <n v="287952"/>
    <n v="5949613"/>
    <x v="0"/>
  </r>
  <r>
    <s v="AXISBANK"/>
    <s v="EQ"/>
    <d v="2023-02-02T00:00:00"/>
    <n v="857.25"/>
    <n v="850.95"/>
    <n v="872"/>
    <n v="837.05"/>
    <n v="869.45"/>
    <n v="868.45"/>
    <n v="859.98"/>
    <n v="2577.5"/>
    <n v="9567053"/>
    <n v="8227471934.75"/>
    <n v="264062"/>
    <n v="4985312"/>
    <x v="0"/>
  </r>
  <r>
    <s v="AXISBANK"/>
    <s v="EQ"/>
    <d v="2023-02-03T00:00:00"/>
    <n v="868.45"/>
    <n v="873"/>
    <n v="885"/>
    <n v="859.25"/>
    <n v="881.95"/>
    <n v="882.6"/>
    <n v="874.44"/>
    <n v="2626.85"/>
    <n v="7365732"/>
    <n v="6440885052.8500004"/>
    <n v="202269"/>
    <n v="3503402"/>
    <x v="0"/>
  </r>
  <r>
    <s v="AXISBANK"/>
    <s v="EQ"/>
    <d v="2023-02-06T00:00:00"/>
    <n v="882.6"/>
    <n v="871.85"/>
    <n v="899.15"/>
    <n v="870.6"/>
    <n v="882.15"/>
    <n v="882.65"/>
    <n v="888.26"/>
    <n v="2652.4"/>
    <n v="10129098"/>
    <n v="8997261263.3999996"/>
    <n v="199769"/>
    <n v="6102757"/>
    <x v="0"/>
  </r>
  <r>
    <s v="AXISBANK"/>
    <s v="EQ"/>
    <d v="2023-02-07T00:00:00"/>
    <n v="882.65"/>
    <n v="886.85"/>
    <n v="888.4"/>
    <n v="871.5"/>
    <n v="879.4"/>
    <n v="879.1"/>
    <n v="879.38"/>
    <n v="2639"/>
    <n v="5055187"/>
    <n v="4445421176.3500004"/>
    <n v="142817"/>
    <n v="2763533"/>
    <x v="0"/>
  </r>
  <r>
    <s v="AXISBANK"/>
    <s v="EQ"/>
    <d v="2023-02-08T00:00:00"/>
    <n v="879.1"/>
    <n v="882.1"/>
    <n v="886.45"/>
    <n v="868.25"/>
    <n v="871.8"/>
    <n v="871.75"/>
    <n v="874.42"/>
    <n v="2626.45"/>
    <n v="6572818"/>
    <n v="5747379790.6999998"/>
    <n v="174669"/>
    <n v="4138276"/>
    <x v="0"/>
  </r>
  <r>
    <s v="AXISBANK"/>
    <s v="EQ"/>
    <d v="2023-02-09T00:00:00"/>
    <n v="871.75"/>
    <n v="876.15"/>
    <n v="876.15"/>
    <n v="862.55"/>
    <n v="867.3"/>
    <n v="867.7"/>
    <n v="867.2"/>
    <n v="2606.3999999999996"/>
    <n v="5993312"/>
    <n v="5197418814.8999996"/>
    <n v="176299"/>
    <n v="3423881"/>
    <x v="0"/>
  </r>
  <r>
    <s v="AXISBANK"/>
    <s v="EQ"/>
    <d v="2023-02-10T00:00:00"/>
    <n v="867.7"/>
    <n v="872.05"/>
    <n v="872.7"/>
    <n v="865.15"/>
    <n v="866"/>
    <n v="867.25"/>
    <n v="868.2"/>
    <n v="2605.1"/>
    <n v="4603464"/>
    <n v="3996712982.1999998"/>
    <n v="129143"/>
    <n v="2694606"/>
    <x v="0"/>
  </r>
  <r>
    <s v="AXISBANK"/>
    <s v="EQ"/>
    <d v="2023-02-13T00:00:00"/>
    <n v="867.25"/>
    <n v="867.25"/>
    <n v="870.45"/>
    <n v="856.5"/>
    <n v="858"/>
    <n v="859.1"/>
    <n v="860.73"/>
    <n v="2586.0500000000002"/>
    <n v="5707194"/>
    <n v="4912330456.1999998"/>
    <n v="156686"/>
    <n v="2818004"/>
    <x v="0"/>
  </r>
  <r>
    <s v="AXISBANK"/>
    <s v="EQ"/>
    <d v="2023-02-14T00:00:00"/>
    <n v="859.1"/>
    <n v="862.55"/>
    <n v="871.9"/>
    <n v="854.25"/>
    <n v="869.1"/>
    <n v="870.75"/>
    <n v="863.53"/>
    <n v="2596.9"/>
    <n v="7527755"/>
    <n v="6500442064.8000002"/>
    <n v="170109"/>
    <n v="3949211"/>
    <x v="0"/>
  </r>
  <r>
    <s v="AXISBANK"/>
    <s v="EQ"/>
    <d v="2023-02-15T00:00:00"/>
    <n v="870.75"/>
    <n v="872"/>
    <n v="872.2"/>
    <n v="861.6"/>
    <n v="868.5"/>
    <n v="868.3"/>
    <n v="866.67"/>
    <n v="2602.1000000000004"/>
    <n v="7322266"/>
    <n v="6345957684.6000004"/>
    <n v="160938"/>
    <n v="3588437"/>
    <x v="0"/>
  </r>
  <r>
    <s v="AXISBANK"/>
    <s v="EQ"/>
    <d v="2023-02-16T00:00:00"/>
    <n v="868.3"/>
    <n v="872.8"/>
    <n v="874.3"/>
    <n v="862.25"/>
    <n v="862.6"/>
    <n v="864.75"/>
    <n v="866.91"/>
    <n v="2601.3000000000002"/>
    <n v="5843235"/>
    <n v="5065582780"/>
    <n v="163095"/>
    <n v="3377643"/>
    <x v="0"/>
  </r>
  <r>
    <s v="AXISBANK"/>
    <s v="EQ"/>
    <d v="2023-02-17T00:00:00"/>
    <n v="864.75"/>
    <n v="861"/>
    <n v="868.25"/>
    <n v="850"/>
    <n v="856.5"/>
    <n v="854.9"/>
    <n v="859.26"/>
    <n v="2573.15"/>
    <n v="8420479"/>
    <n v="7235410479.8000002"/>
    <n v="166323"/>
    <n v="3748856"/>
    <x v="0"/>
  </r>
  <r>
    <s v="AXISBANK"/>
    <s v="EQ"/>
    <d v="2023-02-20T00:00:00"/>
    <n v="854.9"/>
    <n v="859.7"/>
    <n v="861.2"/>
    <n v="842.5"/>
    <n v="844.8"/>
    <n v="846.75"/>
    <n v="849.72"/>
    <n v="2550.4499999999998"/>
    <n v="5992322"/>
    <n v="5091794054"/>
    <n v="147541"/>
    <n v="1682130"/>
    <x v="0"/>
  </r>
  <r>
    <s v="AXISBANK"/>
    <s v="EQ"/>
    <d v="2023-02-21T00:00:00"/>
    <n v="846.75"/>
    <n v="849"/>
    <n v="849"/>
    <n v="837.4"/>
    <n v="843.4"/>
    <n v="844.05"/>
    <n v="842"/>
    <n v="2530.4499999999998"/>
    <n v="9677064"/>
    <n v="8148130050.9499998"/>
    <n v="204593"/>
    <n v="4223311"/>
    <x v="0"/>
  </r>
  <r>
    <s v="AXISBANK"/>
    <s v="EQ"/>
    <d v="2023-02-22T00:00:00"/>
    <n v="844.05"/>
    <n v="840"/>
    <n v="843"/>
    <n v="829.55"/>
    <n v="832.35"/>
    <n v="833.35"/>
    <n v="834.91"/>
    <n v="2505.9"/>
    <n v="6984037"/>
    <n v="5831051834.8000002"/>
    <n v="205666"/>
    <n v="2421365"/>
    <x v="0"/>
  </r>
  <r>
    <s v="AXISBANK"/>
    <s v="EQ"/>
    <d v="2023-02-23T00:00:00"/>
    <n v="833.35"/>
    <n v="833.05"/>
    <n v="848.25"/>
    <n v="830.2"/>
    <n v="846.5"/>
    <n v="844.35"/>
    <n v="840.49"/>
    <n v="2522.8000000000002"/>
    <n v="8437003"/>
    <n v="7091214576.8999996"/>
    <n v="226104"/>
    <n v="4381505"/>
    <x v="0"/>
  </r>
  <r>
    <s v="AXISBANK"/>
    <s v="EQ"/>
    <d v="2023-02-24T00:00:00"/>
    <n v="844.35"/>
    <n v="850.1"/>
    <n v="854.6"/>
    <n v="844.45"/>
    <n v="849.65"/>
    <n v="851.4"/>
    <n v="850.19"/>
    <n v="2550.4500000000003"/>
    <n v="7763814"/>
    <n v="6600708998"/>
    <n v="170251"/>
    <n v="3960680"/>
    <x v="0"/>
  </r>
  <r>
    <s v="AXISBANK"/>
    <s v="EQ"/>
    <d v="2023-02-27T00:00:00"/>
    <n v="851.4"/>
    <n v="851.85"/>
    <n v="858.45"/>
    <n v="845.95"/>
    <n v="854"/>
    <n v="854.35"/>
    <n v="853.1"/>
    <n v="2558.75"/>
    <n v="8064267"/>
    <n v="6879609625.3000002"/>
    <n v="169993"/>
    <n v="2211005"/>
    <x v="0"/>
  </r>
  <r>
    <s v="AXISBANK"/>
    <s v="EQ"/>
    <d v="2023-02-28T00:00:00"/>
    <n v="854.35"/>
    <n v="855.95"/>
    <n v="857.6"/>
    <n v="840"/>
    <n v="845"/>
    <n v="844.1"/>
    <n v="848.23"/>
    <n v="2541.6999999999998"/>
    <n v="13012372"/>
    <n v="11037512530.450001"/>
    <n v="177413"/>
    <n v="5593773"/>
    <x v="0"/>
  </r>
  <r>
    <s v="AXISBANK"/>
    <s v="EQ"/>
    <d v="2023-03-01T00:00:00"/>
    <n v="844.1"/>
    <n v="846.05"/>
    <n v="868.75"/>
    <n v="845.05"/>
    <n v="864.4"/>
    <n v="865.15"/>
    <n v="862.53"/>
    <n v="2578.9499999999998"/>
    <n v="12345125"/>
    <n v="10648021369.5"/>
    <n v="221535"/>
    <n v="5679946"/>
    <x v="0"/>
  </r>
  <r>
    <s v="AXISBANK"/>
    <s v="EQ"/>
    <d v="2023-03-02T00:00:00"/>
    <n v="865.15"/>
    <n v="866"/>
    <n v="866.8"/>
    <n v="843.5"/>
    <n v="844"/>
    <n v="845.45"/>
    <n v="850.55"/>
    <n v="2555.75"/>
    <n v="13900508"/>
    <n v="11823101800.75"/>
    <n v="257701"/>
    <n v="6477524"/>
    <x v="0"/>
  </r>
  <r>
    <s v="AXISBANK"/>
    <s v="EQ"/>
    <d v="2023-03-03T00:00:00"/>
    <n v="845.45"/>
    <n v="849.75"/>
    <n v="858.6"/>
    <n v="845.6"/>
    <n v="854.9"/>
    <n v="852.65"/>
    <n v="853.45"/>
    <n v="2556.85"/>
    <n v="7977804"/>
    <n v="6808634804.8000002"/>
    <n v="168386"/>
    <n v="2945144"/>
    <x v="0"/>
  </r>
  <r>
    <s v="AXISBANK"/>
    <s v="EQ"/>
    <d v="2023-03-06T00:00:00"/>
    <n v="852.65"/>
    <n v="856.95"/>
    <n v="863.75"/>
    <n v="855.6"/>
    <n v="859.95"/>
    <n v="859.5"/>
    <n v="859.66"/>
    <n v="2578.85"/>
    <n v="10781567"/>
    <n v="9268483932.75"/>
    <n v="165862"/>
    <n v="3917134"/>
    <x v="0"/>
  </r>
  <r>
    <s v="AXISBANK"/>
    <s v="EQ"/>
    <d v="2023-03-08T00:00:00"/>
    <n v="859.5"/>
    <n v="858.5"/>
    <n v="862.5"/>
    <n v="853.05"/>
    <n v="861.3"/>
    <n v="860.95"/>
    <n v="857.6"/>
    <n v="2576.5"/>
    <n v="8785735"/>
    <n v="7534646787.6499996"/>
    <n v="171724"/>
    <n v="2892386"/>
    <x v="0"/>
  </r>
  <r>
    <s v="AXISBANK"/>
    <s v="EQ"/>
    <d v="2023-03-09T00:00:00"/>
    <n v="860.95"/>
    <n v="862.5"/>
    <n v="874.25"/>
    <n v="862"/>
    <n v="865.8"/>
    <n v="867.8"/>
    <n v="870.33"/>
    <n v="2604.0500000000002"/>
    <n v="14746065"/>
    <n v="12833909979.65"/>
    <n v="154060"/>
    <n v="6166453"/>
    <x v="0"/>
  </r>
  <r>
    <s v="AXISBANK"/>
    <s v="EQ"/>
    <d v="2023-03-10T00:00:00"/>
    <n v="867.8"/>
    <n v="859.6"/>
    <n v="861.6"/>
    <n v="845.5"/>
    <n v="851"/>
    <n v="851.9"/>
    <n v="852.9"/>
    <n v="2559"/>
    <n v="11198583"/>
    <n v="9551257752.8999996"/>
    <n v="179679"/>
    <n v="6510640"/>
    <x v="0"/>
  </r>
  <r>
    <s v="AXISBANK"/>
    <s v="EQ"/>
    <d v="2023-03-13T00:00:00"/>
    <n v="851.9"/>
    <n v="845.6"/>
    <n v="857"/>
    <n v="828.45"/>
    <n v="832"/>
    <n v="832.35"/>
    <n v="840.02"/>
    <n v="2517.8000000000002"/>
    <n v="8315798"/>
    <n v="6985399708.8500004"/>
    <n v="175088"/>
    <n v="3378255"/>
    <x v="0"/>
  </r>
  <r>
    <s v="AXISBANK"/>
    <s v="EQ"/>
    <d v="2023-03-14T00:00:00"/>
    <n v="832.35"/>
    <n v="828"/>
    <n v="835.7"/>
    <n v="817.4"/>
    <n v="834.3"/>
    <n v="832.85"/>
    <n v="826.69"/>
    <n v="2485.9499999999998"/>
    <n v="12573734"/>
    <n v="10394550260.65"/>
    <n v="262196"/>
    <n v="5694008"/>
    <x v="0"/>
  </r>
  <r>
    <s v="AXISBANK"/>
    <s v="EQ"/>
    <d v="2023-03-15T00:00:00"/>
    <n v="832.85"/>
    <n v="838.05"/>
    <n v="843.5"/>
    <n v="819.35"/>
    <n v="822.9"/>
    <n v="824.05"/>
    <n v="828.52"/>
    <n v="2486.8999999999996"/>
    <n v="6652641"/>
    <n v="5511867830.6499996"/>
    <n v="166246"/>
    <n v="3177104"/>
    <x v="0"/>
  </r>
  <r>
    <s v="AXISBANK"/>
    <s v="EQ"/>
    <d v="2023-03-16T00:00:00"/>
    <n v="824.05"/>
    <n v="821.5"/>
    <n v="837.9"/>
    <n v="814.3"/>
    <n v="832.5"/>
    <n v="830.55"/>
    <n v="826.16"/>
    <n v="2482.75"/>
    <n v="8791383"/>
    <n v="7263122832.8500004"/>
    <n v="270432"/>
    <n v="3769060"/>
    <x v="0"/>
  </r>
  <r>
    <s v="AXISBANK"/>
    <s v="EQ"/>
    <d v="2023-03-17T00:00:00"/>
    <n v="830.55"/>
    <n v="835"/>
    <n v="841.5"/>
    <n v="823"/>
    <n v="839.75"/>
    <n v="837.4"/>
    <n v="831.96"/>
    <n v="2501.9"/>
    <n v="7762461"/>
    <n v="6458078587.6000004"/>
    <n v="166943"/>
    <n v="4113281"/>
    <x v="0"/>
  </r>
  <r>
    <s v="AXISBANK"/>
    <s v="EQ"/>
    <d v="2023-03-20T00:00:00"/>
    <n v="837.4"/>
    <n v="836"/>
    <n v="841"/>
    <n v="825.55"/>
    <n v="837.35"/>
    <n v="837.55"/>
    <n v="831.92"/>
    <n v="2504.1"/>
    <n v="10744023"/>
    <n v="8938134767.25"/>
    <n v="231977"/>
    <n v="3358548"/>
    <x v="0"/>
  </r>
  <r>
    <s v="AXISBANK"/>
    <s v="EQ"/>
    <d v="2023-03-21T00:00:00"/>
    <n v="837.55"/>
    <n v="840.1"/>
    <n v="857.35"/>
    <n v="838.75"/>
    <n v="854.65"/>
    <n v="855.6"/>
    <n v="848.4"/>
    <n v="2551.6999999999998"/>
    <n v="11489951"/>
    <n v="9748030141.0499992"/>
    <n v="215897"/>
    <n v="4354340"/>
    <x v="0"/>
  </r>
  <r>
    <s v="AXISBANK"/>
    <s v="EQ"/>
    <d v="2023-03-22T00:00:00"/>
    <n v="855.6"/>
    <n v="855.6"/>
    <n v="859.8"/>
    <n v="847.05"/>
    <n v="850"/>
    <n v="849.65"/>
    <n v="852.68"/>
    <n v="2556.5"/>
    <n v="8018924"/>
    <n v="6837608644.8500004"/>
    <n v="139399"/>
    <n v="4929795"/>
    <x v="0"/>
  </r>
  <r>
    <s v="AXISBANK"/>
    <s v="EQ"/>
    <d v="2023-03-23T00:00:00"/>
    <n v="849.65"/>
    <n v="847"/>
    <n v="861.15"/>
    <n v="845.1"/>
    <n v="847.7"/>
    <n v="848.8"/>
    <n v="854.54"/>
    <n v="2555.0500000000002"/>
    <n v="9857892"/>
    <n v="8423939611.75"/>
    <n v="161437"/>
    <n v="4362926"/>
    <x v="0"/>
  </r>
  <r>
    <s v="AXISBANK"/>
    <s v="EQ"/>
    <d v="2023-03-24T00:00:00"/>
    <n v="848.8"/>
    <n v="846.25"/>
    <n v="852.5"/>
    <n v="837.25"/>
    <n v="840"/>
    <n v="839.9"/>
    <n v="845.47"/>
    <n v="2529.65"/>
    <n v="8078718"/>
    <n v="6830275637.8999996"/>
    <n v="196674"/>
    <n v="3298405"/>
    <x v="0"/>
  </r>
  <r>
    <s v="AXISBANK"/>
    <s v="EQ"/>
    <d v="2023-03-27T00:00:00"/>
    <n v="839.9"/>
    <n v="841.05"/>
    <n v="842.2"/>
    <n v="829.2"/>
    <n v="832"/>
    <n v="833.35"/>
    <n v="835.31"/>
    <n v="2504.75"/>
    <n v="10602508"/>
    <n v="8856424106.6499996"/>
    <n v="220621"/>
    <n v="4360175"/>
    <x v="0"/>
  </r>
  <r>
    <s v="AXISBANK"/>
    <s v="EQ"/>
    <d v="2023-03-28T00:00:00"/>
    <n v="833.35"/>
    <n v="837.4"/>
    <n v="837.4"/>
    <n v="826.05"/>
    <n v="833.65"/>
    <n v="832.45"/>
    <n v="831.05"/>
    <n v="2495.8999999999996"/>
    <n v="11002402"/>
    <n v="9143530130.6000004"/>
    <n v="169958"/>
    <n v="2740703"/>
    <x v="0"/>
  </r>
  <r>
    <s v="AXISBANK"/>
    <s v="EQ"/>
    <d v="2023-03-29T00:00:00"/>
    <n v="832.45"/>
    <n v="832.5"/>
    <n v="848.45"/>
    <n v="830"/>
    <n v="847"/>
    <n v="842.6"/>
    <n v="836.05"/>
    <n v="2521.0500000000002"/>
    <n v="17121194"/>
    <n v="14314246634.65"/>
    <n v="183152"/>
    <n v="4802221"/>
    <x v="0"/>
  </r>
  <r>
    <s v="AXISBANK"/>
    <s v="EQ"/>
    <d v="2023-03-31T00:00:00"/>
    <n v="842.6"/>
    <n v="854.9"/>
    <n v="860.9"/>
    <n v="847.5"/>
    <n v="857.1"/>
    <n v="858.5"/>
    <n v="853.86"/>
    <n v="2566.9"/>
    <n v="12946752"/>
    <n v="11054759333.6"/>
    <n v="246251"/>
    <n v="4740119"/>
    <x v="0"/>
  </r>
  <r>
    <s v="BHARTIARTL"/>
    <s v="EQ"/>
    <d v="2023-01-02T00:00:00"/>
    <n v="806.1"/>
    <n v="806.25"/>
    <n v="816.2"/>
    <n v="805.6"/>
    <n v="813.95"/>
    <n v="813.5"/>
    <n v="812.94"/>
    <n v="2435.3000000000002"/>
    <n v="1626846"/>
    <n v="1322520250.25"/>
    <n v="63639"/>
    <n v="773421"/>
    <x v="1"/>
  </r>
  <r>
    <s v="BHARTIARTL"/>
    <s v="EQ"/>
    <d v="2023-01-03T00:00:00"/>
    <n v="813.5"/>
    <n v="810.35"/>
    <n v="818.8"/>
    <n v="808.5"/>
    <n v="817"/>
    <n v="817.6"/>
    <n v="814.13"/>
    <n v="2444.9"/>
    <n v="1717603"/>
    <n v="1398352259.7"/>
    <n v="68680"/>
    <n v="1005742"/>
    <x v="1"/>
  </r>
  <r>
    <s v="BHARTIARTL"/>
    <s v="EQ"/>
    <d v="2023-01-04T00:00:00"/>
    <n v="817.6"/>
    <n v="818.95"/>
    <n v="820.45"/>
    <n v="806.2"/>
    <n v="807"/>
    <n v="811.8"/>
    <n v="814.85"/>
    <n v="2438.4499999999998"/>
    <n v="2970216"/>
    <n v="2420273325.0999999"/>
    <n v="91394"/>
    <n v="1844209"/>
    <x v="1"/>
  </r>
  <r>
    <s v="BHARTIARTL"/>
    <s v="EQ"/>
    <d v="2023-01-05T00:00:00"/>
    <n v="811.8"/>
    <n v="825"/>
    <n v="825"/>
    <n v="803.75"/>
    <n v="806.95"/>
    <n v="807.1"/>
    <n v="810.92"/>
    <n v="2435.85"/>
    <n v="5297349"/>
    <n v="4295702465.25"/>
    <n v="149144"/>
    <n v="3341854"/>
    <x v="1"/>
  </r>
  <r>
    <s v="BHARTIARTL"/>
    <s v="EQ"/>
    <d v="2023-01-06T00:00:00"/>
    <n v="807.1"/>
    <n v="807.55"/>
    <n v="812.25"/>
    <n v="792"/>
    <n v="795"/>
    <n v="796"/>
    <n v="799.51"/>
    <n v="2400.25"/>
    <n v="3199618"/>
    <n v="2558133801.4499998"/>
    <n v="100083"/>
    <n v="2159733"/>
    <x v="1"/>
  </r>
  <r>
    <s v="BHARTIARTL"/>
    <s v="EQ"/>
    <d v="2023-01-09T00:00:00"/>
    <n v="796"/>
    <n v="802.7"/>
    <n v="821.5"/>
    <n v="801.05"/>
    <n v="819.1"/>
    <n v="819.4"/>
    <n v="817.14"/>
    <n v="2441.9499999999998"/>
    <n v="4340729"/>
    <n v="3546979332.6999998"/>
    <n v="139832"/>
    <n v="2714933"/>
    <x v="1"/>
  </r>
  <r>
    <s v="BHARTIARTL"/>
    <s v="EQ"/>
    <d v="2023-01-10T00:00:00"/>
    <n v="819.4"/>
    <n v="826.1"/>
    <n v="826.1"/>
    <n v="790.3"/>
    <n v="795"/>
    <n v="792.85"/>
    <n v="800"/>
    <n v="2409.25"/>
    <n v="8392344"/>
    <n v="6713895339"/>
    <n v="187627"/>
    <n v="5172402"/>
    <x v="1"/>
  </r>
  <r>
    <s v="BHARTIARTL"/>
    <s v="EQ"/>
    <d v="2023-01-11T00:00:00"/>
    <n v="792.85"/>
    <n v="775"/>
    <n v="779.65"/>
    <n v="751.65"/>
    <n v="765.4"/>
    <n v="765.55"/>
    <n v="763.51"/>
    <n v="2296.85"/>
    <n v="28389020"/>
    <n v="21675281579.400002"/>
    <n v="435071"/>
    <n v="17490676"/>
    <x v="1"/>
  </r>
  <r>
    <s v="BHARTIARTL"/>
    <s v="EQ"/>
    <d v="2023-01-12T00:00:00"/>
    <n v="765.55"/>
    <n v="765"/>
    <n v="769.3"/>
    <n v="753.55"/>
    <n v="756.75"/>
    <n v="756.9"/>
    <n v="760.18"/>
    <n v="2279.75"/>
    <n v="12732671"/>
    <n v="9679059639.2000008"/>
    <n v="191187"/>
    <n v="8715476"/>
    <x v="1"/>
  </r>
  <r>
    <s v="BHARTIARTL"/>
    <s v="EQ"/>
    <d v="2023-01-13T00:00:00"/>
    <n v="756.9"/>
    <n v="757"/>
    <n v="765.95"/>
    <n v="752"/>
    <n v="764.6"/>
    <n v="764.3"/>
    <n v="758.51"/>
    <n v="2282.25"/>
    <n v="12279288"/>
    <n v="9313978908.75"/>
    <n v="182066"/>
    <n v="8128946"/>
    <x v="1"/>
  </r>
  <r>
    <s v="BHARTIARTL"/>
    <s v="EQ"/>
    <d v="2023-01-16T00:00:00"/>
    <n v="764.3"/>
    <n v="766.4"/>
    <n v="768.1"/>
    <n v="754.65"/>
    <n v="758.75"/>
    <n v="759.15"/>
    <n v="759.4"/>
    <n v="2281.9"/>
    <n v="5779293"/>
    <n v="4388775266.3999996"/>
    <n v="127709"/>
    <n v="3551224"/>
    <x v="1"/>
  </r>
  <r>
    <s v="BHARTIARTL"/>
    <s v="EQ"/>
    <d v="2023-01-17T00:00:00"/>
    <n v="759.15"/>
    <n v="759.15"/>
    <n v="768.9"/>
    <n v="758.75"/>
    <n v="766.9"/>
    <n v="765.7"/>
    <n v="763.84"/>
    <n v="2293.3500000000004"/>
    <n v="6594428"/>
    <n v="5037079690.3000002"/>
    <n v="144722"/>
    <n v="4538148"/>
    <x v="1"/>
  </r>
  <r>
    <s v="BHARTIARTL"/>
    <s v="EQ"/>
    <d v="2023-01-18T00:00:00"/>
    <n v="765.7"/>
    <n v="768.2"/>
    <n v="780"/>
    <n v="766"/>
    <n v="778.3"/>
    <n v="776.55"/>
    <n v="772.97"/>
    <n v="2322.5500000000002"/>
    <n v="5800899"/>
    <n v="4483907197.3000002"/>
    <n v="143513"/>
    <n v="3901196"/>
    <x v="1"/>
  </r>
  <r>
    <s v="BHARTIARTL"/>
    <s v="EQ"/>
    <d v="2023-01-19T00:00:00"/>
    <n v="776.55"/>
    <n v="776"/>
    <n v="776.5"/>
    <n v="765.65"/>
    <n v="770.5"/>
    <n v="772"/>
    <n v="771.16"/>
    <n v="2314.15"/>
    <n v="4169463"/>
    <n v="3215310671.4499998"/>
    <n v="98036"/>
    <n v="2594440"/>
    <x v="1"/>
  </r>
  <r>
    <s v="BHARTIARTL"/>
    <s v="EQ"/>
    <d v="2023-01-20T00:00:00"/>
    <n v="772"/>
    <n v="775.85"/>
    <n v="775.85"/>
    <n v="758.3"/>
    <n v="764.5"/>
    <n v="764.45"/>
    <n v="764.31"/>
    <n v="2298.6000000000004"/>
    <n v="6289718"/>
    <n v="4807275573"/>
    <n v="117733"/>
    <n v="4519487"/>
    <x v="1"/>
  </r>
  <r>
    <s v="BHARTIARTL"/>
    <s v="EQ"/>
    <d v="2023-01-23T00:00:00"/>
    <n v="764.45"/>
    <n v="767.9"/>
    <n v="776"/>
    <n v="763.85"/>
    <n v="771.75"/>
    <n v="772.7"/>
    <n v="771.85"/>
    <n v="2312.5500000000002"/>
    <n v="2685320"/>
    <n v="2072654013.7"/>
    <n v="73631"/>
    <n v="1560482"/>
    <x v="1"/>
  </r>
  <r>
    <s v="BHARTIARTL"/>
    <s v="EQ"/>
    <d v="2023-01-24T00:00:00"/>
    <n v="772.7"/>
    <n v="773"/>
    <n v="777.55"/>
    <n v="761"/>
    <n v="775"/>
    <n v="775.65"/>
    <n v="768.97"/>
    <n v="2314.1999999999998"/>
    <n v="5012125"/>
    <n v="3854184385.1999998"/>
    <n v="166926"/>
    <n v="3141674"/>
    <x v="1"/>
  </r>
  <r>
    <s v="BHARTIARTL"/>
    <s v="EQ"/>
    <d v="2023-01-25T00:00:00"/>
    <n v="775.65"/>
    <n v="774.95"/>
    <n v="780.5"/>
    <n v="768"/>
    <n v="777.15"/>
    <n v="776.5"/>
    <n v="775.16"/>
    <n v="2325"/>
    <n v="6560514"/>
    <n v="5085446377.0500002"/>
    <n v="178976"/>
    <n v="4377155"/>
    <x v="1"/>
  </r>
  <r>
    <s v="BHARTIARTL"/>
    <s v="EQ"/>
    <d v="2023-01-27T00:00:00"/>
    <n v="776.5"/>
    <n v="774.95"/>
    <n v="778.9"/>
    <n v="765.8"/>
    <n v="773.55"/>
    <n v="774.5"/>
    <n v="773.3"/>
    <n v="2319.1999999999998"/>
    <n v="6745926"/>
    <n v="5216606772.6999998"/>
    <n v="165330"/>
    <n v="4778903"/>
    <x v="1"/>
  </r>
  <r>
    <s v="BHARTIARTL"/>
    <s v="EQ"/>
    <d v="2023-01-30T00:00:00"/>
    <n v="774.5"/>
    <n v="771.6"/>
    <n v="774.95"/>
    <n v="763"/>
    <n v="772.75"/>
    <n v="770.2"/>
    <n v="768.66"/>
    <n v="2308.15"/>
    <n v="5420851"/>
    <n v="4166805348.9499998"/>
    <n v="120447"/>
    <n v="3508387"/>
    <x v="1"/>
  </r>
  <r>
    <s v="BHARTIARTL"/>
    <s v="EQ"/>
    <d v="2023-01-31T00:00:00"/>
    <n v="770.2"/>
    <n v="775"/>
    <n v="779"/>
    <n v="768.4"/>
    <n v="771"/>
    <n v="770.3"/>
    <n v="772.21"/>
    <n v="2317.6999999999998"/>
    <n v="8537557"/>
    <n v="6592792173.6499996"/>
    <n v="153832"/>
    <n v="6296814"/>
    <x v="1"/>
  </r>
  <r>
    <s v="BHARTIARTL"/>
    <s v="EQ"/>
    <d v="2023-02-01T00:00:00"/>
    <n v="770.3"/>
    <n v="775.95"/>
    <n v="784.65"/>
    <n v="756.6"/>
    <n v="768.15"/>
    <n v="769.1"/>
    <n v="773.37"/>
    <n v="2310.35"/>
    <n v="4472974"/>
    <n v="3459246357.25"/>
    <n v="114583"/>
    <n v="2546625"/>
    <x v="1"/>
  </r>
  <r>
    <s v="BHARTIARTL"/>
    <s v="EQ"/>
    <d v="2023-02-02T00:00:00"/>
    <n v="769.1"/>
    <n v="765.1"/>
    <n v="781"/>
    <n v="765.05"/>
    <n v="776.5"/>
    <n v="777.75"/>
    <n v="776.58"/>
    <n v="2323.8000000000002"/>
    <n v="2841909"/>
    <n v="2206972919.5"/>
    <n v="85693"/>
    <n v="1569778"/>
    <x v="1"/>
  </r>
  <r>
    <s v="BHARTIARTL"/>
    <s v="EQ"/>
    <d v="2023-02-03T00:00:00"/>
    <n v="777.75"/>
    <n v="779.9"/>
    <n v="794.95"/>
    <n v="778.4"/>
    <n v="791.5"/>
    <n v="792.9"/>
    <n v="788.35"/>
    <n v="2366.25"/>
    <n v="5493687"/>
    <n v="4330966677.0500002"/>
    <n v="119608"/>
    <n v="3849179"/>
    <x v="1"/>
  </r>
  <r>
    <s v="BHARTIARTL"/>
    <s v="EQ"/>
    <d v="2023-02-06T00:00:00"/>
    <n v="792.9"/>
    <n v="789.7"/>
    <n v="794.65"/>
    <n v="778.8"/>
    <n v="788"/>
    <n v="789.25"/>
    <n v="785.55"/>
    <n v="2362.6999999999998"/>
    <n v="2407975"/>
    <n v="1891579647.9000001"/>
    <n v="52233"/>
    <n v="1149158"/>
    <x v="1"/>
  </r>
  <r>
    <s v="BHARTIARTL"/>
    <s v="EQ"/>
    <d v="2023-02-07T00:00:00"/>
    <n v="789.25"/>
    <n v="793.9"/>
    <n v="795.85"/>
    <n v="783"/>
    <n v="786.35"/>
    <n v="785.9"/>
    <n v="788.74"/>
    <n v="2364.75"/>
    <n v="4126502"/>
    <n v="3254737871.9000001"/>
    <n v="98376"/>
    <n v="2642929"/>
    <x v="1"/>
  </r>
  <r>
    <s v="BHARTIARTL"/>
    <s v="EQ"/>
    <d v="2023-02-08T00:00:00"/>
    <n v="785.9"/>
    <n v="778"/>
    <n v="781"/>
    <n v="765"/>
    <n v="775"/>
    <n v="775.1"/>
    <n v="773.94"/>
    <n v="2321.1"/>
    <n v="9951783"/>
    <n v="7702076257.5"/>
    <n v="203487"/>
    <n v="5319559"/>
    <x v="1"/>
  </r>
  <r>
    <s v="BHARTIARTL"/>
    <s v="EQ"/>
    <d v="2023-02-09T00:00:00"/>
    <n v="775.1"/>
    <n v="770"/>
    <n v="775.1"/>
    <n v="761.3"/>
    <n v="767"/>
    <n v="766.65"/>
    <n v="765.93"/>
    <n v="2303.0500000000002"/>
    <n v="5913945"/>
    <n v="4529647065.6499996"/>
    <n v="131483"/>
    <n v="3784942"/>
    <x v="1"/>
  </r>
  <r>
    <s v="BHARTIARTL"/>
    <s v="EQ"/>
    <d v="2023-02-10T00:00:00"/>
    <n v="766.65"/>
    <n v="768.95"/>
    <n v="773.2"/>
    <n v="761"/>
    <n v="771"/>
    <n v="771.95"/>
    <n v="767.32"/>
    <n v="2306.15"/>
    <n v="2954992"/>
    <n v="2267426982.6999998"/>
    <n v="83927"/>
    <n v="1503331"/>
    <x v="1"/>
  </r>
  <r>
    <s v="BHARTIARTL"/>
    <s v="EQ"/>
    <d v="2023-02-13T00:00:00"/>
    <n v="771.95"/>
    <n v="771"/>
    <n v="779.6"/>
    <n v="766.7"/>
    <n v="766.7"/>
    <n v="768.6"/>
    <n v="773.34"/>
    <n v="2314.9"/>
    <n v="3705892"/>
    <n v="2865902928.9499998"/>
    <n v="91500"/>
    <n v="2191991"/>
    <x v="1"/>
  </r>
  <r>
    <s v="BHARTIARTL"/>
    <s v="EQ"/>
    <d v="2023-02-14T00:00:00"/>
    <n v="768.6"/>
    <n v="769"/>
    <n v="777.6"/>
    <n v="766.2"/>
    <n v="774.55"/>
    <n v="775.2"/>
    <n v="773.06"/>
    <n v="2319"/>
    <n v="3502010"/>
    <n v="2707255061.25"/>
    <n v="100037"/>
    <n v="2470924"/>
    <x v="1"/>
  </r>
  <r>
    <s v="BHARTIARTL"/>
    <s v="EQ"/>
    <d v="2023-02-15T00:00:00"/>
    <n v="775.2"/>
    <n v="775"/>
    <n v="787.15"/>
    <n v="772.2"/>
    <n v="786.2"/>
    <n v="785.4"/>
    <n v="780.87"/>
    <n v="2344.75"/>
    <n v="3602838"/>
    <n v="2813347209.8000002"/>
    <n v="78664"/>
    <n v="2288534"/>
    <x v="1"/>
  </r>
  <r>
    <s v="BHARTIARTL"/>
    <s v="EQ"/>
    <d v="2023-02-16T00:00:00"/>
    <n v="785.4"/>
    <n v="789.65"/>
    <n v="790.5"/>
    <n v="780.6"/>
    <n v="782.1"/>
    <n v="784.45"/>
    <n v="784.62"/>
    <n v="2355.5500000000002"/>
    <n v="3399428"/>
    <n v="2667268771.6500001"/>
    <n v="85274"/>
    <n v="2195448"/>
    <x v="1"/>
  </r>
  <r>
    <s v="BHARTIARTL"/>
    <s v="EQ"/>
    <d v="2023-02-17T00:00:00"/>
    <n v="784.45"/>
    <n v="785.95"/>
    <n v="787.45"/>
    <n v="770.3"/>
    <n v="777"/>
    <n v="776.8"/>
    <n v="779.61"/>
    <n v="2334.5500000000002"/>
    <n v="3093216"/>
    <n v="2411514605.1999998"/>
    <n v="73933"/>
    <n v="1827827"/>
    <x v="1"/>
  </r>
  <r>
    <s v="BHARTIARTL"/>
    <s v="EQ"/>
    <d v="2023-02-20T00:00:00"/>
    <n v="776.8"/>
    <n v="781.25"/>
    <n v="793.8"/>
    <n v="777.1"/>
    <n v="780.5"/>
    <n v="779.15"/>
    <n v="785.31"/>
    <n v="2350.0500000000002"/>
    <n v="3381774"/>
    <n v="2655733287.75"/>
    <n v="102900"/>
    <n v="1573698"/>
    <x v="1"/>
  </r>
  <r>
    <s v="BHARTIARTL"/>
    <s v="EQ"/>
    <d v="2023-02-21T00:00:00"/>
    <n v="779.15"/>
    <n v="783.05"/>
    <n v="788"/>
    <n v="778.15"/>
    <n v="780.9"/>
    <n v="779.05"/>
    <n v="782.61"/>
    <n v="2345.1999999999998"/>
    <n v="2769616"/>
    <n v="2167522736.25"/>
    <n v="112863"/>
    <n v="1600205"/>
    <x v="1"/>
  </r>
  <r>
    <s v="BHARTIARTL"/>
    <s v="EQ"/>
    <d v="2023-02-22T00:00:00"/>
    <n v="779.05"/>
    <n v="777"/>
    <n v="781.65"/>
    <n v="766.5"/>
    <n v="767.5"/>
    <n v="772.15"/>
    <n v="775.07"/>
    <n v="2320.3000000000002"/>
    <n v="3261898"/>
    <n v="2528187575.1999998"/>
    <n v="90485"/>
    <n v="2027435"/>
    <x v="1"/>
  </r>
  <r>
    <s v="BHARTIARTL"/>
    <s v="EQ"/>
    <d v="2023-02-23T00:00:00"/>
    <n v="772.15"/>
    <n v="774"/>
    <n v="777.5"/>
    <n v="761.85"/>
    <n v="765"/>
    <n v="762.95"/>
    <n v="767.56"/>
    <n v="2302.3000000000002"/>
    <n v="4062194"/>
    <n v="3117959411.1999998"/>
    <n v="97508"/>
    <n v="2568766"/>
    <x v="1"/>
  </r>
  <r>
    <s v="BHARTIARTL"/>
    <s v="EQ"/>
    <d v="2023-02-24T00:00:00"/>
    <n v="762.95"/>
    <n v="775.7"/>
    <n v="775.8"/>
    <n v="755"/>
    <n v="757"/>
    <n v="757.1"/>
    <n v="762.75"/>
    <n v="2287.9"/>
    <n v="4357223"/>
    <n v="3323490640.4000001"/>
    <n v="97761"/>
    <n v="2686829"/>
    <x v="1"/>
  </r>
  <r>
    <s v="BHARTIARTL"/>
    <s v="EQ"/>
    <d v="2023-02-27T00:00:00"/>
    <n v="757.1"/>
    <n v="753"/>
    <n v="754.4"/>
    <n v="738.45"/>
    <n v="753.5"/>
    <n v="752.9"/>
    <n v="747.25"/>
    <n v="2245.75"/>
    <n v="6719439"/>
    <n v="5021132650.6499996"/>
    <n v="115748"/>
    <n v="4517374"/>
    <x v="1"/>
  </r>
  <r>
    <s v="BHARTIARTL"/>
    <s v="EQ"/>
    <d v="2023-02-28T00:00:00"/>
    <n v="752.9"/>
    <n v="755"/>
    <n v="757.1"/>
    <n v="739.65"/>
    <n v="744"/>
    <n v="742.25"/>
    <n v="745.22"/>
    <n v="2239"/>
    <n v="10562614"/>
    <n v="7871513157.1499996"/>
    <n v="147667"/>
    <n v="7879349"/>
    <x v="1"/>
  </r>
  <r>
    <s v="BHARTIARTL"/>
    <s v="EQ"/>
    <d v="2023-03-01T00:00:00"/>
    <n v="742.25"/>
    <n v="742.4"/>
    <n v="753.45"/>
    <n v="741"/>
    <n v="750"/>
    <n v="750.2"/>
    <n v="747.65"/>
    <n v="2244.65"/>
    <n v="3744982"/>
    <n v="2799944265.0999999"/>
    <n v="94279"/>
    <n v="2563310"/>
    <x v="1"/>
  </r>
  <r>
    <s v="BHARTIARTL"/>
    <s v="EQ"/>
    <d v="2023-03-02T00:00:00"/>
    <n v="750.2"/>
    <n v="751"/>
    <n v="751.8"/>
    <n v="735.8"/>
    <n v="739.8"/>
    <n v="740.1"/>
    <n v="741.41"/>
    <n v="2227.6999999999998"/>
    <n v="4910541"/>
    <n v="3640737195.75"/>
    <n v="107088"/>
    <n v="3345502"/>
    <x v="1"/>
  </r>
  <r>
    <s v="BHARTIARTL"/>
    <s v="EQ"/>
    <d v="2023-03-03T00:00:00"/>
    <n v="740.1"/>
    <n v="745"/>
    <n v="765.9"/>
    <n v="743.55"/>
    <n v="764.4"/>
    <n v="764.4"/>
    <n v="757.11"/>
    <n v="2273.85"/>
    <n v="5759333"/>
    <n v="4360458293.75"/>
    <n v="161780"/>
    <n v="4209794"/>
    <x v="1"/>
  </r>
  <r>
    <s v="BHARTIARTL"/>
    <s v="EQ"/>
    <d v="2023-03-06T00:00:00"/>
    <n v="764.4"/>
    <n v="766.7"/>
    <n v="775.9"/>
    <n v="765.1"/>
    <n v="768.05"/>
    <n v="766.6"/>
    <n v="771.43"/>
    <n v="2307.6"/>
    <n v="4597345"/>
    <n v="3546524465.75"/>
    <n v="89939"/>
    <n v="3434867"/>
    <x v="1"/>
  </r>
  <r>
    <s v="BHARTIARTL"/>
    <s v="EQ"/>
    <d v="2023-03-08T00:00:00"/>
    <n v="766.6"/>
    <n v="764"/>
    <n v="769.9"/>
    <n v="760.7"/>
    <n v="765.05"/>
    <n v="766.55"/>
    <n v="765.42"/>
    <n v="2297.1499999999996"/>
    <n v="3546995"/>
    <n v="2714941717.3000002"/>
    <n v="106836"/>
    <n v="2480980"/>
    <x v="1"/>
  </r>
  <r>
    <s v="BHARTIARTL"/>
    <s v="EQ"/>
    <d v="2023-03-09T00:00:00"/>
    <n v="766.55"/>
    <n v="795"/>
    <n v="795"/>
    <n v="770.2"/>
    <n v="772.5"/>
    <n v="773.4"/>
    <n v="776.14"/>
    <n v="2338.6"/>
    <n v="5240056"/>
    <n v="4067027341.5500002"/>
    <n v="114356"/>
    <n v="2928043"/>
    <x v="1"/>
  </r>
  <r>
    <s v="BHARTIARTL"/>
    <s v="EQ"/>
    <d v="2023-03-10T00:00:00"/>
    <n v="773.4"/>
    <n v="773"/>
    <n v="778.95"/>
    <n v="768.2"/>
    <n v="772.6"/>
    <n v="773.75"/>
    <n v="773.4"/>
    <n v="2320.9"/>
    <n v="4113931"/>
    <n v="3181694569.1500001"/>
    <n v="106500"/>
    <n v="2497385"/>
    <x v="1"/>
  </r>
  <r>
    <s v="BHARTIARTL"/>
    <s v="EQ"/>
    <d v="2023-03-13T00:00:00"/>
    <n v="773.75"/>
    <n v="777.45"/>
    <n v="777.8"/>
    <n v="763.15"/>
    <n v="767.65"/>
    <n v="765.3"/>
    <n v="770.37"/>
    <n v="2306.25"/>
    <n v="3447889"/>
    <n v="2656144328.6500001"/>
    <n v="89341"/>
    <n v="2415924"/>
    <x v="1"/>
  </r>
  <r>
    <s v="BHARTIARTL"/>
    <s v="EQ"/>
    <d v="2023-03-14T00:00:00"/>
    <n v="765.3"/>
    <n v="764"/>
    <n v="776.75"/>
    <n v="764"/>
    <n v="770.65"/>
    <n v="771.8"/>
    <n v="770.02"/>
    <n v="2312.5500000000002"/>
    <n v="3753502"/>
    <n v="2890285389.0999999"/>
    <n v="111133"/>
    <n v="2440749"/>
    <x v="1"/>
  </r>
  <r>
    <s v="BHARTIARTL"/>
    <s v="EQ"/>
    <d v="2023-03-15T00:00:00"/>
    <n v="771.8"/>
    <n v="758"/>
    <n v="765.55"/>
    <n v="752.5"/>
    <n v="756.95"/>
    <n v="756.65"/>
    <n v="760.1"/>
    <n v="2274.6999999999998"/>
    <n v="8101060"/>
    <n v="6157633655.0500002"/>
    <n v="207597"/>
    <n v="5200934"/>
    <x v="1"/>
  </r>
  <r>
    <s v="BHARTIARTL"/>
    <s v="EQ"/>
    <d v="2023-03-16T00:00:00"/>
    <n v="756.65"/>
    <n v="750"/>
    <n v="759"/>
    <n v="743.5"/>
    <n v="749.5"/>
    <n v="745.95"/>
    <n v="751.46"/>
    <n v="2248.4499999999998"/>
    <n v="7465693"/>
    <n v="5610160041.6499996"/>
    <n v="186542"/>
    <n v="5510241"/>
    <x v="1"/>
  </r>
  <r>
    <s v="BHARTIARTL"/>
    <s v="EQ"/>
    <d v="2023-03-17T00:00:00"/>
    <n v="745.95"/>
    <n v="750"/>
    <n v="759.45"/>
    <n v="739.15"/>
    <n v="756.8"/>
    <n v="757.25"/>
    <n v="748.67"/>
    <n v="2255.85"/>
    <n v="9306857"/>
    <n v="6967807074.6999998"/>
    <n v="140342"/>
    <n v="6348817"/>
    <x v="1"/>
  </r>
  <r>
    <s v="BHARTIARTL"/>
    <s v="EQ"/>
    <d v="2023-03-20T00:00:00"/>
    <n v="757.25"/>
    <n v="754.95"/>
    <n v="759.8"/>
    <n v="748.8"/>
    <n v="754.15"/>
    <n v="754.8"/>
    <n v="752.79"/>
    <n v="2263.3999999999996"/>
    <n v="3566109"/>
    <n v="2684514946.3499999"/>
    <n v="150399"/>
    <n v="2322933"/>
    <x v="1"/>
  </r>
  <r>
    <s v="BHARTIARTL"/>
    <s v="EQ"/>
    <d v="2023-03-21T00:00:00"/>
    <n v="754.8"/>
    <n v="760"/>
    <n v="766"/>
    <n v="755.15"/>
    <n v="757"/>
    <n v="756.95"/>
    <n v="761.16"/>
    <n v="2278.1000000000004"/>
    <n v="5332221"/>
    <n v="4058647398.0500002"/>
    <n v="144444"/>
    <n v="3401709"/>
    <x v="1"/>
  </r>
  <r>
    <s v="BHARTIARTL"/>
    <s v="EQ"/>
    <d v="2023-03-22T00:00:00"/>
    <n v="756.95"/>
    <n v="761"/>
    <n v="763.2"/>
    <n v="753.15"/>
    <n v="756.05"/>
    <n v="756.7"/>
    <n v="756.71"/>
    <n v="2273.0500000000002"/>
    <n v="2680654"/>
    <n v="2028473766.5999999"/>
    <n v="68813"/>
    <n v="1752529"/>
    <x v="1"/>
  </r>
  <r>
    <s v="BHARTIARTL"/>
    <s v="EQ"/>
    <d v="2023-03-23T00:00:00"/>
    <n v="756.7"/>
    <n v="758"/>
    <n v="765.8"/>
    <n v="756.85"/>
    <n v="761.3"/>
    <n v="763.55"/>
    <n v="762.82"/>
    <n v="2286.1999999999998"/>
    <n v="2454948"/>
    <n v="1872671368.4000001"/>
    <n v="84664"/>
    <n v="1496972"/>
    <x v="1"/>
  </r>
  <r>
    <s v="BHARTIARTL"/>
    <s v="EQ"/>
    <d v="2023-03-24T00:00:00"/>
    <n v="763.55"/>
    <n v="763.55"/>
    <n v="767"/>
    <n v="758.85"/>
    <n v="762.9"/>
    <n v="762.45"/>
    <n v="762.87"/>
    <n v="2288.3000000000002"/>
    <n v="2336818"/>
    <n v="1782693209.55"/>
    <n v="80098"/>
    <n v="1413914"/>
    <x v="1"/>
  </r>
  <r>
    <s v="BHARTIARTL"/>
    <s v="EQ"/>
    <d v="2023-03-27T00:00:00"/>
    <n v="762.45"/>
    <n v="763"/>
    <n v="769.7"/>
    <n v="759.35"/>
    <n v="759.35"/>
    <n v="761.75"/>
    <n v="765.07"/>
    <n v="2290.8000000000002"/>
    <n v="2258853"/>
    <n v="1728191028.8499999"/>
    <n v="77864"/>
    <n v="1264247"/>
    <x v="1"/>
  </r>
  <r>
    <s v="BHARTIARTL"/>
    <s v="EQ"/>
    <d v="2023-03-28T00:00:00"/>
    <n v="761.75"/>
    <n v="765.6"/>
    <n v="765.6"/>
    <n v="742.8"/>
    <n v="748"/>
    <n v="748.45"/>
    <n v="749.1"/>
    <n v="2256.8500000000004"/>
    <n v="4166723"/>
    <n v="3121290077.1999998"/>
    <n v="108394"/>
    <n v="2802481"/>
    <x v="1"/>
  </r>
  <r>
    <s v="BHARTIARTL"/>
    <s v="EQ"/>
    <d v="2023-03-29T00:00:00"/>
    <n v="748.45"/>
    <n v="751"/>
    <n v="754.9"/>
    <n v="738.85"/>
    <n v="745"/>
    <n v="743.6"/>
    <n v="744.28"/>
    <n v="2237.35"/>
    <n v="4891868"/>
    <n v="3640900803.0500002"/>
    <n v="81799"/>
    <n v="3248459"/>
    <x v="1"/>
  </r>
  <r>
    <s v="BHARTIARTL"/>
    <s v="EQ"/>
    <d v="2023-03-31T00:00:00"/>
    <n v="743.6"/>
    <n v="752.15"/>
    <n v="753"/>
    <n v="742.05"/>
    <n v="750.5"/>
    <n v="749"/>
    <n v="749.03"/>
    <n v="2244.0500000000002"/>
    <n v="5796532"/>
    <n v="4341753978.4499998"/>
    <n v="176361"/>
    <n v="4502020"/>
    <x v="1"/>
  </r>
  <r>
    <s v="CANBK"/>
    <s v="EQ"/>
    <d v="2023-01-02T00:00:00"/>
    <n v="333.3"/>
    <n v="335.85"/>
    <n v="340.4"/>
    <n v="332.5"/>
    <n v="335.95"/>
    <n v="336.15"/>
    <n v="336.14"/>
    <n v="1009.0499999999998"/>
    <n v="13632732"/>
    <n v="4582531359.5500002"/>
    <n v="110085"/>
    <n v="2812999"/>
    <x v="0"/>
  </r>
  <r>
    <s v="CANBK"/>
    <s v="EQ"/>
    <d v="2023-01-03T00:00:00"/>
    <n v="336.15"/>
    <n v="337"/>
    <n v="341.7"/>
    <n v="334.65"/>
    <n v="337.45"/>
    <n v="336.8"/>
    <n v="338.15"/>
    <n v="1013.1499999999999"/>
    <n v="11333959"/>
    <n v="3832608463.5500002"/>
    <n v="70532"/>
    <n v="2672399"/>
    <x v="0"/>
  </r>
  <r>
    <s v="CANBK"/>
    <s v="EQ"/>
    <d v="2023-01-04T00:00:00"/>
    <n v="336.8"/>
    <n v="336.9"/>
    <n v="338.5"/>
    <n v="325.05"/>
    <n v="326.7"/>
    <n v="326.89999999999998"/>
    <n v="329.84"/>
    <n v="990.44999999999993"/>
    <n v="12735248"/>
    <n v="4200651812.5500002"/>
    <n v="83398"/>
    <n v="2709246"/>
    <x v="0"/>
  </r>
  <r>
    <s v="CANBK"/>
    <s v="EQ"/>
    <d v="2023-01-05T00:00:00"/>
    <n v="326.89999999999998"/>
    <n v="328.65"/>
    <n v="330.3"/>
    <n v="321.14999999999998"/>
    <n v="328.55"/>
    <n v="327.5"/>
    <n v="325.70999999999998"/>
    <n v="978.95"/>
    <n v="9144778"/>
    <n v="2978558462.4000001"/>
    <n v="69804"/>
    <n v="1748539"/>
    <x v="0"/>
  </r>
  <r>
    <s v="CANBK"/>
    <s v="EQ"/>
    <d v="2023-01-06T00:00:00"/>
    <n v="327.5"/>
    <n v="328.5"/>
    <n v="328.65"/>
    <n v="317.5"/>
    <n v="319.55"/>
    <n v="320.45"/>
    <n v="322.64"/>
    <n v="966.59999999999991"/>
    <n v="8893004"/>
    <n v="2869257787.8499999"/>
    <n v="68421"/>
    <n v="2547238"/>
    <x v="0"/>
  </r>
  <r>
    <s v="CANBK"/>
    <s v="EQ"/>
    <d v="2023-01-09T00:00:00"/>
    <n v="320.45"/>
    <n v="324"/>
    <n v="328.5"/>
    <n v="320.64999999999998"/>
    <n v="326.89999999999998"/>
    <n v="326.64999999999998"/>
    <n v="325.24"/>
    <n v="975.8"/>
    <n v="6926537"/>
    <n v="2252803805.8000002"/>
    <n v="50424"/>
    <n v="1530100"/>
    <x v="0"/>
  </r>
  <r>
    <s v="CANBK"/>
    <s v="EQ"/>
    <d v="2023-01-10T00:00:00"/>
    <n v="326.64999999999998"/>
    <n v="326.85000000000002"/>
    <n v="326.85000000000002"/>
    <n v="314"/>
    <n v="316.95"/>
    <n v="317.3"/>
    <n v="318.69"/>
    <n v="958.15000000000009"/>
    <n v="9573029"/>
    <n v="3050867700.75"/>
    <n v="59373"/>
    <n v="2131811"/>
    <x v="0"/>
  </r>
  <r>
    <s v="CANBK"/>
    <s v="EQ"/>
    <d v="2023-01-11T00:00:00"/>
    <n v="317.3"/>
    <n v="318.7"/>
    <n v="319.8"/>
    <n v="312.25"/>
    <n v="317.7"/>
    <n v="318"/>
    <n v="316.8"/>
    <n v="950.05"/>
    <n v="7830184"/>
    <n v="2480623978.5999999"/>
    <n v="47012"/>
    <n v="632428"/>
    <x v="0"/>
  </r>
  <r>
    <s v="CANBK"/>
    <s v="EQ"/>
    <d v="2023-01-12T00:00:00"/>
    <n v="318"/>
    <n v="319"/>
    <n v="319.8"/>
    <n v="314.10000000000002"/>
    <n v="316.7"/>
    <n v="317.14999999999998"/>
    <n v="317.18"/>
    <n v="951.05000000000018"/>
    <n v="5349609"/>
    <n v="1696768341.5"/>
    <n v="38837"/>
    <n v="607179"/>
    <x v="0"/>
  </r>
  <r>
    <s v="CANBK"/>
    <s v="EQ"/>
    <d v="2023-01-13T00:00:00"/>
    <n v="317.14999999999998"/>
    <n v="318"/>
    <n v="325.2"/>
    <n v="316.60000000000002"/>
    <n v="323.45"/>
    <n v="324.60000000000002"/>
    <n v="321.5"/>
    <n v="966.4"/>
    <n v="10708251"/>
    <n v="3442716785.3499999"/>
    <n v="61651"/>
    <n v="1576117"/>
    <x v="0"/>
  </r>
  <r>
    <s v="CANBK"/>
    <s v="EQ"/>
    <d v="2023-01-16T00:00:00"/>
    <n v="324.60000000000002"/>
    <n v="324.89999999999998"/>
    <n v="328"/>
    <n v="322.3"/>
    <n v="322.95"/>
    <n v="323.05"/>
    <n v="325.11"/>
    <n v="973.3499999999998"/>
    <n v="9464206"/>
    <n v="3076869105.4499998"/>
    <n v="53896"/>
    <n v="2635567"/>
    <x v="0"/>
  </r>
  <r>
    <s v="CANBK"/>
    <s v="EQ"/>
    <d v="2023-01-17T00:00:00"/>
    <n v="323.05"/>
    <n v="323.89999999999998"/>
    <n v="325.85000000000002"/>
    <n v="312.05"/>
    <n v="319.25"/>
    <n v="319.60000000000002"/>
    <n v="319.77999999999997"/>
    <n v="957.50000000000011"/>
    <n v="8712534"/>
    <n v="2786073842"/>
    <n v="56953"/>
    <n v="1702507"/>
    <x v="0"/>
  </r>
  <r>
    <s v="CANBK"/>
    <s v="EQ"/>
    <d v="2023-01-18T00:00:00"/>
    <n v="319.60000000000002"/>
    <n v="319.89999999999998"/>
    <n v="322"/>
    <n v="315.8"/>
    <n v="317"/>
    <n v="317.39999999999998"/>
    <n v="318.47000000000003"/>
    <n v="955.19999999999993"/>
    <n v="5458403"/>
    <n v="1738330526.8"/>
    <n v="36258"/>
    <n v="832440"/>
    <x v="0"/>
  </r>
  <r>
    <s v="CANBK"/>
    <s v="EQ"/>
    <d v="2023-01-19T00:00:00"/>
    <n v="317.39999999999998"/>
    <n v="316.7"/>
    <n v="321.35000000000002"/>
    <n v="314.39999999999998"/>
    <n v="319.85000000000002"/>
    <n v="320.14999999999998"/>
    <n v="317.93"/>
    <n v="955.89999999999986"/>
    <n v="4566634"/>
    <n v="1451872593.25"/>
    <n v="41195"/>
    <n v="955962"/>
    <x v="0"/>
  </r>
  <r>
    <s v="CANBK"/>
    <s v="EQ"/>
    <d v="2023-01-20T00:00:00"/>
    <n v="320.14999999999998"/>
    <n v="320.8"/>
    <n v="326.35000000000002"/>
    <n v="318.05"/>
    <n v="319.2"/>
    <n v="318.95"/>
    <n v="322.44"/>
    <n v="963.35000000000014"/>
    <n v="6798143"/>
    <n v="2191978029.8499999"/>
    <n v="46730"/>
    <n v="1023847"/>
    <x v="0"/>
  </r>
  <r>
    <s v="CANBK"/>
    <s v="EQ"/>
    <d v="2023-01-23T00:00:00"/>
    <n v="318.95"/>
    <n v="321.60000000000002"/>
    <n v="326.55"/>
    <n v="319.5"/>
    <n v="323"/>
    <n v="323.05"/>
    <n v="323.25"/>
    <n v="969.09999999999991"/>
    <n v="13083365"/>
    <n v="4229134983.5"/>
    <n v="86011"/>
    <n v="2275458"/>
    <x v="0"/>
  </r>
  <r>
    <s v="CANBK"/>
    <s v="EQ"/>
    <d v="2023-01-24T00:00:00"/>
    <n v="323.05"/>
    <n v="324.35000000000002"/>
    <n v="328"/>
    <n v="318.05"/>
    <n v="319.5"/>
    <n v="320.14999999999998"/>
    <n v="322.41000000000003"/>
    <n v="966.19999999999993"/>
    <n v="8443043"/>
    <n v="2722079577.1999998"/>
    <n v="56143"/>
    <n v="1962216"/>
    <x v="0"/>
  </r>
  <r>
    <s v="CANBK"/>
    <s v="EQ"/>
    <d v="2023-01-25T00:00:00"/>
    <n v="320.14999999999998"/>
    <n v="320.89999999999998"/>
    <n v="320.89999999999998"/>
    <n v="302.2"/>
    <n v="306.7"/>
    <n v="306.05"/>
    <n v="308.7"/>
    <n v="929.14999999999986"/>
    <n v="13880215"/>
    <n v="4284791911.1999998"/>
    <n v="92238"/>
    <n v="3385071"/>
    <x v="0"/>
  </r>
  <r>
    <s v="CANBK"/>
    <s v="EQ"/>
    <d v="2023-01-27T00:00:00"/>
    <n v="306.05"/>
    <n v="307.8"/>
    <n v="307.8"/>
    <n v="286.10000000000002"/>
    <n v="290.45"/>
    <n v="291"/>
    <n v="293.99"/>
    <n v="884.90000000000009"/>
    <n v="15518076"/>
    <n v="4562235502.3500004"/>
    <n v="115601"/>
    <n v="4187752"/>
    <x v="0"/>
  </r>
  <r>
    <s v="CANBK"/>
    <s v="EQ"/>
    <d v="2023-01-30T00:00:00"/>
    <n v="291"/>
    <n v="291"/>
    <n v="301.05"/>
    <n v="283.7"/>
    <n v="293.7"/>
    <n v="292.14999999999998"/>
    <n v="291.45"/>
    <n v="876.9"/>
    <n v="14427918"/>
    <n v="4205003945.9499998"/>
    <n v="103638"/>
    <n v="2527584"/>
    <x v="0"/>
  </r>
  <r>
    <s v="CANBK"/>
    <s v="EQ"/>
    <d v="2023-01-31T00:00:00"/>
    <n v="292.14999999999998"/>
    <n v="294"/>
    <n v="305.35000000000002"/>
    <n v="292.64999999999998"/>
    <n v="304.25"/>
    <n v="303.95"/>
    <n v="300.26"/>
    <n v="901.95"/>
    <n v="12722748"/>
    <n v="3820159803.5999999"/>
    <n v="87185"/>
    <n v="3752870"/>
    <x v="0"/>
  </r>
  <r>
    <s v="CANBK"/>
    <s v="EQ"/>
    <d v="2023-02-01T00:00:00"/>
    <n v="303.95"/>
    <n v="307"/>
    <n v="309"/>
    <n v="273.64999999999998"/>
    <n v="283.14999999999998"/>
    <n v="284.45"/>
    <n v="295.23"/>
    <n v="867.09999999999991"/>
    <n v="18573785"/>
    <n v="5483570100.75"/>
    <n v="124706"/>
    <n v="4031828"/>
    <x v="0"/>
  </r>
  <r>
    <s v="CANBK"/>
    <s v="EQ"/>
    <d v="2023-02-02T00:00:00"/>
    <n v="284.45"/>
    <n v="282"/>
    <n v="290.5"/>
    <n v="277.64999999999998"/>
    <n v="286.39999999999998"/>
    <n v="285.10000000000002"/>
    <n v="284.18"/>
    <n v="853.25"/>
    <n v="13509048"/>
    <n v="3838966106.5"/>
    <n v="103151"/>
    <n v="3420553"/>
    <x v="0"/>
  </r>
  <r>
    <s v="CANBK"/>
    <s v="EQ"/>
    <d v="2023-02-03T00:00:00"/>
    <n v="285.10000000000002"/>
    <n v="288"/>
    <n v="297.3"/>
    <n v="278.75"/>
    <n v="295.89999999999998"/>
    <n v="296.5"/>
    <n v="288.7"/>
    <n v="872.55"/>
    <n v="16406307"/>
    <n v="4736524588.8999996"/>
    <n v="103415"/>
    <n v="3788933"/>
    <x v="0"/>
  </r>
  <r>
    <s v="CANBK"/>
    <s v="EQ"/>
    <d v="2023-02-06T00:00:00"/>
    <n v="296.5"/>
    <n v="296.85000000000002"/>
    <n v="299.35000000000002"/>
    <n v="293.5"/>
    <n v="294.60000000000002"/>
    <n v="294.64999999999998"/>
    <n v="295.85000000000002"/>
    <n v="887.5"/>
    <n v="7873736"/>
    <n v="2329412780.0999999"/>
    <n v="54726"/>
    <n v="2118511"/>
    <x v="0"/>
  </r>
  <r>
    <s v="CANBK"/>
    <s v="EQ"/>
    <d v="2023-02-07T00:00:00"/>
    <n v="294.64999999999998"/>
    <n v="295.45"/>
    <n v="300.5"/>
    <n v="293.39999999999998"/>
    <n v="294.25"/>
    <n v="294.75"/>
    <n v="296.27"/>
    <n v="888.65"/>
    <n v="6572235"/>
    <n v="1947127232.75"/>
    <n v="52176"/>
    <n v="1300036"/>
    <x v="0"/>
  </r>
  <r>
    <s v="CANBK"/>
    <s v="EQ"/>
    <d v="2023-02-08T00:00:00"/>
    <n v="294.75"/>
    <n v="295.45"/>
    <n v="297.8"/>
    <n v="292"/>
    <n v="295.45"/>
    <n v="295.64999999999998"/>
    <n v="295.17"/>
    <n v="885.44999999999993"/>
    <n v="5916213"/>
    <n v="1746308466.0999999"/>
    <n v="37733"/>
    <n v="1021375"/>
    <x v="0"/>
  </r>
  <r>
    <s v="CANBK"/>
    <s v="EQ"/>
    <d v="2023-02-09T00:00:00"/>
    <n v="295.64999999999998"/>
    <n v="295.5"/>
    <n v="296.8"/>
    <n v="288.14999999999998"/>
    <n v="292.8"/>
    <n v="293"/>
    <n v="292.08999999999997"/>
    <n v="877.95"/>
    <n v="6239893"/>
    <n v="1822612599.55"/>
    <n v="44074"/>
    <n v="1115783"/>
    <x v="0"/>
  </r>
  <r>
    <s v="CANBK"/>
    <s v="EQ"/>
    <d v="2023-02-10T00:00:00"/>
    <n v="293"/>
    <n v="290.85000000000002"/>
    <n v="299.5"/>
    <n v="290.85000000000002"/>
    <n v="293.5"/>
    <n v="293.89999999999998"/>
    <n v="296.07"/>
    <n v="884.25"/>
    <n v="7552040"/>
    <n v="2235956391"/>
    <n v="47521"/>
    <n v="1702539"/>
    <x v="0"/>
  </r>
  <r>
    <s v="CANBK"/>
    <s v="EQ"/>
    <d v="2023-02-13T00:00:00"/>
    <n v="293.89999999999998"/>
    <n v="293.89999999999998"/>
    <n v="295.8"/>
    <n v="283.85000000000002"/>
    <n v="284.5"/>
    <n v="284.7"/>
    <n v="287.47000000000003"/>
    <n v="864.35000000000014"/>
    <n v="7065234"/>
    <n v="2031053406.95"/>
    <n v="57771"/>
    <n v="1507793"/>
    <x v="0"/>
  </r>
  <r>
    <s v="CANBK"/>
    <s v="EQ"/>
    <d v="2023-02-14T00:00:00"/>
    <n v="284.7"/>
    <n v="286.3"/>
    <n v="292.39999999999998"/>
    <n v="284.5"/>
    <n v="290.5"/>
    <n v="290.64999999999998"/>
    <n v="288.51"/>
    <n v="867.55"/>
    <n v="10681060"/>
    <n v="3081597562.8000002"/>
    <n v="54787"/>
    <n v="2604726"/>
    <x v="0"/>
  </r>
  <r>
    <s v="CANBK"/>
    <s v="EQ"/>
    <d v="2023-02-15T00:00:00"/>
    <n v="290.64999999999998"/>
    <n v="289.85000000000002"/>
    <n v="297"/>
    <n v="288.55"/>
    <n v="295.60000000000002"/>
    <n v="295.89999999999998"/>
    <n v="293.19"/>
    <n v="881.44999999999993"/>
    <n v="5382881"/>
    <n v="1578189965"/>
    <n v="38124"/>
    <n v="1065677"/>
    <x v="0"/>
  </r>
  <r>
    <s v="CANBK"/>
    <s v="EQ"/>
    <d v="2023-02-16T00:00:00"/>
    <n v="295.89999999999998"/>
    <n v="297.8"/>
    <n v="298.64999999999998"/>
    <n v="294.05"/>
    <n v="294.89999999999998"/>
    <n v="294.95"/>
    <n v="296.68"/>
    <n v="887.65000000000009"/>
    <n v="4813057"/>
    <n v="1427933203.7"/>
    <n v="37830"/>
    <n v="1234653"/>
    <x v="0"/>
  </r>
  <r>
    <s v="CANBK"/>
    <s v="EQ"/>
    <d v="2023-02-17T00:00:00"/>
    <n v="294.95"/>
    <n v="294"/>
    <n v="295.3"/>
    <n v="290.05"/>
    <n v="294"/>
    <n v="293.64999999999998"/>
    <n v="293.12"/>
    <n v="879"/>
    <n v="6573332"/>
    <n v="1926750660.5999999"/>
    <n v="40198"/>
    <n v="1650474"/>
    <x v="0"/>
  </r>
  <r>
    <s v="CANBK"/>
    <s v="EQ"/>
    <d v="2023-02-20T00:00:00"/>
    <n v="293.64999999999998"/>
    <n v="294"/>
    <n v="296.25"/>
    <n v="288.10000000000002"/>
    <n v="289"/>
    <n v="289"/>
    <n v="291.73"/>
    <n v="873.35"/>
    <n v="4939123"/>
    <n v="1440911670.95"/>
    <n v="35056"/>
    <n v="951644"/>
    <x v="0"/>
  </r>
  <r>
    <s v="CANBK"/>
    <s v="EQ"/>
    <d v="2023-02-21T00:00:00"/>
    <n v="289"/>
    <n v="289.89999999999998"/>
    <n v="289.89999999999998"/>
    <n v="278.45"/>
    <n v="279.05"/>
    <n v="278.95"/>
    <n v="283.33999999999997"/>
    <n v="847.3"/>
    <n v="13397274"/>
    <n v="3796028943.4000001"/>
    <n v="69111"/>
    <n v="5900135"/>
    <x v="0"/>
  </r>
  <r>
    <s v="CANBK"/>
    <s v="EQ"/>
    <d v="2023-02-22T00:00:00"/>
    <n v="278.95"/>
    <n v="278"/>
    <n v="278"/>
    <n v="270.5"/>
    <n v="274.2"/>
    <n v="274.14999999999998"/>
    <n v="274.3"/>
    <n v="822.65"/>
    <n v="9232454"/>
    <n v="2532494025.5500002"/>
    <n v="72931"/>
    <n v="2919236"/>
    <x v="0"/>
  </r>
  <r>
    <s v="CANBK"/>
    <s v="EQ"/>
    <d v="2023-02-23T00:00:00"/>
    <n v="274.14999999999998"/>
    <n v="275.35000000000002"/>
    <n v="276.60000000000002"/>
    <n v="270.5"/>
    <n v="275.39999999999998"/>
    <n v="273.8"/>
    <n v="273.77"/>
    <n v="820.90000000000009"/>
    <n v="7074211"/>
    <n v="1936699658.55"/>
    <n v="54456"/>
    <n v="1413899"/>
    <x v="0"/>
  </r>
  <r>
    <s v="CANBK"/>
    <s v="EQ"/>
    <d v="2023-02-24T00:00:00"/>
    <n v="273.8"/>
    <n v="275.25"/>
    <n v="276.89999999999998"/>
    <n v="268.8"/>
    <n v="270.95"/>
    <n v="271.10000000000002"/>
    <n v="271.86"/>
    <n v="816.80000000000007"/>
    <n v="8263410"/>
    <n v="2246456217.1500001"/>
    <n v="52863"/>
    <n v="2770185"/>
    <x v="0"/>
  </r>
  <r>
    <s v="CANBK"/>
    <s v="EQ"/>
    <d v="2023-02-27T00:00:00"/>
    <n v="271.10000000000002"/>
    <n v="270.89999999999998"/>
    <n v="277.2"/>
    <n v="269.45"/>
    <n v="276.2"/>
    <n v="276.10000000000002"/>
    <n v="274.39"/>
    <n v="822.75"/>
    <n v="7397267"/>
    <n v="2029700441.2"/>
    <n v="60778"/>
    <n v="1744727"/>
    <x v="0"/>
  </r>
  <r>
    <s v="CANBK"/>
    <s v="EQ"/>
    <d v="2023-02-28T00:00:00"/>
    <n v="276.10000000000002"/>
    <n v="277.3"/>
    <n v="280.39999999999998"/>
    <n v="274"/>
    <n v="279.14999999999998"/>
    <n v="279.55"/>
    <n v="278.05"/>
    <n v="833.95"/>
    <n v="6161412"/>
    <n v="1713162949.55"/>
    <n v="42091"/>
    <n v="1395292"/>
    <x v="0"/>
  </r>
  <r>
    <s v="CANBK"/>
    <s v="EQ"/>
    <d v="2023-03-01T00:00:00"/>
    <n v="279.55"/>
    <n v="279.89999999999998"/>
    <n v="289.5"/>
    <n v="278.7"/>
    <n v="288.10000000000002"/>
    <n v="288.8"/>
    <n v="286.02999999999997"/>
    <n v="857"/>
    <n v="7486961"/>
    <n v="2141491972.9000001"/>
    <n v="55106"/>
    <n v="2172140"/>
    <x v="0"/>
  </r>
  <r>
    <s v="CANBK"/>
    <s v="EQ"/>
    <d v="2023-03-02T00:00:00"/>
    <n v="288.8"/>
    <n v="287.89999999999998"/>
    <n v="292.89999999999998"/>
    <n v="286.3"/>
    <n v="290"/>
    <n v="290.39999999999998"/>
    <n v="290.3"/>
    <n v="869.6"/>
    <n v="7126666"/>
    <n v="2068875464.5999999"/>
    <n v="41961"/>
    <n v="2009036"/>
    <x v="0"/>
  </r>
  <r>
    <s v="CANBK"/>
    <s v="EQ"/>
    <d v="2023-03-03T00:00:00"/>
    <n v="290.39999999999998"/>
    <n v="293.95"/>
    <n v="306"/>
    <n v="293.5"/>
    <n v="305.5"/>
    <n v="305.2"/>
    <n v="301.44"/>
    <n v="904.7"/>
    <n v="13642093"/>
    <n v="4112280466.8499999"/>
    <n v="80067"/>
    <n v="3246804"/>
    <x v="0"/>
  </r>
  <r>
    <s v="CANBK"/>
    <s v="EQ"/>
    <d v="2023-03-06T00:00:00"/>
    <n v="305.2"/>
    <n v="306.75"/>
    <n v="308.95"/>
    <n v="304.5"/>
    <n v="305.8"/>
    <n v="305.64999999999998"/>
    <n v="306.56"/>
    <n v="919.1"/>
    <n v="6282170"/>
    <n v="1925882376.6500001"/>
    <n v="43001"/>
    <n v="1329193"/>
    <x v="0"/>
  </r>
  <r>
    <s v="CANBK"/>
    <s v="EQ"/>
    <d v="2023-03-08T00:00:00"/>
    <n v="305.64999999999998"/>
    <n v="302"/>
    <n v="311.89999999999998"/>
    <n v="302"/>
    <n v="311.75"/>
    <n v="311.5"/>
    <n v="308.86"/>
    <n v="925.4"/>
    <n v="8044479"/>
    <n v="2484633370.1999998"/>
    <n v="56091"/>
    <n v="2331404"/>
    <x v="0"/>
  </r>
  <r>
    <s v="CANBK"/>
    <s v="EQ"/>
    <d v="2023-03-09T00:00:00"/>
    <n v="311.5"/>
    <n v="311.7"/>
    <n v="313.7"/>
    <n v="309.10000000000002"/>
    <n v="309.39999999999998"/>
    <n v="310.35000000000002"/>
    <n v="311.63"/>
    <n v="933.15"/>
    <n v="6850617"/>
    <n v="2134837811.7"/>
    <n v="41838"/>
    <n v="2452647"/>
    <x v="0"/>
  </r>
  <r>
    <s v="CANBK"/>
    <s v="EQ"/>
    <d v="2023-03-10T00:00:00"/>
    <n v="310.35000000000002"/>
    <n v="306.5"/>
    <n v="307"/>
    <n v="295.39999999999998"/>
    <n v="298.8"/>
    <n v="298.2"/>
    <n v="298.89"/>
    <n v="900.59999999999991"/>
    <n v="9835952"/>
    <n v="2939871498.0999999"/>
    <n v="69216"/>
    <n v="1969826"/>
    <x v="0"/>
  </r>
  <r>
    <s v="CANBK"/>
    <s v="EQ"/>
    <d v="2023-03-13T00:00:00"/>
    <n v="298.2"/>
    <n v="296.5"/>
    <n v="303.45"/>
    <n v="287.5"/>
    <n v="288.89999999999998"/>
    <n v="288.55"/>
    <n v="295.99"/>
    <n v="879.5"/>
    <n v="11160363"/>
    <n v="3303389659.5999999"/>
    <n v="66467"/>
    <n v="3178635"/>
    <x v="0"/>
  </r>
  <r>
    <s v="CANBK"/>
    <s v="EQ"/>
    <d v="2023-03-14T00:00:00"/>
    <n v="288.55"/>
    <n v="288.8"/>
    <n v="289.7"/>
    <n v="281.35000000000002"/>
    <n v="286"/>
    <n v="286.3"/>
    <n v="285.27"/>
    <n v="857.34999999999991"/>
    <n v="10288358"/>
    <n v="2934910649.1999998"/>
    <n v="69734"/>
    <n v="2832006"/>
    <x v="0"/>
  </r>
  <r>
    <s v="CANBK"/>
    <s v="EQ"/>
    <d v="2023-03-15T00:00:00"/>
    <n v="286.3"/>
    <n v="290.10000000000002"/>
    <n v="291.14999999999998"/>
    <n v="279"/>
    <n v="280"/>
    <n v="281.14999999999998"/>
    <n v="285.31"/>
    <n v="851.3"/>
    <n v="6607789"/>
    <n v="1885248144.5"/>
    <n v="41312"/>
    <n v="1630342"/>
    <x v="0"/>
  </r>
  <r>
    <s v="CANBK"/>
    <s v="EQ"/>
    <d v="2023-03-16T00:00:00"/>
    <n v="281.14999999999998"/>
    <n v="280"/>
    <n v="285.60000000000002"/>
    <n v="275.7"/>
    <n v="282.60000000000002"/>
    <n v="281.64999999999998"/>
    <n v="280.89"/>
    <n v="842.94999999999993"/>
    <n v="9840727"/>
    <n v="2764125903.6999998"/>
    <n v="69061"/>
    <n v="1968319"/>
    <x v="0"/>
  </r>
  <r>
    <s v="CANBK"/>
    <s v="EQ"/>
    <d v="2023-03-17T00:00:00"/>
    <n v="281.64999999999998"/>
    <n v="285"/>
    <n v="286"/>
    <n v="276.5"/>
    <n v="281.60000000000002"/>
    <n v="281.75"/>
    <n v="280.67"/>
    <n v="844.25"/>
    <n v="8292983"/>
    <n v="2327594626.4000001"/>
    <n v="68161"/>
    <n v="1857395"/>
    <x v="0"/>
  </r>
  <r>
    <s v="CANBK"/>
    <s v="EQ"/>
    <d v="2023-03-20T00:00:00"/>
    <n v="281.75"/>
    <n v="280"/>
    <n v="280.35000000000002"/>
    <n v="273.8"/>
    <n v="278.5"/>
    <n v="278"/>
    <n v="276.19"/>
    <n v="832.15000000000009"/>
    <n v="8397488"/>
    <n v="2319343207.25"/>
    <n v="57678"/>
    <n v="1455590"/>
    <x v="0"/>
  </r>
  <r>
    <s v="CANBK"/>
    <s v="EQ"/>
    <d v="2023-03-21T00:00:00"/>
    <n v="278"/>
    <n v="279.7"/>
    <n v="285.45"/>
    <n v="277.10000000000002"/>
    <n v="284"/>
    <n v="284"/>
    <n v="281.52"/>
    <n v="846.55"/>
    <n v="7330105"/>
    <n v="2063586787.3499999"/>
    <n v="41570"/>
    <n v="1462228"/>
    <x v="0"/>
  </r>
  <r>
    <s v="CANBK"/>
    <s v="EQ"/>
    <d v="2023-03-22T00:00:00"/>
    <n v="284"/>
    <n v="284.85000000000002"/>
    <n v="288.45"/>
    <n v="283.85000000000002"/>
    <n v="284.39999999999998"/>
    <n v="284.85000000000002"/>
    <n v="285.89999999999998"/>
    <n v="857.15"/>
    <n v="6038432"/>
    <n v="1726364960.2"/>
    <n v="37835"/>
    <n v="1229574"/>
    <x v="0"/>
  </r>
  <r>
    <s v="CANBK"/>
    <s v="EQ"/>
    <d v="2023-03-23T00:00:00"/>
    <n v="284.85000000000002"/>
    <n v="284.25"/>
    <n v="287"/>
    <n v="279.35000000000002"/>
    <n v="279.89999999999998"/>
    <n v="280.60000000000002"/>
    <n v="284.10000000000002"/>
    <n v="846.95"/>
    <n v="5882865"/>
    <n v="1671316468.95"/>
    <n v="38219"/>
    <n v="1931100"/>
    <x v="0"/>
  </r>
  <r>
    <s v="CANBK"/>
    <s v="EQ"/>
    <d v="2023-03-24T00:00:00"/>
    <n v="280.60000000000002"/>
    <n v="279.64999999999998"/>
    <n v="281.45"/>
    <n v="272.35000000000002"/>
    <n v="272.75"/>
    <n v="273.8"/>
    <n v="277.06"/>
    <n v="827.59999999999991"/>
    <n v="6442538"/>
    <n v="1784950264.95"/>
    <n v="40058"/>
    <n v="1537968"/>
    <x v="0"/>
  </r>
  <r>
    <s v="CANBK"/>
    <s v="EQ"/>
    <d v="2023-03-27T00:00:00"/>
    <n v="273.8"/>
    <n v="274.95"/>
    <n v="279.2"/>
    <n v="272.5"/>
    <n v="277"/>
    <n v="277.2"/>
    <n v="276.52"/>
    <n v="828.90000000000009"/>
    <n v="6354846"/>
    <n v="1757212551.3"/>
    <n v="41742"/>
    <n v="1909283"/>
    <x v="0"/>
  </r>
  <r>
    <s v="CANBK"/>
    <s v="EQ"/>
    <d v="2023-03-28T00:00:00"/>
    <n v="277.2"/>
    <n v="277.39999999999998"/>
    <n v="281.89999999999998"/>
    <n v="272.75"/>
    <n v="275.25"/>
    <n v="275.14999999999998"/>
    <n v="275.60000000000002"/>
    <n v="829.79999999999984"/>
    <n v="5261212"/>
    <n v="1449968283.8"/>
    <n v="35931"/>
    <n v="1586340"/>
    <x v="0"/>
  </r>
  <r>
    <s v="CANBK"/>
    <s v="EQ"/>
    <d v="2023-03-29T00:00:00"/>
    <n v="275.14999999999998"/>
    <n v="275.89999999999998"/>
    <n v="282.60000000000002"/>
    <n v="274.10000000000002"/>
    <n v="280.89999999999998"/>
    <n v="281.05"/>
    <n v="279.87"/>
    <n v="837.75"/>
    <n v="15684111"/>
    <n v="4389522195.6499996"/>
    <n v="65476"/>
    <n v="8670498"/>
    <x v="0"/>
  </r>
  <r>
    <s v="CANBK"/>
    <s v="EQ"/>
    <d v="2023-03-31T00:00:00"/>
    <n v="281.05"/>
    <n v="283.85000000000002"/>
    <n v="285.85000000000002"/>
    <n v="282.10000000000002"/>
    <n v="283.5"/>
    <n v="284.45"/>
    <n v="284.18"/>
    <n v="852.40000000000009"/>
    <n v="6938673"/>
    <n v="1971857541.5999999"/>
    <n v="45394"/>
    <n v="3158802"/>
    <x v="0"/>
  </r>
  <r>
    <s v="CENTRALBK"/>
    <s v="EQ"/>
    <d v="2023-01-02T00:00:00"/>
    <n v="32.15"/>
    <n v="32.4"/>
    <n v="32.700000000000003"/>
    <n v="31.8"/>
    <n v="32.299999999999997"/>
    <n v="32.299999999999997"/>
    <n v="32.25"/>
    <n v="96.8"/>
    <n v="14502080"/>
    <n v="467694050.69999999"/>
    <n v="19529"/>
    <n v="4663322"/>
    <x v="0"/>
  </r>
  <r>
    <s v="CENTRALBK"/>
    <s v="EQ"/>
    <d v="2023-01-03T00:00:00"/>
    <n v="32.299999999999997"/>
    <n v="32.450000000000003"/>
    <n v="33.65"/>
    <n v="32.35"/>
    <n v="32.799999999999997"/>
    <n v="32.700000000000003"/>
    <n v="32.93"/>
    <n v="98.7"/>
    <n v="17769949"/>
    <n v="585085678.70000005"/>
    <n v="22936"/>
    <n v="6095824"/>
    <x v="0"/>
  </r>
  <r>
    <s v="CENTRALBK"/>
    <s v="EQ"/>
    <d v="2023-01-04T00:00:00"/>
    <n v="32.700000000000003"/>
    <n v="32.950000000000003"/>
    <n v="33"/>
    <n v="31.6"/>
    <n v="32"/>
    <n v="32"/>
    <n v="32.200000000000003"/>
    <n v="96.6"/>
    <n v="11662389"/>
    <n v="375476005.14999998"/>
    <n v="17474"/>
    <n v="4505620"/>
    <x v="0"/>
  </r>
  <r>
    <s v="CENTRALBK"/>
    <s v="EQ"/>
    <d v="2023-01-05T00:00:00"/>
    <n v="32"/>
    <n v="32.25"/>
    <n v="32.35"/>
    <n v="31.2"/>
    <n v="32.25"/>
    <n v="31.95"/>
    <n v="31.78"/>
    <n v="95.5"/>
    <n v="7253799"/>
    <n v="230503970.34999999"/>
    <n v="12860"/>
    <n v="2079416"/>
    <x v="0"/>
  </r>
  <r>
    <s v="CENTRALBK"/>
    <s v="EQ"/>
    <d v="2023-01-06T00:00:00"/>
    <n v="31.95"/>
    <n v="32.299999999999997"/>
    <n v="32.35"/>
    <n v="31.2"/>
    <n v="31.5"/>
    <n v="31.45"/>
    <n v="31.54"/>
    <n v="95"/>
    <n v="7821547"/>
    <n v="246713113.84999999"/>
    <n v="13076"/>
    <n v="2393005"/>
    <x v="0"/>
  </r>
  <r>
    <s v="CENTRALBK"/>
    <s v="EQ"/>
    <d v="2023-01-09T00:00:00"/>
    <n v="31.45"/>
    <n v="31.9"/>
    <n v="32.049999999999997"/>
    <n v="31.05"/>
    <n v="31.2"/>
    <n v="31.2"/>
    <n v="31.52"/>
    <n v="94.3"/>
    <n v="7322777"/>
    <n v="230812510.69999999"/>
    <n v="12643"/>
    <n v="2643484"/>
    <x v="0"/>
  </r>
  <r>
    <s v="CENTRALBK"/>
    <s v="EQ"/>
    <d v="2023-01-10T00:00:00"/>
    <n v="31.2"/>
    <n v="31.15"/>
    <n v="31.2"/>
    <n v="29.9"/>
    <n v="30.25"/>
    <n v="30.15"/>
    <n v="30.29"/>
    <n v="91.25"/>
    <n v="6810052"/>
    <n v="206262325.09999999"/>
    <n v="12631"/>
    <n v="3186951"/>
    <x v="0"/>
  </r>
  <r>
    <s v="CENTRALBK"/>
    <s v="EQ"/>
    <d v="2023-01-11T00:00:00"/>
    <n v="30.15"/>
    <n v="30.15"/>
    <n v="31.4"/>
    <n v="29.7"/>
    <n v="30.8"/>
    <n v="30.75"/>
    <n v="30.71"/>
    <n v="91.85"/>
    <n v="13622103"/>
    <n v="418295867.55000001"/>
    <n v="14985"/>
    <n v="3352919"/>
    <x v="0"/>
  </r>
  <r>
    <s v="CENTRALBK"/>
    <s v="EQ"/>
    <d v="2023-01-12T00:00:00"/>
    <n v="30.75"/>
    <n v="30.9"/>
    <n v="30.95"/>
    <n v="30"/>
    <n v="30.25"/>
    <n v="30.25"/>
    <n v="30.34"/>
    <n v="91.2"/>
    <n v="8677419"/>
    <n v="263270581.34999999"/>
    <n v="11710"/>
    <n v="2551359"/>
    <x v="0"/>
  </r>
  <r>
    <s v="CENTRALBK"/>
    <s v="EQ"/>
    <d v="2023-01-13T00:00:00"/>
    <n v="30.25"/>
    <n v="30.45"/>
    <n v="31.25"/>
    <n v="30.3"/>
    <n v="30.8"/>
    <n v="30.7"/>
    <n v="30.72"/>
    <n v="92.25"/>
    <n v="9122002"/>
    <n v="280224084.60000002"/>
    <n v="12590"/>
    <n v="2572800"/>
    <x v="0"/>
  </r>
  <r>
    <s v="CENTRALBK"/>
    <s v="EQ"/>
    <d v="2023-01-16T00:00:00"/>
    <n v="30.7"/>
    <n v="30.95"/>
    <n v="32.200000000000003"/>
    <n v="30.85"/>
    <n v="32.200000000000003"/>
    <n v="32.200000000000003"/>
    <n v="31.93"/>
    <n v="95.25"/>
    <n v="12449423"/>
    <n v="397505951.10000002"/>
    <n v="10216"/>
    <n v="6670677"/>
    <x v="0"/>
  </r>
  <r>
    <s v="CENTRALBK"/>
    <s v="EQ"/>
    <d v="2023-01-17T00:00:00"/>
    <n v="32.200000000000003"/>
    <n v="33.299999999999997"/>
    <n v="33.4"/>
    <n v="31.7"/>
    <n v="32.65"/>
    <n v="32.549999999999997"/>
    <n v="32.659999999999997"/>
    <n v="97.649999999999991"/>
    <n v="16338106"/>
    <n v="533521142.19999999"/>
    <n v="21443"/>
    <n v="7375073"/>
    <x v="0"/>
  </r>
  <r>
    <s v="CENTRALBK"/>
    <s v="EQ"/>
    <d v="2023-01-18T00:00:00"/>
    <n v="32.549999999999997"/>
    <n v="32.75"/>
    <n v="32.950000000000003"/>
    <n v="31.9"/>
    <n v="32.4"/>
    <n v="32.35"/>
    <n v="32.47"/>
    <n v="97.199999999999989"/>
    <n v="18612907"/>
    <n v="604296731"/>
    <n v="22853"/>
    <n v="4157277"/>
    <x v="0"/>
  </r>
  <r>
    <s v="CENTRALBK"/>
    <s v="EQ"/>
    <d v="2023-01-19T00:00:00"/>
    <n v="32.35"/>
    <n v="32.4"/>
    <n v="32.799999999999997"/>
    <n v="32.200000000000003"/>
    <n v="32.549999999999997"/>
    <n v="32.450000000000003"/>
    <n v="32.49"/>
    <n v="97.45"/>
    <n v="8735555"/>
    <n v="283797110.80000001"/>
    <n v="13679"/>
    <n v="2691375"/>
    <x v="0"/>
  </r>
  <r>
    <s v="CENTRALBK"/>
    <s v="EQ"/>
    <d v="2023-01-20T00:00:00"/>
    <n v="32.450000000000003"/>
    <n v="32.5"/>
    <n v="32.700000000000003"/>
    <n v="31.8"/>
    <n v="31.85"/>
    <n v="31.9"/>
    <n v="32.119999999999997"/>
    <n v="96.4"/>
    <n v="5293961"/>
    <n v="170065959"/>
    <n v="9464"/>
    <n v="2486959"/>
    <x v="0"/>
  </r>
  <r>
    <s v="CENTRALBK"/>
    <s v="EQ"/>
    <d v="2023-01-23T00:00:00"/>
    <n v="31.9"/>
    <n v="32.1"/>
    <n v="32.15"/>
    <n v="31.05"/>
    <n v="31.1"/>
    <n v="31.15"/>
    <n v="31.38"/>
    <n v="94.35"/>
    <n v="4441406"/>
    <n v="139374483.90000001"/>
    <n v="10802"/>
    <n v="2126648"/>
    <x v="0"/>
  </r>
  <r>
    <s v="CENTRALBK"/>
    <s v="EQ"/>
    <d v="2023-01-24T00:00:00"/>
    <n v="31.15"/>
    <n v="31.3"/>
    <n v="31.3"/>
    <n v="30.1"/>
    <n v="30.2"/>
    <n v="30.3"/>
    <n v="30.64"/>
    <n v="91.7"/>
    <n v="4177929"/>
    <n v="128017015.84999999"/>
    <n v="12481"/>
    <n v="1879617"/>
    <x v="0"/>
  </r>
  <r>
    <s v="CENTRALBK"/>
    <s v="EQ"/>
    <d v="2023-01-25T00:00:00"/>
    <n v="30.3"/>
    <n v="30.2"/>
    <n v="30.5"/>
    <n v="29.35"/>
    <n v="29.95"/>
    <n v="29.75"/>
    <n v="29.76"/>
    <n v="89.6"/>
    <n v="6733783"/>
    <n v="200412444.59999999"/>
    <n v="12408"/>
    <n v="2310817"/>
    <x v="0"/>
  </r>
  <r>
    <s v="CENTRALBK"/>
    <s v="EQ"/>
    <d v="2023-01-27T00:00:00"/>
    <n v="29.75"/>
    <n v="29.85"/>
    <n v="30.1"/>
    <n v="28.3"/>
    <n v="28.75"/>
    <n v="28.55"/>
    <n v="28.81"/>
    <n v="86.95"/>
    <n v="7006270"/>
    <n v="201830590.34999999"/>
    <n v="14974"/>
    <n v="2825710"/>
    <x v="0"/>
  </r>
  <r>
    <s v="CENTRALBK"/>
    <s v="EQ"/>
    <d v="2023-01-30T00:00:00"/>
    <n v="28.55"/>
    <n v="28.3"/>
    <n v="29.55"/>
    <n v="27.45"/>
    <n v="28.7"/>
    <n v="28.75"/>
    <n v="28.6"/>
    <n v="85.75"/>
    <n v="6696507"/>
    <n v="191520156.59999999"/>
    <n v="14078"/>
    <n v="1776282"/>
    <x v="0"/>
  </r>
  <r>
    <s v="CENTRALBK"/>
    <s v="EQ"/>
    <d v="2023-01-31T00:00:00"/>
    <n v="28.75"/>
    <n v="28.95"/>
    <n v="30.15"/>
    <n v="28.55"/>
    <n v="30.15"/>
    <n v="30.05"/>
    <n v="29.6"/>
    <n v="88.75"/>
    <n v="7860297"/>
    <n v="232663934.30000001"/>
    <n v="12684"/>
    <n v="2405894"/>
    <x v="0"/>
  </r>
  <r>
    <s v="CENTRALBK"/>
    <s v="EQ"/>
    <d v="2023-02-01T00:00:00"/>
    <n v="30.05"/>
    <n v="30.45"/>
    <n v="30.6"/>
    <n v="28.55"/>
    <n v="28.7"/>
    <n v="28.8"/>
    <n v="29.72"/>
    <n v="87.95"/>
    <n v="7734955"/>
    <n v="229857305.80000001"/>
    <n v="14435"/>
    <n v="2986967"/>
    <x v="0"/>
  </r>
  <r>
    <s v="CENTRALBK"/>
    <s v="EQ"/>
    <d v="2023-02-02T00:00:00"/>
    <n v="28.8"/>
    <n v="28.4"/>
    <n v="29.05"/>
    <n v="27.7"/>
    <n v="28.2"/>
    <n v="28.1"/>
    <n v="28.32"/>
    <n v="84.85"/>
    <n v="5605793"/>
    <n v="158754654.65000001"/>
    <n v="13013"/>
    <n v="1905341"/>
    <x v="0"/>
  </r>
  <r>
    <s v="CENTRALBK"/>
    <s v="EQ"/>
    <d v="2023-02-03T00:00:00"/>
    <n v="28.1"/>
    <n v="28.55"/>
    <n v="28.8"/>
    <n v="26.7"/>
    <n v="27.8"/>
    <n v="27.85"/>
    <n v="27.33"/>
    <n v="83.35"/>
    <n v="9365004"/>
    <n v="255918815.40000001"/>
    <n v="16588"/>
    <n v="3287215"/>
    <x v="0"/>
  </r>
  <r>
    <s v="CENTRALBK"/>
    <s v="EQ"/>
    <d v="2023-02-06T00:00:00"/>
    <n v="27.85"/>
    <n v="28"/>
    <n v="28.3"/>
    <n v="27.45"/>
    <n v="27.6"/>
    <n v="27.6"/>
    <n v="27.77"/>
    <n v="83.35"/>
    <n v="5548276"/>
    <n v="154100255.59999999"/>
    <n v="10180"/>
    <n v="1932057"/>
    <x v="0"/>
  </r>
  <r>
    <s v="CENTRALBK"/>
    <s v="EQ"/>
    <d v="2023-02-07T00:00:00"/>
    <n v="27.6"/>
    <n v="27.75"/>
    <n v="27.9"/>
    <n v="26.85"/>
    <n v="27.1"/>
    <n v="27.1"/>
    <n v="27.28"/>
    <n v="81.849999999999994"/>
    <n v="5194089"/>
    <n v="141676143.34999999"/>
    <n v="9708"/>
    <n v="2035089"/>
    <x v="0"/>
  </r>
  <r>
    <s v="CENTRALBK"/>
    <s v="EQ"/>
    <d v="2023-02-08T00:00:00"/>
    <n v="27.1"/>
    <n v="27.2"/>
    <n v="27.8"/>
    <n v="27.05"/>
    <n v="27.6"/>
    <n v="27.55"/>
    <n v="27.46"/>
    <n v="82.4"/>
    <n v="5733558"/>
    <n v="157450293"/>
    <n v="9721"/>
    <n v="2142465"/>
    <x v="0"/>
  </r>
  <r>
    <s v="CENTRALBK"/>
    <s v="EQ"/>
    <d v="2023-02-09T00:00:00"/>
    <n v="27.55"/>
    <n v="27.6"/>
    <n v="27.65"/>
    <n v="27"/>
    <n v="27.3"/>
    <n v="27.25"/>
    <n v="27.25"/>
    <n v="81.900000000000006"/>
    <n v="3363221"/>
    <n v="91639802.950000003"/>
    <n v="6505"/>
    <n v="1217146"/>
    <x v="0"/>
  </r>
  <r>
    <s v="CENTRALBK"/>
    <s v="EQ"/>
    <d v="2023-02-10T00:00:00"/>
    <n v="27.25"/>
    <n v="27.1"/>
    <n v="28.85"/>
    <n v="27"/>
    <n v="27.9"/>
    <n v="27.8"/>
    <n v="28.13"/>
    <n v="83.65"/>
    <n v="8539517"/>
    <n v="240211083.5"/>
    <n v="14861"/>
    <n v="2606363"/>
    <x v="0"/>
  </r>
  <r>
    <s v="CENTRALBK"/>
    <s v="EQ"/>
    <d v="2023-02-13T00:00:00"/>
    <n v="27.8"/>
    <n v="27.95"/>
    <n v="27.95"/>
    <n v="26.95"/>
    <n v="27.15"/>
    <n v="27.15"/>
    <n v="27.32"/>
    <n v="82.049999999999983"/>
    <n v="3435497"/>
    <n v="93861652.650000006"/>
    <n v="7595"/>
    <n v="1417087"/>
    <x v="0"/>
  </r>
  <r>
    <s v="CENTRALBK"/>
    <s v="EQ"/>
    <d v="2023-02-14T00:00:00"/>
    <n v="27.15"/>
    <n v="27.3"/>
    <n v="27.3"/>
    <n v="26.4"/>
    <n v="26.8"/>
    <n v="26.85"/>
    <n v="26.72"/>
    <n v="80.550000000000011"/>
    <n v="4464300"/>
    <n v="119273018.05"/>
    <n v="9589"/>
    <n v="1548035"/>
    <x v="0"/>
  </r>
  <r>
    <s v="CENTRALBK"/>
    <s v="EQ"/>
    <d v="2023-02-15T00:00:00"/>
    <n v="26.85"/>
    <n v="26.75"/>
    <n v="27.4"/>
    <n v="26.5"/>
    <n v="27.15"/>
    <n v="27.05"/>
    <n v="26.93"/>
    <n v="80.95"/>
    <n v="4185673"/>
    <n v="112704786.75"/>
    <n v="8059"/>
    <n v="1199109"/>
    <x v="0"/>
  </r>
  <r>
    <s v="CENTRALBK"/>
    <s v="EQ"/>
    <d v="2023-02-16T00:00:00"/>
    <n v="27.05"/>
    <n v="27.15"/>
    <n v="27.35"/>
    <n v="26.85"/>
    <n v="26.95"/>
    <n v="27"/>
    <n v="27.05"/>
    <n v="81.2"/>
    <n v="4022564"/>
    <n v="108819025.7"/>
    <n v="7243"/>
    <n v="1274291"/>
    <x v="0"/>
  </r>
  <r>
    <s v="CENTRALBK"/>
    <s v="EQ"/>
    <d v="2023-02-17T00:00:00"/>
    <n v="27"/>
    <n v="26.95"/>
    <n v="27.25"/>
    <n v="26.6"/>
    <n v="27"/>
    <n v="27.05"/>
    <n v="26.98"/>
    <n v="80.900000000000006"/>
    <n v="4368538"/>
    <n v="117850651.7"/>
    <n v="7776"/>
    <n v="1346910"/>
    <x v="0"/>
  </r>
  <r>
    <s v="CENTRALBK"/>
    <s v="EQ"/>
    <d v="2023-02-20T00:00:00"/>
    <n v="27.05"/>
    <n v="27"/>
    <n v="27.2"/>
    <n v="26.5"/>
    <n v="26.6"/>
    <n v="26.6"/>
    <n v="26.78"/>
    <n v="80.300000000000011"/>
    <n v="2870190"/>
    <n v="76850078.549999997"/>
    <n v="6724"/>
    <n v="1078225"/>
    <x v="0"/>
  </r>
  <r>
    <s v="CENTRALBK"/>
    <s v="EQ"/>
    <d v="2023-02-21T00:00:00"/>
    <n v="26.6"/>
    <n v="26.8"/>
    <n v="27"/>
    <n v="25.9"/>
    <n v="25.95"/>
    <n v="26.05"/>
    <n v="26.44"/>
    <n v="78.95"/>
    <n v="4209994"/>
    <n v="111299033.25"/>
    <n v="10292"/>
    <n v="1639270"/>
    <x v="0"/>
  </r>
  <r>
    <s v="CENTRALBK"/>
    <s v="EQ"/>
    <d v="2023-02-22T00:00:00"/>
    <n v="26.05"/>
    <n v="25.55"/>
    <n v="26.55"/>
    <n v="25.15"/>
    <n v="25.25"/>
    <n v="25.35"/>
    <n v="25.64"/>
    <n v="77.050000000000011"/>
    <n v="8155878"/>
    <n v="209124043.15000001"/>
    <n v="12650"/>
    <n v="3167510"/>
    <x v="0"/>
  </r>
  <r>
    <s v="CENTRALBK"/>
    <s v="EQ"/>
    <d v="2023-02-23T00:00:00"/>
    <n v="25.35"/>
    <n v="25.3"/>
    <n v="26.15"/>
    <n v="25"/>
    <n v="25.8"/>
    <n v="25.85"/>
    <n v="25.56"/>
    <n v="77"/>
    <n v="6123164"/>
    <n v="156485684.65000001"/>
    <n v="9046"/>
    <n v="1828289"/>
    <x v="0"/>
  </r>
  <r>
    <s v="CENTRALBK"/>
    <s v="EQ"/>
    <d v="2023-02-24T00:00:00"/>
    <n v="25.85"/>
    <n v="26"/>
    <n v="26.5"/>
    <n v="25.15"/>
    <n v="25.3"/>
    <n v="25.35"/>
    <n v="25.75"/>
    <n v="77"/>
    <n v="5325992"/>
    <n v="137147359.80000001"/>
    <n v="8936"/>
    <n v="1495991"/>
    <x v="0"/>
  </r>
  <r>
    <s v="CENTRALBK"/>
    <s v="EQ"/>
    <d v="2023-02-27T00:00:00"/>
    <n v="25.35"/>
    <n v="25.35"/>
    <n v="25.55"/>
    <n v="24.8"/>
    <n v="25.2"/>
    <n v="25.15"/>
    <n v="25.1"/>
    <n v="75.5"/>
    <n v="5513104"/>
    <n v="138354362.44999999"/>
    <n v="8271"/>
    <n v="1483536"/>
    <x v="0"/>
  </r>
  <r>
    <s v="CENTRALBK"/>
    <s v="EQ"/>
    <d v="2023-02-28T00:00:00"/>
    <n v="25.15"/>
    <n v="25.3"/>
    <n v="26.05"/>
    <n v="25.1"/>
    <n v="25.8"/>
    <n v="25.9"/>
    <n v="25.59"/>
    <n v="77.050000000000011"/>
    <n v="5820605"/>
    <n v="148949206.65000001"/>
    <n v="8758"/>
    <n v="1564100"/>
    <x v="0"/>
  </r>
  <r>
    <s v="CENTRALBK"/>
    <s v="EQ"/>
    <d v="2023-03-01T00:00:00"/>
    <n v="25.9"/>
    <n v="26"/>
    <n v="26.55"/>
    <n v="25.9"/>
    <n v="26.4"/>
    <n v="26.35"/>
    <n v="26.29"/>
    <n v="78.800000000000011"/>
    <n v="4879864"/>
    <n v="128309442.95"/>
    <n v="8032"/>
    <n v="1389721"/>
    <x v="0"/>
  </r>
  <r>
    <s v="CENTRALBK"/>
    <s v="EQ"/>
    <d v="2023-03-02T00:00:00"/>
    <n v="26.35"/>
    <n v="26.35"/>
    <n v="27"/>
    <n v="26"/>
    <n v="26.1"/>
    <n v="26.1"/>
    <n v="26.49"/>
    <n v="79.099999999999994"/>
    <n v="5762108"/>
    <n v="152666344.09999999"/>
    <n v="9149"/>
    <n v="1337553"/>
    <x v="0"/>
  </r>
  <r>
    <s v="CENTRALBK"/>
    <s v="EQ"/>
    <d v="2023-03-03T00:00:00"/>
    <n v="26.1"/>
    <n v="26.3"/>
    <n v="27.85"/>
    <n v="26.3"/>
    <n v="27.35"/>
    <n v="27.3"/>
    <n v="27.26"/>
    <n v="81.45"/>
    <n v="12087143"/>
    <n v="329513503.44999999"/>
    <n v="16848"/>
    <n v="3295076"/>
    <x v="0"/>
  </r>
  <r>
    <s v="CENTRALBK"/>
    <s v="EQ"/>
    <d v="2023-03-06T00:00:00"/>
    <n v="27.3"/>
    <n v="27.75"/>
    <n v="27.85"/>
    <n v="26.75"/>
    <n v="26.9"/>
    <n v="26.95"/>
    <n v="27.22"/>
    <n v="81.55"/>
    <n v="9023949"/>
    <n v="245653129.19999999"/>
    <n v="14055"/>
    <n v="3339759"/>
    <x v="0"/>
  </r>
  <r>
    <s v="CENTRALBK"/>
    <s v="EQ"/>
    <d v="2023-03-08T00:00:00"/>
    <n v="26.95"/>
    <n v="26.75"/>
    <n v="27.2"/>
    <n v="26.55"/>
    <n v="27.1"/>
    <n v="27"/>
    <n v="26.83"/>
    <n v="80.75"/>
    <n v="4930873"/>
    <n v="132314042.55"/>
    <n v="7347"/>
    <n v="1419215"/>
    <x v="0"/>
  </r>
  <r>
    <s v="CENTRALBK"/>
    <s v="EQ"/>
    <d v="2023-03-09T00:00:00"/>
    <n v="27"/>
    <n v="27"/>
    <n v="27.25"/>
    <n v="26.55"/>
    <n v="26.75"/>
    <n v="26.7"/>
    <n v="26.94"/>
    <n v="80.5"/>
    <n v="4436483"/>
    <n v="119532087.95"/>
    <n v="6992"/>
    <n v="1477625"/>
    <x v="0"/>
  </r>
  <r>
    <s v="CENTRALBK"/>
    <s v="EQ"/>
    <d v="2023-03-10T00:00:00"/>
    <n v="26.7"/>
    <n v="26.4"/>
    <n v="26.5"/>
    <n v="26.05"/>
    <n v="26.45"/>
    <n v="26.3"/>
    <n v="26.26"/>
    <n v="78.849999999999994"/>
    <n v="3459886"/>
    <n v="90842647.849999994"/>
    <n v="6605"/>
    <n v="1171502"/>
    <x v="0"/>
  </r>
  <r>
    <s v="CENTRALBK"/>
    <s v="EQ"/>
    <d v="2023-03-13T00:00:00"/>
    <n v="26.3"/>
    <n v="26"/>
    <n v="26.5"/>
    <n v="25.1"/>
    <n v="25.4"/>
    <n v="25.2"/>
    <n v="25.72"/>
    <n v="76.8"/>
    <n v="4360549"/>
    <n v="112141611.90000001"/>
    <n v="9430"/>
    <n v="2072086"/>
    <x v="0"/>
  </r>
  <r>
    <s v="CENTRALBK"/>
    <s v="EQ"/>
    <d v="2023-03-14T00:00:00"/>
    <n v="25.2"/>
    <n v="25.2"/>
    <n v="25.35"/>
    <n v="24.05"/>
    <n v="24.45"/>
    <n v="24.25"/>
    <n v="24.49"/>
    <n v="73.650000000000006"/>
    <n v="6370178"/>
    <n v="156018796.75"/>
    <n v="17181"/>
    <n v="2616714"/>
    <x v="0"/>
  </r>
  <r>
    <s v="CENTRALBK"/>
    <s v="EQ"/>
    <d v="2023-03-15T00:00:00"/>
    <n v="24.25"/>
    <n v="24.65"/>
    <n v="24.95"/>
    <n v="24.05"/>
    <n v="24.2"/>
    <n v="24.25"/>
    <n v="24.34"/>
    <n v="73.25"/>
    <n v="5018750"/>
    <n v="122173835.7"/>
    <n v="9836"/>
    <n v="1649609"/>
    <x v="0"/>
  </r>
  <r>
    <s v="CENTRALBK"/>
    <s v="EQ"/>
    <d v="2023-03-16T00:00:00"/>
    <n v="24.25"/>
    <n v="24.15"/>
    <n v="24.6"/>
    <n v="23.45"/>
    <n v="24.4"/>
    <n v="24.35"/>
    <n v="24.04"/>
    <n v="72.400000000000006"/>
    <n v="6820540"/>
    <n v="163981928.5"/>
    <n v="11185"/>
    <n v="1866941"/>
    <x v="0"/>
  </r>
  <r>
    <s v="CENTRALBK"/>
    <s v="EQ"/>
    <d v="2023-03-17T00:00:00"/>
    <n v="24.35"/>
    <n v="24.6"/>
    <n v="24.85"/>
    <n v="24"/>
    <n v="24.4"/>
    <n v="24.35"/>
    <n v="24.3"/>
    <n v="73.2"/>
    <n v="4973660"/>
    <n v="120884155.59999999"/>
    <n v="8869"/>
    <n v="1662345"/>
    <x v="0"/>
  </r>
  <r>
    <s v="CENTRALBK"/>
    <s v="EQ"/>
    <d v="2023-03-20T00:00:00"/>
    <n v="24.35"/>
    <n v="24.4"/>
    <n v="24.4"/>
    <n v="23.6"/>
    <n v="23.95"/>
    <n v="23.8"/>
    <n v="23.81"/>
    <n v="71.8"/>
    <n v="3665812"/>
    <n v="87289756.099999994"/>
    <n v="8174"/>
    <n v="1501684"/>
    <x v="0"/>
  </r>
  <r>
    <s v="CENTRALBK"/>
    <s v="EQ"/>
    <d v="2023-03-21T00:00:00"/>
    <n v="23.8"/>
    <n v="24.1"/>
    <n v="24.2"/>
    <n v="23.7"/>
    <n v="24"/>
    <n v="23.95"/>
    <n v="23.95"/>
    <n v="71.849999999999994"/>
    <n v="4061258"/>
    <n v="97281411.049999997"/>
    <n v="7686"/>
    <n v="1305206"/>
    <x v="0"/>
  </r>
  <r>
    <s v="CENTRALBK"/>
    <s v="EQ"/>
    <d v="2023-03-22T00:00:00"/>
    <n v="23.95"/>
    <n v="24.2"/>
    <n v="24.55"/>
    <n v="22.6"/>
    <n v="24.1"/>
    <n v="23.95"/>
    <n v="24.17"/>
    <n v="71.100000000000009"/>
    <n v="4590528"/>
    <n v="110946631.09999999"/>
    <n v="7757"/>
    <n v="1702521"/>
    <x v="0"/>
  </r>
  <r>
    <s v="CENTRALBK"/>
    <s v="EQ"/>
    <d v="2023-03-23T00:00:00"/>
    <n v="23.95"/>
    <n v="24.05"/>
    <n v="24.35"/>
    <n v="23.75"/>
    <n v="23.95"/>
    <n v="23.95"/>
    <n v="24.02"/>
    <n v="72.05"/>
    <n v="4731518"/>
    <n v="113647892.2"/>
    <n v="6260"/>
    <n v="1325116"/>
    <x v="0"/>
  </r>
  <r>
    <s v="CENTRALBK"/>
    <s v="EQ"/>
    <d v="2023-03-24T00:00:00"/>
    <n v="23.95"/>
    <n v="24.05"/>
    <n v="24.1"/>
    <n v="23.25"/>
    <n v="23.35"/>
    <n v="23.4"/>
    <n v="23.57"/>
    <n v="70.75"/>
    <n v="3956573"/>
    <n v="93248922.150000006"/>
    <n v="7503"/>
    <n v="1687550"/>
    <x v="0"/>
  </r>
  <r>
    <s v="CENTRALBK"/>
    <s v="EQ"/>
    <d v="2023-03-27T00:00:00"/>
    <n v="23.4"/>
    <n v="23.4"/>
    <n v="23.45"/>
    <n v="22.65"/>
    <n v="22.7"/>
    <n v="22.9"/>
    <n v="23.03"/>
    <n v="69"/>
    <n v="4084955"/>
    <n v="94061024.200000003"/>
    <n v="8034"/>
    <n v="2150743"/>
    <x v="0"/>
  </r>
  <r>
    <s v="CENTRALBK"/>
    <s v="EQ"/>
    <d v="2023-03-28T00:00:00"/>
    <n v="22.9"/>
    <n v="23"/>
    <n v="23.2"/>
    <n v="22.25"/>
    <n v="22.7"/>
    <n v="22.65"/>
    <n v="22.63"/>
    <n v="68.099999999999994"/>
    <n v="4891806"/>
    <n v="110718010.34999999"/>
    <n v="9224"/>
    <n v="2354935"/>
    <x v="0"/>
  </r>
  <r>
    <s v="CENTRALBK"/>
    <s v="EQ"/>
    <d v="2023-03-29T00:00:00"/>
    <n v="22.65"/>
    <n v="22.7"/>
    <n v="24.45"/>
    <n v="22.4"/>
    <n v="24.05"/>
    <n v="24.25"/>
    <n v="23.55"/>
    <n v="71.099999999999994"/>
    <n v="10201189"/>
    <n v="240276271.25"/>
    <n v="14570"/>
    <n v="3592916"/>
    <x v="0"/>
  </r>
  <r>
    <s v="CENTRALBK"/>
    <s v="EQ"/>
    <d v="2023-03-31T00:00:00"/>
    <n v="24.25"/>
    <n v="24.7"/>
    <n v="24.7"/>
    <n v="23.9"/>
    <n v="24"/>
    <n v="24.1"/>
    <n v="24.31"/>
    <n v="72.699999999999989"/>
    <n v="6066953"/>
    <n v="147478081.55000001"/>
    <n v="10227"/>
    <n v="2637719"/>
    <x v="0"/>
  </r>
  <r>
    <s v="DABUR"/>
    <s v="EQ"/>
    <d v="2023-01-02T00:00:00"/>
    <n v="561.45000000000005"/>
    <n v="561.45000000000005"/>
    <n v="563.45000000000005"/>
    <n v="558.1"/>
    <n v="562.9"/>
    <n v="561.54999999999995"/>
    <n v="560.21"/>
    <n v="1683.1000000000001"/>
    <n v="564453"/>
    <n v="316211678.75"/>
    <n v="19618"/>
    <n v="248930"/>
    <x v="2"/>
  </r>
  <r>
    <s v="DABUR"/>
    <s v="EQ"/>
    <d v="2023-01-03T00:00:00"/>
    <n v="561.54999999999995"/>
    <n v="564.29999999999995"/>
    <n v="568.35"/>
    <n v="557.25"/>
    <n v="561.4"/>
    <n v="560.85"/>
    <n v="562.34"/>
    <n v="1686.4499999999998"/>
    <n v="904153"/>
    <n v="508440084.14999998"/>
    <n v="21260"/>
    <n v="329533"/>
    <x v="2"/>
  </r>
  <r>
    <s v="DABUR"/>
    <s v="EQ"/>
    <d v="2023-01-04T00:00:00"/>
    <n v="560.85"/>
    <n v="562.5"/>
    <n v="564.5"/>
    <n v="557.79999999999995"/>
    <n v="558.6"/>
    <n v="559.85"/>
    <n v="561.76"/>
    <n v="1682.15"/>
    <n v="1223101"/>
    <n v="687087534.54999995"/>
    <n v="29255"/>
    <n v="783638"/>
    <x v="2"/>
  </r>
  <r>
    <s v="DABUR"/>
    <s v="EQ"/>
    <d v="2023-01-05T00:00:00"/>
    <n v="559.85"/>
    <n v="561.1"/>
    <n v="574.15"/>
    <n v="561"/>
    <n v="571.4"/>
    <n v="572.75"/>
    <n v="569.34"/>
    <n v="1707.8999999999999"/>
    <n v="2641778"/>
    <n v="1504060755.6500001"/>
    <n v="81137"/>
    <n v="1630159"/>
    <x v="2"/>
  </r>
  <r>
    <s v="DABUR"/>
    <s v="EQ"/>
    <d v="2023-01-06T00:00:00"/>
    <n v="572.75"/>
    <n v="573.15"/>
    <n v="573.95000000000005"/>
    <n v="548.5"/>
    <n v="552.9"/>
    <n v="552.85"/>
    <n v="555.83000000000004"/>
    <n v="1675.3000000000002"/>
    <n v="2789534"/>
    <n v="1550500870.3499999"/>
    <n v="46101"/>
    <n v="1430524"/>
    <x v="2"/>
  </r>
  <r>
    <s v="DABUR"/>
    <s v="EQ"/>
    <d v="2023-01-09T00:00:00"/>
    <n v="552.85"/>
    <n v="556"/>
    <n v="556"/>
    <n v="545.70000000000005"/>
    <n v="550.20000000000005"/>
    <n v="549.54999999999995"/>
    <n v="548.52"/>
    <n v="1651.25"/>
    <n v="3024289"/>
    <n v="1658874749.05"/>
    <n v="177343"/>
    <n v="2029349"/>
    <x v="2"/>
  </r>
  <r>
    <s v="DABUR"/>
    <s v="EQ"/>
    <d v="2023-01-10T00:00:00"/>
    <n v="549.54999999999995"/>
    <n v="550.20000000000005"/>
    <n v="555.20000000000005"/>
    <n v="547.5"/>
    <n v="554.6"/>
    <n v="554.6"/>
    <n v="552.95000000000005"/>
    <n v="1657.3000000000002"/>
    <n v="1156889"/>
    <n v="639701516.85000002"/>
    <n v="38673"/>
    <n v="676069"/>
    <x v="2"/>
  </r>
  <r>
    <s v="DABUR"/>
    <s v="EQ"/>
    <d v="2023-01-11T00:00:00"/>
    <n v="554.6"/>
    <n v="554.6"/>
    <n v="555.20000000000005"/>
    <n v="545.1"/>
    <n v="547.79999999999995"/>
    <n v="548.35"/>
    <n v="548.83000000000004"/>
    <n v="1648.65"/>
    <n v="1862522"/>
    <n v="1022201398.65"/>
    <n v="59169"/>
    <n v="1155375"/>
    <x v="2"/>
  </r>
  <r>
    <s v="DABUR"/>
    <s v="EQ"/>
    <d v="2023-01-12T00:00:00"/>
    <n v="548.35"/>
    <n v="547.79999999999995"/>
    <n v="549.29999999999995"/>
    <n v="541.9"/>
    <n v="544.4"/>
    <n v="544.95000000000005"/>
    <n v="544.62"/>
    <n v="1636.1499999999999"/>
    <n v="1973109"/>
    <n v="1074587174.6500001"/>
    <n v="82129"/>
    <n v="1405591"/>
    <x v="2"/>
  </r>
  <r>
    <s v="DABUR"/>
    <s v="EQ"/>
    <d v="2023-01-13T00:00:00"/>
    <n v="544.95000000000005"/>
    <n v="545.5"/>
    <n v="549.9"/>
    <n v="538.54999999999995"/>
    <n v="544"/>
    <n v="543.70000000000005"/>
    <n v="542.08000000000004"/>
    <n v="1632.1499999999999"/>
    <n v="3143762"/>
    <n v="1704154986.3"/>
    <n v="46868"/>
    <n v="2154207"/>
    <x v="2"/>
  </r>
  <r>
    <s v="DABUR"/>
    <s v="EQ"/>
    <d v="2023-01-16T00:00:00"/>
    <n v="543.70000000000005"/>
    <n v="545.20000000000005"/>
    <n v="553.79999999999995"/>
    <n v="543.04999999999995"/>
    <n v="551.5"/>
    <n v="553.04999999999995"/>
    <n v="551.21"/>
    <n v="1649.8999999999999"/>
    <n v="1120373"/>
    <n v="617557359.29999995"/>
    <n v="23841"/>
    <n v="559336"/>
    <x v="2"/>
  </r>
  <r>
    <s v="DABUR"/>
    <s v="EQ"/>
    <d v="2023-01-17T00:00:00"/>
    <n v="553.04999999999995"/>
    <n v="553.04999999999995"/>
    <n v="559.25"/>
    <n v="550.04999999999995"/>
    <n v="555.9"/>
    <n v="556.54999999999995"/>
    <n v="555.70000000000005"/>
    <n v="1665.85"/>
    <n v="1228285"/>
    <n v="682563721.45000005"/>
    <n v="36247"/>
    <n v="692648"/>
    <x v="2"/>
  </r>
  <r>
    <s v="DABUR"/>
    <s v="EQ"/>
    <d v="2023-01-18T00:00:00"/>
    <n v="556.54999999999995"/>
    <n v="556.45000000000005"/>
    <n v="559.95000000000005"/>
    <n v="554"/>
    <n v="557"/>
    <n v="557.6"/>
    <n v="556.79999999999995"/>
    <n v="1671.5500000000002"/>
    <n v="676706"/>
    <n v="376787397.10000002"/>
    <n v="20604"/>
    <n v="420907"/>
    <x v="2"/>
  </r>
  <r>
    <s v="DABUR"/>
    <s v="EQ"/>
    <d v="2023-01-19T00:00:00"/>
    <n v="557.6"/>
    <n v="556.5"/>
    <n v="560.79999999999995"/>
    <n v="551.79999999999995"/>
    <n v="555"/>
    <n v="554.95000000000005"/>
    <n v="555.85"/>
    <n v="1667.55"/>
    <n v="1182667"/>
    <n v="657388339.45000005"/>
    <n v="32138"/>
    <n v="808977"/>
    <x v="2"/>
  </r>
  <r>
    <s v="DABUR"/>
    <s v="EQ"/>
    <d v="2023-01-20T00:00:00"/>
    <n v="554.95000000000005"/>
    <n v="554.04999999999995"/>
    <n v="568.5"/>
    <n v="551.1"/>
    <n v="565.70000000000005"/>
    <n v="566"/>
    <n v="564.67999999999995"/>
    <n v="1685.6"/>
    <n v="2511076"/>
    <n v="1417959363.3499999"/>
    <n v="53111"/>
    <n v="1279411"/>
    <x v="2"/>
  </r>
  <r>
    <s v="DABUR"/>
    <s v="EQ"/>
    <d v="2023-01-23T00:00:00"/>
    <n v="566"/>
    <n v="568"/>
    <n v="568"/>
    <n v="560.6"/>
    <n v="564.70000000000005"/>
    <n v="564.4"/>
    <n v="563.9"/>
    <n v="1693"/>
    <n v="704349"/>
    <n v="397185539.25"/>
    <n v="17487"/>
    <n v="347378"/>
    <x v="2"/>
  </r>
  <r>
    <s v="DABUR"/>
    <s v="EQ"/>
    <d v="2023-01-24T00:00:00"/>
    <n v="564.4"/>
    <n v="565.65"/>
    <n v="569.5"/>
    <n v="561.25"/>
    <n v="568"/>
    <n v="566.95000000000005"/>
    <n v="565.54"/>
    <n v="1697.7"/>
    <n v="611251"/>
    <n v="345684621.64999998"/>
    <n v="17940"/>
    <n v="286495"/>
    <x v="2"/>
  </r>
  <r>
    <s v="DABUR"/>
    <s v="EQ"/>
    <d v="2023-01-25T00:00:00"/>
    <n v="566.95000000000005"/>
    <n v="565.65"/>
    <n v="567.45000000000005"/>
    <n v="560.65"/>
    <n v="564"/>
    <n v="563.29999999999995"/>
    <n v="563.21"/>
    <n v="1691.3999999999999"/>
    <n v="854326"/>
    <n v="481160905.14999998"/>
    <n v="23797"/>
    <n v="493193"/>
    <x v="2"/>
  </r>
  <r>
    <s v="DABUR"/>
    <s v="EQ"/>
    <d v="2023-01-27T00:00:00"/>
    <n v="563.29999999999995"/>
    <n v="564.35"/>
    <n v="567.5"/>
    <n v="556.25"/>
    <n v="564.79999999999995"/>
    <n v="562.04999999999995"/>
    <n v="560.80999999999995"/>
    <n v="1685.8"/>
    <n v="1373950"/>
    <n v="770528315.64999998"/>
    <n v="35903"/>
    <n v="807588"/>
    <x v="2"/>
  </r>
  <r>
    <s v="DABUR"/>
    <s v="EQ"/>
    <d v="2023-01-30T00:00:00"/>
    <n v="562.04999999999995"/>
    <n v="563"/>
    <n v="563.70000000000005"/>
    <n v="551.65"/>
    <n v="558"/>
    <n v="558.04999999999995"/>
    <n v="555.54999999999995"/>
    <n v="1673.3999999999999"/>
    <n v="2094290"/>
    <n v="1163492485.45"/>
    <n v="52976"/>
    <n v="1308769"/>
    <x v="2"/>
  </r>
  <r>
    <s v="DABUR"/>
    <s v="EQ"/>
    <d v="2023-01-31T00:00:00"/>
    <n v="558.04999999999995"/>
    <n v="559.4"/>
    <n v="559.70000000000005"/>
    <n v="553.45000000000005"/>
    <n v="556"/>
    <n v="557.75"/>
    <n v="557.6"/>
    <n v="1670.9"/>
    <n v="2302382"/>
    <n v="1283817080.05"/>
    <n v="46572"/>
    <n v="1637660"/>
    <x v="2"/>
  </r>
  <r>
    <s v="DABUR"/>
    <s v="EQ"/>
    <d v="2023-02-01T00:00:00"/>
    <n v="557.75"/>
    <n v="560"/>
    <n v="568.75"/>
    <n v="553.6"/>
    <n v="562.79999999999995"/>
    <n v="561.95000000000005"/>
    <n v="561.91"/>
    <n v="1684.3"/>
    <n v="2239694"/>
    <n v="1258509334.6500001"/>
    <n v="44578"/>
    <n v="1193960"/>
    <x v="2"/>
  </r>
  <r>
    <s v="DABUR"/>
    <s v="EQ"/>
    <d v="2023-02-02T00:00:00"/>
    <n v="561.95000000000005"/>
    <n v="557.5"/>
    <n v="560.95000000000005"/>
    <n v="546.5"/>
    <n v="555"/>
    <n v="554.45000000000005"/>
    <n v="554.1"/>
    <n v="1661.9"/>
    <n v="1698846"/>
    <n v="941335765.64999998"/>
    <n v="28099"/>
    <n v="854915"/>
    <x v="2"/>
  </r>
  <r>
    <s v="DABUR"/>
    <s v="EQ"/>
    <d v="2023-02-03T00:00:00"/>
    <n v="554.45000000000005"/>
    <n v="562"/>
    <n v="562.04999999999995"/>
    <n v="528.25"/>
    <n v="533.85"/>
    <n v="533.70000000000005"/>
    <n v="535.11"/>
    <n v="1624"/>
    <n v="4206140"/>
    <n v="2250737224.4499998"/>
    <n v="93457"/>
    <n v="2072359"/>
    <x v="2"/>
  </r>
  <r>
    <s v="DABUR"/>
    <s v="EQ"/>
    <d v="2023-02-06T00:00:00"/>
    <n v="533.70000000000005"/>
    <n v="533.70000000000005"/>
    <n v="546.45000000000005"/>
    <n v="530.25"/>
    <n v="545.95000000000005"/>
    <n v="544.70000000000005"/>
    <n v="540.48"/>
    <n v="1621.4"/>
    <n v="2259398"/>
    <n v="1221157349.9000001"/>
    <n v="71381"/>
    <n v="1291162"/>
    <x v="2"/>
  </r>
  <r>
    <s v="DABUR"/>
    <s v="EQ"/>
    <d v="2023-02-07T00:00:00"/>
    <n v="544.70000000000005"/>
    <n v="544.45000000000005"/>
    <n v="545.9"/>
    <n v="533"/>
    <n v="535"/>
    <n v="535.65"/>
    <n v="536.69000000000005"/>
    <n v="1614.5500000000002"/>
    <n v="2293797"/>
    <n v="1231067230.25"/>
    <n v="56080"/>
    <n v="1424387"/>
    <x v="2"/>
  </r>
  <r>
    <s v="DABUR"/>
    <s v="EQ"/>
    <d v="2023-02-08T00:00:00"/>
    <n v="535.65"/>
    <n v="535.65"/>
    <n v="537"/>
    <n v="529.20000000000005"/>
    <n v="533.6"/>
    <n v="533.95000000000005"/>
    <n v="532.74"/>
    <n v="1600.15"/>
    <n v="1629050"/>
    <n v="867865011.75"/>
    <n v="34149"/>
    <n v="939256"/>
    <x v="2"/>
  </r>
  <r>
    <s v="DABUR"/>
    <s v="EQ"/>
    <d v="2023-02-09T00:00:00"/>
    <n v="533.95000000000005"/>
    <n v="533.95000000000005"/>
    <n v="536.65"/>
    <n v="530.65"/>
    <n v="533.9"/>
    <n v="533.25"/>
    <n v="533.32000000000005"/>
    <n v="1600.55"/>
    <n v="1095213"/>
    <n v="584100673.75"/>
    <n v="23534"/>
    <n v="720571"/>
    <x v="2"/>
  </r>
  <r>
    <s v="DABUR"/>
    <s v="EQ"/>
    <d v="2023-02-10T00:00:00"/>
    <n v="533.25"/>
    <n v="533.25"/>
    <n v="533.95000000000005"/>
    <n v="530.29999999999995"/>
    <n v="532.9"/>
    <n v="532.4"/>
    <n v="532.04999999999995"/>
    <n v="1596.6500000000003"/>
    <n v="913857"/>
    <n v="486213318.89999998"/>
    <n v="29210"/>
    <n v="524924"/>
    <x v="2"/>
  </r>
  <r>
    <s v="DABUR"/>
    <s v="EQ"/>
    <d v="2023-02-13T00:00:00"/>
    <n v="532.4"/>
    <n v="532"/>
    <n v="535.5"/>
    <n v="529"/>
    <n v="534.4"/>
    <n v="534.45000000000005"/>
    <n v="533.32000000000005"/>
    <n v="1598.9499999999998"/>
    <n v="1379183"/>
    <n v="735539497.35000002"/>
    <n v="28912"/>
    <n v="933893"/>
    <x v="2"/>
  </r>
  <r>
    <s v="DABUR"/>
    <s v="EQ"/>
    <d v="2023-02-14T00:00:00"/>
    <n v="534.45000000000005"/>
    <n v="535"/>
    <n v="538.35"/>
    <n v="529.54999999999995"/>
    <n v="529.70000000000005"/>
    <n v="530"/>
    <n v="532.87"/>
    <n v="1597.9"/>
    <n v="1728878"/>
    <n v="921272470.85000002"/>
    <n v="32936"/>
    <n v="1200441"/>
    <x v="2"/>
  </r>
  <r>
    <s v="DABUR"/>
    <s v="EQ"/>
    <d v="2023-02-15T00:00:00"/>
    <n v="530"/>
    <n v="529.79999999999995"/>
    <n v="536.5"/>
    <n v="524"/>
    <n v="535.5"/>
    <n v="534.85"/>
    <n v="531.35"/>
    <n v="1595.35"/>
    <n v="1530576"/>
    <n v="813265553.60000002"/>
    <n v="22631"/>
    <n v="973628"/>
    <x v="2"/>
  </r>
  <r>
    <s v="DABUR"/>
    <s v="EQ"/>
    <d v="2023-02-16T00:00:00"/>
    <n v="534.85"/>
    <n v="535.85"/>
    <n v="538.95000000000005"/>
    <n v="533"/>
    <n v="533.9"/>
    <n v="535.6"/>
    <n v="536.88"/>
    <n v="1607.5500000000004"/>
    <n v="1400865"/>
    <n v="752094226.35000002"/>
    <n v="30852"/>
    <n v="919215"/>
    <x v="2"/>
  </r>
  <r>
    <s v="DABUR"/>
    <s v="EQ"/>
    <d v="2023-02-17T00:00:00"/>
    <n v="535.6"/>
    <n v="533.9"/>
    <n v="536.65"/>
    <n v="530.5"/>
    <n v="533.9"/>
    <n v="534.5"/>
    <n v="533.57000000000005"/>
    <n v="1601.65"/>
    <n v="1510520"/>
    <n v="805969497.20000005"/>
    <n v="24666"/>
    <n v="1012259"/>
    <x v="2"/>
  </r>
  <r>
    <s v="DABUR"/>
    <s v="EQ"/>
    <d v="2023-02-20T00:00:00"/>
    <n v="534.5"/>
    <n v="534.95000000000005"/>
    <n v="536.25"/>
    <n v="529.65"/>
    <n v="535"/>
    <n v="535"/>
    <n v="534.72"/>
    <n v="1600.9"/>
    <n v="1462577"/>
    <n v="782076052.79999995"/>
    <n v="26499"/>
    <n v="1070583"/>
    <x v="2"/>
  </r>
  <r>
    <s v="DABUR"/>
    <s v="EQ"/>
    <d v="2023-02-21T00:00:00"/>
    <n v="535"/>
    <n v="536.29999999999995"/>
    <n v="537.9"/>
    <n v="532.65"/>
    <n v="535.85"/>
    <n v="535.15"/>
    <n v="535.42999999999995"/>
    <n v="1605.6999999999998"/>
    <n v="2460231"/>
    <n v="1317280249.5"/>
    <n v="25308"/>
    <n v="2004644"/>
    <x v="2"/>
  </r>
  <r>
    <s v="DABUR"/>
    <s v="EQ"/>
    <d v="2023-02-22T00:00:00"/>
    <n v="535.15"/>
    <n v="535.5"/>
    <n v="535.5"/>
    <n v="529.6"/>
    <n v="533"/>
    <n v="533.20000000000005"/>
    <n v="532.35"/>
    <n v="1598.3"/>
    <n v="922754"/>
    <n v="491232171.60000002"/>
    <n v="18977"/>
    <n v="456596"/>
    <x v="2"/>
  </r>
  <r>
    <s v="DABUR"/>
    <s v="EQ"/>
    <d v="2023-02-23T00:00:00"/>
    <n v="533.20000000000005"/>
    <n v="531"/>
    <n v="543.1"/>
    <n v="530.04999999999995"/>
    <n v="540.5"/>
    <n v="539.75"/>
    <n v="539.69000000000005"/>
    <n v="1612.8999999999999"/>
    <n v="2803998"/>
    <n v="1513298132.25"/>
    <n v="40955"/>
    <n v="1848324"/>
    <x v="2"/>
  </r>
  <r>
    <s v="DABUR"/>
    <s v="EQ"/>
    <d v="2023-02-24T00:00:00"/>
    <n v="539.75"/>
    <n v="540.9"/>
    <n v="541.25"/>
    <n v="534"/>
    <n v="535.5"/>
    <n v="534.9"/>
    <n v="537.45000000000005"/>
    <n v="1610.1500000000003"/>
    <n v="1375098"/>
    <n v="739044929"/>
    <n v="25829"/>
    <n v="773514"/>
    <x v="2"/>
  </r>
  <r>
    <s v="DABUR"/>
    <s v="EQ"/>
    <d v="2023-02-27T00:00:00"/>
    <n v="534.9"/>
    <n v="534"/>
    <n v="534.04999999999995"/>
    <n v="523.29999999999995"/>
    <n v="526.5"/>
    <n v="526.20000000000005"/>
    <n v="528.51"/>
    <n v="1583.55"/>
    <n v="1746670"/>
    <n v="923129379.35000002"/>
    <n v="23274"/>
    <n v="1266796"/>
    <x v="2"/>
  </r>
  <r>
    <s v="DABUR"/>
    <s v="EQ"/>
    <d v="2023-02-28T00:00:00"/>
    <n v="526.20000000000005"/>
    <n v="526.5"/>
    <n v="535"/>
    <n v="522.25"/>
    <n v="533.4"/>
    <n v="532.6"/>
    <n v="531.98"/>
    <n v="1589.85"/>
    <n v="2330523"/>
    <n v="1239783177.3"/>
    <n v="31491"/>
    <n v="1821496"/>
    <x v="2"/>
  </r>
  <r>
    <s v="DABUR"/>
    <s v="EQ"/>
    <d v="2023-03-01T00:00:00"/>
    <n v="532.6"/>
    <n v="535.79999999999995"/>
    <n v="536.45000000000005"/>
    <n v="526"/>
    <n v="527.6"/>
    <n v="527.25"/>
    <n v="530.47"/>
    <n v="1589.7"/>
    <n v="1767693"/>
    <n v="937713204.54999995"/>
    <n v="30497"/>
    <n v="684122"/>
    <x v="2"/>
  </r>
  <r>
    <s v="DABUR"/>
    <s v="EQ"/>
    <d v="2023-03-02T00:00:00"/>
    <n v="527.25"/>
    <n v="528.9"/>
    <n v="530.79999999999995"/>
    <n v="525.45000000000005"/>
    <n v="530.79999999999995"/>
    <n v="530.1"/>
    <n v="528.95000000000005"/>
    <n v="1586.35"/>
    <n v="1215381"/>
    <n v="642881733.35000002"/>
    <n v="36079"/>
    <n v="809967"/>
    <x v="2"/>
  </r>
  <r>
    <s v="DABUR"/>
    <s v="EQ"/>
    <d v="2023-03-03T00:00:00"/>
    <n v="530.1"/>
    <n v="531.54999999999995"/>
    <n v="536.75"/>
    <n v="529.9"/>
    <n v="535"/>
    <n v="534.79999999999995"/>
    <n v="534.16999999999996"/>
    <n v="1601.45"/>
    <n v="970153"/>
    <n v="518224391.60000002"/>
    <n v="25238"/>
    <n v="672816"/>
    <x v="2"/>
  </r>
  <r>
    <s v="DABUR"/>
    <s v="EQ"/>
    <d v="2023-03-06T00:00:00"/>
    <n v="534.79999999999995"/>
    <n v="536.1"/>
    <n v="539.1"/>
    <n v="533.1"/>
    <n v="537"/>
    <n v="537"/>
    <n v="536.29"/>
    <n v="1609.2"/>
    <n v="1070128"/>
    <n v="573899338.75"/>
    <n v="27201"/>
    <n v="461639"/>
    <x v="2"/>
  </r>
  <r>
    <s v="DABUR"/>
    <s v="EQ"/>
    <d v="2023-03-08T00:00:00"/>
    <n v="537"/>
    <n v="537.45000000000005"/>
    <n v="537.45000000000005"/>
    <n v="530.25"/>
    <n v="532.4"/>
    <n v="531.85"/>
    <n v="533.16999999999996"/>
    <n v="1599.5500000000004"/>
    <n v="1455390"/>
    <n v="775969357.54999995"/>
    <n v="35141"/>
    <n v="1058748"/>
    <x v="2"/>
  </r>
  <r>
    <s v="DABUR"/>
    <s v="EQ"/>
    <d v="2023-03-09T00:00:00"/>
    <n v="531.85"/>
    <n v="531"/>
    <n v="533.15"/>
    <n v="526"/>
    <n v="527"/>
    <n v="526.65"/>
    <n v="529.39"/>
    <n v="1585.8000000000004"/>
    <n v="1585845"/>
    <n v="839524821.45000005"/>
    <n v="36772"/>
    <n v="1165645"/>
    <x v="2"/>
  </r>
  <r>
    <s v="DABUR"/>
    <s v="EQ"/>
    <d v="2023-03-10T00:00:00"/>
    <n v="526.65"/>
    <n v="525"/>
    <n v="531"/>
    <n v="524.04999999999995"/>
    <n v="530"/>
    <n v="529.95000000000005"/>
    <n v="528.79"/>
    <n v="1585"/>
    <n v="909401"/>
    <n v="480877668.19999999"/>
    <n v="14926"/>
    <n v="529804"/>
    <x v="2"/>
  </r>
  <r>
    <s v="DABUR"/>
    <s v="EQ"/>
    <d v="2023-03-13T00:00:00"/>
    <n v="529.95000000000005"/>
    <n v="527.5"/>
    <n v="529.85"/>
    <n v="520"/>
    <n v="525.5"/>
    <n v="523.54999999999995"/>
    <n v="524.04999999999995"/>
    <n v="1573.3999999999999"/>
    <n v="1409053"/>
    <n v="738408931.64999998"/>
    <n v="35435"/>
    <n v="1050276"/>
    <x v="2"/>
  </r>
  <r>
    <s v="DABUR"/>
    <s v="EQ"/>
    <d v="2023-03-14T00:00:00"/>
    <n v="523.54999999999995"/>
    <n v="522.65"/>
    <n v="528.54999999999995"/>
    <n v="522.1"/>
    <n v="526"/>
    <n v="526.5"/>
    <n v="525.49"/>
    <n v="1577.15"/>
    <n v="838398"/>
    <n v="440572882.44999999"/>
    <n v="21875"/>
    <n v="468715"/>
    <x v="2"/>
  </r>
  <r>
    <s v="DABUR"/>
    <s v="EQ"/>
    <d v="2023-03-15T00:00:00"/>
    <n v="526.5"/>
    <n v="526.25"/>
    <n v="529.1"/>
    <n v="518.6"/>
    <n v="522"/>
    <n v="521.85"/>
    <n v="521.76"/>
    <n v="1569.5500000000002"/>
    <n v="3297110"/>
    <n v="1720289206.5"/>
    <n v="31663"/>
    <n v="2617741"/>
    <x v="2"/>
  </r>
  <r>
    <s v="DABUR"/>
    <s v="EQ"/>
    <d v="2023-03-16T00:00:00"/>
    <n v="521.85"/>
    <n v="520.5"/>
    <n v="537.75"/>
    <n v="520.5"/>
    <n v="535.75"/>
    <n v="534.5"/>
    <n v="533.51"/>
    <n v="1592.75"/>
    <n v="2094724"/>
    <n v="1117554446"/>
    <n v="71640"/>
    <n v="1238925"/>
    <x v="2"/>
  </r>
  <r>
    <s v="DABUR"/>
    <s v="EQ"/>
    <d v="2023-03-17T00:00:00"/>
    <n v="534.5"/>
    <n v="536.1"/>
    <n v="539.25"/>
    <n v="532.35"/>
    <n v="537"/>
    <n v="536.15"/>
    <n v="536.38"/>
    <n v="1607.75"/>
    <n v="1400977"/>
    <n v="751451829.64999998"/>
    <n v="31553"/>
    <n v="905781"/>
    <x v="2"/>
  </r>
  <r>
    <s v="DABUR"/>
    <s v="EQ"/>
    <d v="2023-03-20T00:00:00"/>
    <n v="536.15"/>
    <n v="532"/>
    <n v="537.9"/>
    <n v="529"/>
    <n v="535.45000000000005"/>
    <n v="537.1"/>
    <n v="535.05999999999995"/>
    <n v="1604"/>
    <n v="870716"/>
    <n v="465882831.05000001"/>
    <n v="35662"/>
    <n v="551772"/>
    <x v="2"/>
  </r>
  <r>
    <s v="DABUR"/>
    <s v="EQ"/>
    <d v="2023-03-21T00:00:00"/>
    <n v="537.1"/>
    <n v="537.95000000000005"/>
    <n v="539.85"/>
    <n v="531.15"/>
    <n v="532.20000000000005"/>
    <n v="532.29999999999995"/>
    <n v="533.70000000000005"/>
    <n v="1603.3"/>
    <n v="1645563"/>
    <n v="878238307.60000002"/>
    <n v="45147"/>
    <n v="1083221"/>
    <x v="2"/>
  </r>
  <r>
    <s v="DABUR"/>
    <s v="EQ"/>
    <d v="2023-03-22T00:00:00"/>
    <n v="532.29999999999995"/>
    <n v="532.15"/>
    <n v="542"/>
    <n v="531.20000000000005"/>
    <n v="539.5"/>
    <n v="540.15"/>
    <n v="537.71"/>
    <n v="1613.35"/>
    <n v="784791"/>
    <n v="421988265.55000001"/>
    <n v="21541"/>
    <n v="480032"/>
    <x v="2"/>
  </r>
  <r>
    <s v="DABUR"/>
    <s v="EQ"/>
    <d v="2023-03-23T00:00:00"/>
    <n v="540.15"/>
    <n v="540.95000000000005"/>
    <n v="544.45000000000005"/>
    <n v="536.6"/>
    <n v="539.25"/>
    <n v="539.4"/>
    <n v="540.71"/>
    <n v="1620.4500000000005"/>
    <n v="1927951"/>
    <n v="1042470379.7"/>
    <n v="43625"/>
    <n v="1186772"/>
    <x v="2"/>
  </r>
  <r>
    <s v="DABUR"/>
    <s v="EQ"/>
    <d v="2023-03-24T00:00:00"/>
    <n v="539.4"/>
    <n v="536.20000000000005"/>
    <n v="540"/>
    <n v="535"/>
    <n v="535.15"/>
    <n v="536.4"/>
    <n v="537.29"/>
    <n v="1611.4"/>
    <n v="639799"/>
    <n v="343756501.80000001"/>
    <n v="23772"/>
    <n v="376309"/>
    <x v="2"/>
  </r>
  <r>
    <s v="DABUR"/>
    <s v="EQ"/>
    <d v="2023-03-27T00:00:00"/>
    <n v="536.4"/>
    <n v="534.20000000000005"/>
    <n v="546"/>
    <n v="534.20000000000005"/>
    <n v="541.5"/>
    <n v="541.45000000000005"/>
    <n v="541.73"/>
    <n v="1621.65"/>
    <n v="1319154"/>
    <n v="714630179.70000005"/>
    <n v="36007"/>
    <n v="846388"/>
    <x v="2"/>
  </r>
  <r>
    <s v="DABUR"/>
    <s v="EQ"/>
    <d v="2023-03-28T00:00:00"/>
    <n v="541.45000000000005"/>
    <n v="539"/>
    <n v="542.75"/>
    <n v="532"/>
    <n v="535"/>
    <n v="533.79999999999995"/>
    <n v="535.88"/>
    <n v="1608.55"/>
    <n v="1173081"/>
    <n v="628636237.54999995"/>
    <n v="29103"/>
    <n v="654492"/>
    <x v="2"/>
  </r>
  <r>
    <s v="DABUR"/>
    <s v="EQ"/>
    <d v="2023-03-29T00:00:00"/>
    <n v="533.79999999999995"/>
    <n v="533"/>
    <n v="537.5"/>
    <n v="529.20000000000005"/>
    <n v="536.65"/>
    <n v="535.65"/>
    <n v="533.42999999999995"/>
    <n v="1602.3499999999997"/>
    <n v="1804819"/>
    <n v="962737010.45000005"/>
    <n v="49003"/>
    <n v="1208980"/>
    <x v="2"/>
  </r>
  <r>
    <s v="DABUR"/>
    <s v="EQ"/>
    <d v="2023-03-31T00:00:00"/>
    <n v="535.65"/>
    <n v="536.95000000000005"/>
    <n v="548"/>
    <n v="536.95000000000005"/>
    <n v="547"/>
    <n v="544.9"/>
    <n v="542.80999999999995"/>
    <n v="1629.8499999999997"/>
    <n v="1361128"/>
    <n v="738836541.54999995"/>
    <n v="38749"/>
    <n v="993935"/>
    <x v="2"/>
  </r>
  <r>
    <s v="EMAMILTD"/>
    <s v="EQ"/>
    <d v="2023-01-02T00:00:00"/>
    <n v="425.05"/>
    <n v="427.2"/>
    <n v="433.8"/>
    <n v="424.35"/>
    <n v="430"/>
    <n v="430"/>
    <n v="429.09"/>
    <n v="1288.1500000000001"/>
    <n v="512248"/>
    <n v="219801141.5"/>
    <n v="9320"/>
    <n v="405003"/>
    <x v="2"/>
  </r>
  <r>
    <s v="EMAMILTD"/>
    <s v="EQ"/>
    <d v="2023-01-03T00:00:00"/>
    <n v="430"/>
    <n v="430.05"/>
    <n v="433"/>
    <n v="428.05"/>
    <n v="430"/>
    <n v="429.75"/>
    <n v="430.68"/>
    <n v="1290.8"/>
    <n v="204904"/>
    <n v="88248397"/>
    <n v="4154"/>
    <n v="160446"/>
    <x v="2"/>
  </r>
  <r>
    <s v="EMAMILTD"/>
    <s v="EQ"/>
    <d v="2023-01-04T00:00:00"/>
    <n v="429.75"/>
    <n v="429.75"/>
    <n v="431.25"/>
    <n v="421.15"/>
    <n v="422"/>
    <n v="422.6"/>
    <n v="425.87"/>
    <n v="1275"/>
    <n v="64763"/>
    <n v="27580902.5"/>
    <n v="3905"/>
    <n v="36372"/>
    <x v="2"/>
  </r>
  <r>
    <s v="EMAMILTD"/>
    <s v="EQ"/>
    <d v="2023-01-05T00:00:00"/>
    <n v="422.6"/>
    <n v="424.7"/>
    <n v="429.85"/>
    <n v="421.55"/>
    <n v="422.9"/>
    <n v="422.8"/>
    <n v="425.18"/>
    <n v="1274.2"/>
    <n v="104751"/>
    <n v="44537662.350000001"/>
    <n v="6600"/>
    <n v="48190"/>
    <x v="2"/>
  </r>
  <r>
    <s v="EMAMILTD"/>
    <s v="EQ"/>
    <d v="2023-01-06T00:00:00"/>
    <n v="422.8"/>
    <n v="423"/>
    <n v="424.9"/>
    <n v="418"/>
    <n v="418.55"/>
    <n v="420.35"/>
    <n v="421.17"/>
    <n v="1263.25"/>
    <n v="70383"/>
    <n v="29643514.399999999"/>
    <n v="3177"/>
    <n v="45122"/>
    <x v="2"/>
  </r>
  <r>
    <s v="EMAMILTD"/>
    <s v="EQ"/>
    <d v="2023-01-09T00:00:00"/>
    <n v="420.35"/>
    <n v="420.9"/>
    <n v="422.5"/>
    <n v="415.9"/>
    <n v="418.2"/>
    <n v="419.15"/>
    <n v="417.67"/>
    <n v="1257.55"/>
    <n v="161516"/>
    <n v="67460956.400000006"/>
    <n v="9901"/>
    <n v="110696"/>
    <x v="2"/>
  </r>
  <r>
    <s v="EMAMILTD"/>
    <s v="EQ"/>
    <d v="2023-01-10T00:00:00"/>
    <n v="419.15"/>
    <n v="418"/>
    <n v="426.9"/>
    <n v="418"/>
    <n v="426"/>
    <n v="424.8"/>
    <n v="423.18"/>
    <n v="1269.7"/>
    <n v="88748"/>
    <n v="37556569.899999999"/>
    <n v="6266"/>
    <n v="40165"/>
    <x v="2"/>
  </r>
  <r>
    <s v="EMAMILTD"/>
    <s v="EQ"/>
    <d v="2023-01-11T00:00:00"/>
    <n v="424.8"/>
    <n v="423.6"/>
    <n v="430.45"/>
    <n v="423.55"/>
    <n v="429.9"/>
    <n v="429.4"/>
    <n v="428.62"/>
    <n v="1283.4000000000001"/>
    <n v="172414"/>
    <n v="73900609.950000003"/>
    <n v="11445"/>
    <n v="92465"/>
    <x v="2"/>
  </r>
  <r>
    <s v="EMAMILTD"/>
    <s v="EQ"/>
    <d v="2023-01-12T00:00:00"/>
    <n v="429.4"/>
    <n v="432.6"/>
    <n v="434.55"/>
    <n v="426.6"/>
    <n v="429.85"/>
    <n v="429.5"/>
    <n v="431.32"/>
    <n v="1290.6500000000001"/>
    <n v="137210"/>
    <n v="59181591.350000001"/>
    <n v="9248"/>
    <n v="69296"/>
    <x v="2"/>
  </r>
  <r>
    <s v="EMAMILTD"/>
    <s v="EQ"/>
    <d v="2023-01-13T00:00:00"/>
    <n v="429.5"/>
    <n v="429"/>
    <n v="431.5"/>
    <n v="425.1"/>
    <n v="429.2"/>
    <n v="428.6"/>
    <n v="428.36"/>
    <n v="1285.2"/>
    <n v="54425"/>
    <n v="23313680.800000001"/>
    <n v="4952"/>
    <n v="24366"/>
    <x v="2"/>
  </r>
  <r>
    <s v="EMAMILTD"/>
    <s v="EQ"/>
    <d v="2023-01-16T00:00:00"/>
    <n v="428.6"/>
    <n v="428"/>
    <n v="432.9"/>
    <n v="427.9"/>
    <n v="432.5"/>
    <n v="432"/>
    <n v="431.38"/>
    <n v="1292.8"/>
    <n v="143371"/>
    <n v="61846831.649999999"/>
    <n v="7888"/>
    <n v="92480"/>
    <x v="2"/>
  </r>
  <r>
    <s v="EMAMILTD"/>
    <s v="EQ"/>
    <d v="2023-01-17T00:00:00"/>
    <n v="432"/>
    <n v="438"/>
    <n v="438"/>
    <n v="430.05"/>
    <n v="432.1"/>
    <n v="434"/>
    <n v="432.25"/>
    <n v="1302.05"/>
    <n v="293129"/>
    <n v="126705085"/>
    <n v="4596"/>
    <n v="240049"/>
    <x v="2"/>
  </r>
  <r>
    <s v="EMAMILTD"/>
    <s v="EQ"/>
    <d v="2023-01-18T00:00:00"/>
    <n v="434"/>
    <n v="435"/>
    <n v="435.45"/>
    <n v="431.2"/>
    <n v="431.2"/>
    <n v="432.05"/>
    <n v="432.76"/>
    <n v="1298.7"/>
    <n v="48485"/>
    <n v="20982553.25"/>
    <n v="3200"/>
    <n v="22443"/>
    <x v="2"/>
  </r>
  <r>
    <s v="EMAMILTD"/>
    <s v="EQ"/>
    <d v="2023-01-19T00:00:00"/>
    <n v="432.05"/>
    <n v="431.1"/>
    <n v="433.65"/>
    <n v="430.65"/>
    <n v="432"/>
    <n v="433.05"/>
    <n v="432"/>
    <n v="1297.3499999999999"/>
    <n v="81794"/>
    <n v="35334763.700000003"/>
    <n v="3446"/>
    <n v="66244"/>
    <x v="2"/>
  </r>
  <r>
    <s v="EMAMILTD"/>
    <s v="EQ"/>
    <d v="2023-01-20T00:00:00"/>
    <n v="433.05"/>
    <n v="434.4"/>
    <n v="434.4"/>
    <n v="422"/>
    <n v="422.35"/>
    <n v="424.45"/>
    <n v="424.81"/>
    <n v="1280.8499999999999"/>
    <n v="566064"/>
    <n v="240468055.90000001"/>
    <n v="5389"/>
    <n v="523440"/>
    <x v="2"/>
  </r>
  <r>
    <s v="EMAMILTD"/>
    <s v="EQ"/>
    <d v="2023-01-23T00:00:00"/>
    <n v="424.45"/>
    <n v="425.35"/>
    <n v="426.9"/>
    <n v="414.2"/>
    <n v="418.5"/>
    <n v="418"/>
    <n v="418.86"/>
    <n v="1259.0999999999999"/>
    <n v="124079"/>
    <n v="51971790.5"/>
    <n v="7593"/>
    <n v="64447"/>
    <x v="2"/>
  </r>
  <r>
    <s v="EMAMILTD"/>
    <s v="EQ"/>
    <d v="2023-01-24T00:00:00"/>
    <n v="418"/>
    <n v="420.5"/>
    <n v="424"/>
    <n v="416.85"/>
    <n v="422.05"/>
    <n v="421.3"/>
    <n v="420.39"/>
    <n v="1262.1500000000001"/>
    <n v="65566"/>
    <n v="27563209.25"/>
    <n v="5465"/>
    <n v="23378"/>
    <x v="2"/>
  </r>
  <r>
    <s v="EMAMILTD"/>
    <s v="EQ"/>
    <d v="2023-01-25T00:00:00"/>
    <n v="421.3"/>
    <n v="420.8"/>
    <n v="428.15"/>
    <n v="414"/>
    <n v="422"/>
    <n v="420.3"/>
    <n v="417.93"/>
    <n v="1262.45"/>
    <n v="52319"/>
    <n v="21865849.550000001"/>
    <n v="2906"/>
    <n v="19179"/>
    <x v="2"/>
  </r>
  <r>
    <s v="EMAMILTD"/>
    <s v="EQ"/>
    <d v="2023-01-27T00:00:00"/>
    <n v="420.3"/>
    <n v="418.1"/>
    <n v="443"/>
    <n v="418.1"/>
    <n v="438"/>
    <n v="439.4"/>
    <n v="432.71"/>
    <n v="1300.5"/>
    <n v="414802"/>
    <n v="179488671.75"/>
    <n v="15191"/>
    <n v="153490"/>
    <x v="2"/>
  </r>
  <r>
    <s v="EMAMILTD"/>
    <s v="EQ"/>
    <d v="2023-01-30T00:00:00"/>
    <n v="439.4"/>
    <n v="439.4"/>
    <n v="449.8"/>
    <n v="430.05"/>
    <n v="431.85"/>
    <n v="436.4"/>
    <n v="441.51"/>
    <n v="1316.25"/>
    <n v="251181"/>
    <n v="110899330.09999999"/>
    <n v="12245"/>
    <n v="107027"/>
    <x v="2"/>
  </r>
  <r>
    <s v="EMAMILTD"/>
    <s v="EQ"/>
    <d v="2023-01-31T00:00:00"/>
    <n v="436.4"/>
    <n v="428.8"/>
    <n v="444.7"/>
    <n v="428.8"/>
    <n v="440.5"/>
    <n v="443.2"/>
    <n v="441.74"/>
    <n v="1316.7"/>
    <n v="269296"/>
    <n v="118957509.09999999"/>
    <n v="10342"/>
    <n v="199108"/>
    <x v="2"/>
  </r>
  <r>
    <s v="EMAMILTD"/>
    <s v="EQ"/>
    <d v="2023-02-01T00:00:00"/>
    <n v="443.2"/>
    <n v="443.2"/>
    <n v="443.2"/>
    <n v="426.05"/>
    <n v="430.9"/>
    <n v="428.6"/>
    <n v="433.55"/>
    <n v="1297.8499999999999"/>
    <n v="142477"/>
    <n v="61770316.950000003"/>
    <n v="14133"/>
    <n v="79146"/>
    <x v="2"/>
  </r>
  <r>
    <s v="EMAMILTD"/>
    <s v="EQ"/>
    <d v="2023-02-02T00:00:00"/>
    <n v="428.6"/>
    <n v="428.75"/>
    <n v="436"/>
    <n v="420"/>
    <n v="422.9"/>
    <n v="422.15"/>
    <n v="427.08"/>
    <n v="1278.1500000000001"/>
    <n v="100577"/>
    <n v="42953995"/>
    <n v="9284"/>
    <n v="49479"/>
    <x v="2"/>
  </r>
  <r>
    <s v="EMAMILTD"/>
    <s v="EQ"/>
    <d v="2023-02-03T00:00:00"/>
    <n v="422.15"/>
    <n v="422.9"/>
    <n v="430"/>
    <n v="410.35"/>
    <n v="419.7"/>
    <n v="419.95"/>
    <n v="422.11"/>
    <n v="1260.3"/>
    <n v="210237"/>
    <n v="88742449.700000003"/>
    <n v="10425"/>
    <n v="133525"/>
    <x v="2"/>
  </r>
  <r>
    <s v="EMAMILTD"/>
    <s v="EQ"/>
    <d v="2023-02-06T00:00:00"/>
    <n v="419.95"/>
    <n v="414.55"/>
    <n v="429.9"/>
    <n v="414.55"/>
    <n v="424"/>
    <n v="423.95"/>
    <n v="425.38"/>
    <n v="1268.4000000000001"/>
    <n v="215992"/>
    <n v="91878545"/>
    <n v="13098"/>
    <n v="141148"/>
    <x v="2"/>
  </r>
  <r>
    <s v="EMAMILTD"/>
    <s v="EQ"/>
    <d v="2023-02-07T00:00:00"/>
    <n v="423.95"/>
    <n v="425.85"/>
    <n v="426.15"/>
    <n v="411"/>
    <n v="414"/>
    <n v="412.4"/>
    <n v="415.45"/>
    <n v="1249.55"/>
    <n v="307107"/>
    <n v="127587699.5"/>
    <n v="18155"/>
    <n v="205861"/>
    <x v="2"/>
  </r>
  <r>
    <s v="EMAMILTD"/>
    <s v="EQ"/>
    <d v="2023-02-08T00:00:00"/>
    <n v="412.4"/>
    <n v="414.5"/>
    <n v="416"/>
    <n v="407.55"/>
    <n v="409.9"/>
    <n v="410"/>
    <n v="411.75"/>
    <n v="1233.55"/>
    <n v="381533"/>
    <n v="157095731.80000001"/>
    <n v="14086"/>
    <n v="271198"/>
    <x v="2"/>
  </r>
  <r>
    <s v="EMAMILTD"/>
    <s v="EQ"/>
    <d v="2023-02-09T00:00:00"/>
    <n v="410"/>
    <n v="411.55"/>
    <n v="412.5"/>
    <n v="410"/>
    <n v="410"/>
    <n v="410.95"/>
    <n v="411.37"/>
    <n v="1233.45"/>
    <n v="102015"/>
    <n v="41965533.149999999"/>
    <n v="5291"/>
    <n v="59521"/>
    <x v="2"/>
  </r>
  <r>
    <s v="EMAMILTD"/>
    <s v="EQ"/>
    <d v="2023-02-10T00:00:00"/>
    <n v="410.95"/>
    <n v="410.95"/>
    <n v="413"/>
    <n v="405.05"/>
    <n v="409.6"/>
    <n v="409.7"/>
    <n v="410.98"/>
    <n v="1227.75"/>
    <n v="207941"/>
    <n v="85459919.650000006"/>
    <n v="11599"/>
    <n v="131235"/>
    <x v="2"/>
  </r>
  <r>
    <s v="EMAMILTD"/>
    <s v="EQ"/>
    <d v="2023-02-13T00:00:00"/>
    <n v="409.7"/>
    <n v="407.8"/>
    <n v="409.45"/>
    <n v="398"/>
    <n v="400"/>
    <n v="399.05"/>
    <n v="400.73"/>
    <n v="1206.5"/>
    <n v="263353"/>
    <n v="105532863.75"/>
    <n v="16637"/>
    <n v="167989"/>
    <x v="2"/>
  </r>
  <r>
    <s v="EMAMILTD"/>
    <s v="EQ"/>
    <d v="2023-02-14T00:00:00"/>
    <n v="399.05"/>
    <n v="401"/>
    <n v="402.4"/>
    <n v="396"/>
    <n v="399.95"/>
    <n v="399.75"/>
    <n v="399.72"/>
    <n v="1198.1500000000001"/>
    <n v="188351"/>
    <n v="75287177.099999994"/>
    <n v="24106"/>
    <n v="135769"/>
    <x v="2"/>
  </r>
  <r>
    <s v="EMAMILTD"/>
    <s v="EQ"/>
    <d v="2023-02-15T00:00:00"/>
    <n v="399.75"/>
    <n v="399.55"/>
    <n v="401.4"/>
    <n v="387"/>
    <n v="391"/>
    <n v="389.65"/>
    <n v="391.76"/>
    <n v="1178.05"/>
    <n v="602105"/>
    <n v="235882195.90000001"/>
    <n v="24848"/>
    <n v="401699"/>
    <x v="2"/>
  </r>
  <r>
    <s v="EMAMILTD"/>
    <s v="EQ"/>
    <d v="2023-02-16T00:00:00"/>
    <n v="389.65"/>
    <n v="394.5"/>
    <n v="394.5"/>
    <n v="385.4"/>
    <n v="388.45"/>
    <n v="387.95"/>
    <n v="388.53"/>
    <n v="1167.8499999999999"/>
    <n v="429389"/>
    <n v="166832065.75"/>
    <n v="43316"/>
    <n v="262445"/>
    <x v="2"/>
  </r>
  <r>
    <s v="EMAMILTD"/>
    <s v="EQ"/>
    <d v="2023-02-17T00:00:00"/>
    <n v="387.95"/>
    <n v="389.25"/>
    <n v="393.85"/>
    <n v="386.95"/>
    <n v="392.4"/>
    <n v="391.95"/>
    <n v="391.06"/>
    <n v="1172.75"/>
    <n v="185214"/>
    <n v="72430246.400000006"/>
    <n v="14246"/>
    <n v="90988"/>
    <x v="2"/>
  </r>
  <r>
    <s v="EMAMILTD"/>
    <s v="EQ"/>
    <d v="2023-02-20T00:00:00"/>
    <n v="391.95"/>
    <n v="391.95"/>
    <n v="392.95"/>
    <n v="385"/>
    <n v="387.6"/>
    <n v="386.15"/>
    <n v="388.01"/>
    <n v="1164.0999999999999"/>
    <n v="177149"/>
    <n v="68735500.650000006"/>
    <n v="9303"/>
    <n v="83781"/>
    <x v="2"/>
  </r>
  <r>
    <s v="EMAMILTD"/>
    <s v="EQ"/>
    <d v="2023-02-21T00:00:00"/>
    <n v="386.15"/>
    <n v="387.9"/>
    <n v="391.25"/>
    <n v="385.25"/>
    <n v="391"/>
    <n v="390.15"/>
    <n v="389.56"/>
    <n v="1166.6500000000001"/>
    <n v="116116"/>
    <n v="45233588.25"/>
    <n v="5898"/>
    <n v="56467"/>
    <x v="2"/>
  </r>
  <r>
    <s v="EMAMILTD"/>
    <s v="EQ"/>
    <d v="2023-02-22T00:00:00"/>
    <n v="390.15"/>
    <n v="390"/>
    <n v="395.95"/>
    <n v="386.55"/>
    <n v="395"/>
    <n v="392.5"/>
    <n v="389.61"/>
    <n v="1175"/>
    <n v="246718"/>
    <n v="96124836.099999994"/>
    <n v="15119"/>
    <n v="157037"/>
    <x v="2"/>
  </r>
  <r>
    <s v="EMAMILTD"/>
    <s v="EQ"/>
    <d v="2023-02-23T00:00:00"/>
    <n v="392.5"/>
    <n v="394.55"/>
    <n v="402"/>
    <n v="385.5"/>
    <n v="388.5"/>
    <n v="387.75"/>
    <n v="393.61"/>
    <n v="1175.25"/>
    <n v="613543"/>
    <n v="241497484.09999999"/>
    <n v="16141"/>
    <n v="349448"/>
    <x v="2"/>
  </r>
  <r>
    <s v="EMAMILTD"/>
    <s v="EQ"/>
    <d v="2023-02-24T00:00:00"/>
    <n v="387.75"/>
    <n v="390.45"/>
    <n v="390.45"/>
    <n v="381.05"/>
    <n v="382"/>
    <n v="381.9"/>
    <n v="383.19"/>
    <n v="1153.4000000000001"/>
    <n v="184227"/>
    <n v="70593787.900000006"/>
    <n v="12597"/>
    <n v="96847"/>
    <x v="2"/>
  </r>
  <r>
    <s v="EMAMILTD"/>
    <s v="EQ"/>
    <d v="2023-02-27T00:00:00"/>
    <n v="381.9"/>
    <n v="381.9"/>
    <n v="399.65"/>
    <n v="374.8"/>
    <n v="390"/>
    <n v="390.15"/>
    <n v="388.44"/>
    <n v="1164.5999999999999"/>
    <n v="316688"/>
    <n v="123014693.3"/>
    <n v="15487"/>
    <n v="95774"/>
    <x v="2"/>
  </r>
  <r>
    <s v="EMAMILTD"/>
    <s v="EQ"/>
    <d v="2023-02-28T00:00:00"/>
    <n v="390.15"/>
    <n v="390.1"/>
    <n v="405.9"/>
    <n v="383.55"/>
    <n v="405.75"/>
    <n v="399.35"/>
    <n v="394.67"/>
    <n v="1188.8000000000002"/>
    <n v="357502"/>
    <n v="141093625.09999999"/>
    <n v="11683"/>
    <n v="195811"/>
    <x v="2"/>
  </r>
  <r>
    <s v="EMAMILTD"/>
    <s v="EQ"/>
    <d v="2023-03-01T00:00:00"/>
    <n v="399.35"/>
    <n v="397.4"/>
    <n v="403.15"/>
    <n v="394.1"/>
    <n v="394.5"/>
    <n v="395.05"/>
    <n v="398.47"/>
    <n v="1192.3"/>
    <n v="418321"/>
    <n v="166688947.25"/>
    <n v="9588"/>
    <n v="359028"/>
    <x v="2"/>
  </r>
  <r>
    <s v="EMAMILTD"/>
    <s v="EQ"/>
    <d v="2023-03-02T00:00:00"/>
    <n v="395.05"/>
    <n v="396.7"/>
    <n v="396.7"/>
    <n v="385.55"/>
    <n v="386.95"/>
    <n v="386.6"/>
    <n v="387.96"/>
    <n v="1168.8499999999999"/>
    <n v="315240"/>
    <n v="122299634.7"/>
    <n v="18538"/>
    <n v="174249"/>
    <x v="2"/>
  </r>
  <r>
    <s v="EMAMILTD"/>
    <s v="EQ"/>
    <d v="2023-03-03T00:00:00"/>
    <n v="386.6"/>
    <n v="388.25"/>
    <n v="390.2"/>
    <n v="387"/>
    <n v="389"/>
    <n v="388.65"/>
    <n v="388.49"/>
    <n v="1165.8499999999999"/>
    <n v="91579"/>
    <n v="35577143.549999997"/>
    <n v="4891"/>
    <n v="47440"/>
    <x v="2"/>
  </r>
  <r>
    <s v="EMAMILTD"/>
    <s v="EQ"/>
    <d v="2023-03-06T00:00:00"/>
    <n v="388.65"/>
    <n v="390.35"/>
    <n v="394"/>
    <n v="386.8"/>
    <n v="389"/>
    <n v="389.25"/>
    <n v="389.92"/>
    <n v="1170.05"/>
    <n v="134246"/>
    <n v="52345447.899999999"/>
    <n v="5147"/>
    <n v="57429"/>
    <x v="2"/>
  </r>
  <r>
    <s v="EMAMILTD"/>
    <s v="EQ"/>
    <d v="2023-03-08T00:00:00"/>
    <n v="389.25"/>
    <n v="386.9"/>
    <n v="388"/>
    <n v="385.05"/>
    <n v="387.5"/>
    <n v="386.65"/>
    <n v="386.33"/>
    <n v="1159.6999999999998"/>
    <n v="81031"/>
    <n v="31304891.399999999"/>
    <n v="7098"/>
    <n v="46744"/>
    <x v="2"/>
  </r>
  <r>
    <s v="EMAMILTD"/>
    <s v="EQ"/>
    <d v="2023-03-09T00:00:00"/>
    <n v="386.65"/>
    <n v="386.75"/>
    <n v="391.3"/>
    <n v="385"/>
    <n v="386.95"/>
    <n v="386.65"/>
    <n v="387.82"/>
    <n v="1162.9499999999998"/>
    <n v="84999"/>
    <n v="32964056.449999999"/>
    <n v="4224"/>
    <n v="39375"/>
    <x v="2"/>
  </r>
  <r>
    <s v="EMAMILTD"/>
    <s v="EQ"/>
    <d v="2023-03-10T00:00:00"/>
    <n v="386.65"/>
    <n v="382.65"/>
    <n v="391.5"/>
    <n v="382.1"/>
    <n v="388.55"/>
    <n v="389.55"/>
    <n v="389.01"/>
    <n v="1163.1500000000001"/>
    <n v="306299"/>
    <n v="119152355.45"/>
    <n v="12316"/>
    <n v="228708"/>
    <x v="2"/>
  </r>
  <r>
    <s v="EMAMILTD"/>
    <s v="EQ"/>
    <d v="2023-03-13T00:00:00"/>
    <n v="389.55"/>
    <n v="390"/>
    <n v="390.7"/>
    <n v="382.1"/>
    <n v="387.6"/>
    <n v="385.5"/>
    <n v="386.44"/>
    <n v="1158.3"/>
    <n v="97753"/>
    <n v="37775232.149999999"/>
    <n v="7502"/>
    <n v="56303"/>
    <x v="2"/>
  </r>
  <r>
    <s v="EMAMILTD"/>
    <s v="EQ"/>
    <d v="2023-03-14T00:00:00"/>
    <n v="385.5"/>
    <n v="386.05"/>
    <n v="387.05"/>
    <n v="367.5"/>
    <n v="369.1"/>
    <n v="370.05"/>
    <n v="372.15"/>
    <n v="1124.5999999999999"/>
    <n v="416342"/>
    <n v="154941231.65000001"/>
    <n v="9953"/>
    <n v="340060"/>
    <x v="2"/>
  </r>
  <r>
    <s v="EMAMILTD"/>
    <s v="EQ"/>
    <d v="2023-03-15T00:00:00"/>
    <n v="370.05"/>
    <n v="371.95"/>
    <n v="375.65"/>
    <n v="368.15"/>
    <n v="369.1"/>
    <n v="370.3"/>
    <n v="370.21"/>
    <n v="1114.0999999999999"/>
    <n v="90770"/>
    <n v="33603691.200000003"/>
    <n v="7999"/>
    <n v="49231"/>
    <x v="2"/>
  </r>
  <r>
    <s v="EMAMILTD"/>
    <s v="EQ"/>
    <d v="2023-03-16T00:00:00"/>
    <n v="370.3"/>
    <n v="369.1"/>
    <n v="370.05"/>
    <n v="354.85"/>
    <n v="358"/>
    <n v="357.95"/>
    <n v="360.06"/>
    <n v="1082.8500000000001"/>
    <n v="380505"/>
    <n v="137005003.05000001"/>
    <n v="37499"/>
    <n v="231918"/>
    <x v="2"/>
  </r>
  <r>
    <s v="EMAMILTD"/>
    <s v="EQ"/>
    <d v="2023-03-17T00:00:00"/>
    <n v="357.95"/>
    <n v="358.4"/>
    <n v="360.95"/>
    <n v="350.45"/>
    <n v="351"/>
    <n v="351.65"/>
    <n v="354.41"/>
    <n v="1063.05"/>
    <n v="459700"/>
    <n v="162921194.65000001"/>
    <n v="44060"/>
    <n v="269230"/>
    <x v="2"/>
  </r>
  <r>
    <s v="EMAMILTD"/>
    <s v="EQ"/>
    <d v="2023-03-20T00:00:00"/>
    <n v="351.65"/>
    <n v="355.4"/>
    <n v="364"/>
    <n v="340.55"/>
    <n v="341"/>
    <n v="343"/>
    <n v="344.04"/>
    <n v="1047.55"/>
    <n v="510591"/>
    <n v="175661811.65000001"/>
    <n v="15272"/>
    <n v="364123"/>
    <x v="2"/>
  </r>
  <r>
    <s v="EMAMILTD"/>
    <s v="EQ"/>
    <d v="2023-03-21T00:00:00"/>
    <n v="343"/>
    <n v="344"/>
    <n v="346.8"/>
    <n v="341.7"/>
    <n v="344"/>
    <n v="345"/>
    <n v="344.18"/>
    <n v="1033.5"/>
    <n v="322142"/>
    <n v="110875972.40000001"/>
    <n v="17752"/>
    <n v="169489"/>
    <x v="2"/>
  </r>
  <r>
    <s v="EMAMILTD"/>
    <s v="EQ"/>
    <d v="2023-03-22T00:00:00"/>
    <n v="345"/>
    <n v="363"/>
    <n v="375.9"/>
    <n v="354"/>
    <n v="366.4"/>
    <n v="366.3"/>
    <n v="367.18"/>
    <n v="1096.2"/>
    <n v="4245799"/>
    <n v="1558985107.3499999"/>
    <n v="74583"/>
    <n v="385803"/>
    <x v="2"/>
  </r>
  <r>
    <s v="EMAMILTD"/>
    <s v="EQ"/>
    <d v="2023-03-23T00:00:00"/>
    <n v="366.3"/>
    <n v="367.05"/>
    <n v="375"/>
    <n v="361.4"/>
    <n v="364.75"/>
    <n v="364.1"/>
    <n v="367.49"/>
    <n v="1100.5"/>
    <n v="940901"/>
    <n v="345769012.30000001"/>
    <n v="25818"/>
    <n v="250990"/>
    <x v="2"/>
  </r>
  <r>
    <s v="EMAMILTD"/>
    <s v="EQ"/>
    <d v="2023-03-24T00:00:00"/>
    <n v="364.1"/>
    <n v="372"/>
    <n v="372"/>
    <n v="355.1"/>
    <n v="360"/>
    <n v="362.55"/>
    <n v="363.18"/>
    <n v="1089.6500000000001"/>
    <n v="716188"/>
    <n v="260105974.75"/>
    <n v="24696"/>
    <n v="152056"/>
    <x v="2"/>
  </r>
  <r>
    <s v="EMAMILTD"/>
    <s v="EQ"/>
    <d v="2023-03-27T00:00:00"/>
    <n v="362.55"/>
    <n v="365"/>
    <n v="367.95"/>
    <n v="340.6"/>
    <n v="347.9"/>
    <n v="349.65"/>
    <n v="356.07"/>
    <n v="1058.1999999999998"/>
    <n v="395276"/>
    <n v="140747056.5"/>
    <n v="18253"/>
    <n v="154689"/>
    <x v="2"/>
  </r>
  <r>
    <s v="EMAMILTD"/>
    <s v="EQ"/>
    <d v="2023-03-28T00:00:00"/>
    <n v="349.65"/>
    <n v="350.95"/>
    <n v="370.7"/>
    <n v="350.95"/>
    <n v="363.45"/>
    <n v="365.4"/>
    <n v="363.85"/>
    <n v="1087.05"/>
    <n v="2399192"/>
    <n v="872957758.20000005"/>
    <n v="54015"/>
    <n v="451970"/>
    <x v="2"/>
  </r>
  <r>
    <s v="EMAMILTD"/>
    <s v="EQ"/>
    <d v="2023-03-29T00:00:00"/>
    <n v="365.4"/>
    <n v="363.4"/>
    <n v="363.4"/>
    <n v="353.3"/>
    <n v="360.1"/>
    <n v="360.35"/>
    <n v="357.52"/>
    <n v="1077.0500000000002"/>
    <n v="822366"/>
    <n v="294011336.55000001"/>
    <n v="28156"/>
    <n v="386460"/>
    <x v="2"/>
  </r>
  <r>
    <s v="EMAMILTD"/>
    <s v="EQ"/>
    <d v="2023-03-31T00:00:00"/>
    <n v="360.35"/>
    <n v="360.85"/>
    <n v="364.55"/>
    <n v="355.05"/>
    <n v="358.5"/>
    <n v="358.55"/>
    <n v="357.37"/>
    <n v="1078.1500000000001"/>
    <n v="406249"/>
    <n v="145180594.25"/>
    <n v="14898"/>
    <n v="195094"/>
    <x v="2"/>
  </r>
  <r>
    <s v="EROSMEDIA"/>
    <s v="EQ"/>
    <d v="2023-01-02T00:00:00"/>
    <n v="29.05"/>
    <n v="29.05"/>
    <n v="29.9"/>
    <n v="28.5"/>
    <n v="29.25"/>
    <n v="28.9"/>
    <n v="29.35"/>
    <n v="87.3"/>
    <n v="338857"/>
    <n v="9947091.4000000004"/>
    <n v="4154"/>
    <n v="205468"/>
    <x v="3"/>
  </r>
  <r>
    <s v="EROSMEDIA"/>
    <s v="EQ"/>
    <d v="2023-01-03T00:00:00"/>
    <n v="28.9"/>
    <n v="28.6"/>
    <n v="29"/>
    <n v="28.05"/>
    <n v="28.5"/>
    <n v="28.25"/>
    <n v="28.54"/>
    <n v="85.3"/>
    <n v="208365"/>
    <n v="5946914.1500000004"/>
    <n v="781"/>
    <n v="132597"/>
    <x v="3"/>
  </r>
  <r>
    <s v="EROSMEDIA"/>
    <s v="EQ"/>
    <d v="2023-01-04T00:00:00"/>
    <n v="28.25"/>
    <n v="28.85"/>
    <n v="28.85"/>
    <n v="27.25"/>
    <n v="27.6"/>
    <n v="27.45"/>
    <n v="27.86"/>
    <n v="83.55"/>
    <n v="228156"/>
    <n v="6356947.8499999996"/>
    <n v="992"/>
    <n v="120178"/>
    <x v="3"/>
  </r>
  <r>
    <s v="EROSMEDIA"/>
    <s v="EQ"/>
    <d v="2023-01-05T00:00:00"/>
    <n v="27.45"/>
    <n v="28.4"/>
    <n v="28.4"/>
    <n v="27.05"/>
    <n v="27.5"/>
    <n v="27.55"/>
    <n v="27.67"/>
    <n v="83"/>
    <n v="191226"/>
    <n v="5291800.75"/>
    <n v="745"/>
    <n v="99161"/>
    <x v="3"/>
  </r>
  <r>
    <s v="EROSMEDIA"/>
    <s v="EQ"/>
    <d v="2023-01-06T00:00:00"/>
    <n v="27.55"/>
    <n v="27.3"/>
    <n v="27.8"/>
    <n v="27"/>
    <n v="27.35"/>
    <n v="27.45"/>
    <n v="27.24"/>
    <n v="82.25"/>
    <n v="266980"/>
    <n v="7273828.1500000004"/>
    <n v="688"/>
    <n v="201012"/>
    <x v="3"/>
  </r>
  <r>
    <s v="EROSMEDIA"/>
    <s v="EQ"/>
    <d v="2023-01-09T00:00:00"/>
    <n v="27.45"/>
    <n v="27.75"/>
    <n v="28.05"/>
    <n v="26.8"/>
    <n v="27.25"/>
    <n v="27.25"/>
    <n v="27.44"/>
    <n v="82.1"/>
    <n v="184951"/>
    <n v="5075611.95"/>
    <n v="962"/>
    <n v="115056"/>
    <x v="3"/>
  </r>
  <r>
    <s v="EROSMEDIA"/>
    <s v="EQ"/>
    <d v="2023-01-10T00:00:00"/>
    <n v="27.25"/>
    <n v="27.4"/>
    <n v="27.8"/>
    <n v="26.85"/>
    <n v="27.4"/>
    <n v="27.55"/>
    <n v="27.26"/>
    <n v="82.2"/>
    <n v="110704"/>
    <n v="3018031.35"/>
    <n v="730"/>
    <n v="62653"/>
    <x v="3"/>
  </r>
  <r>
    <s v="EROSMEDIA"/>
    <s v="EQ"/>
    <d v="2023-01-11T00:00:00"/>
    <n v="27.55"/>
    <n v="27.4"/>
    <n v="27.8"/>
    <n v="27"/>
    <n v="27.1"/>
    <n v="27.15"/>
    <n v="27.23"/>
    <n v="81.949999999999989"/>
    <n v="88346"/>
    <n v="2405716.7999999998"/>
    <n v="485"/>
    <n v="50064"/>
    <x v="3"/>
  </r>
  <r>
    <s v="EROSMEDIA"/>
    <s v="EQ"/>
    <d v="2023-01-12T00:00:00"/>
    <n v="27.15"/>
    <n v="27.25"/>
    <n v="27.25"/>
    <n v="26.5"/>
    <n v="26.9"/>
    <n v="26.8"/>
    <n v="26.8"/>
    <n v="80.55"/>
    <n v="65875"/>
    <n v="1765733.55"/>
    <n v="471"/>
    <n v="46584"/>
    <x v="3"/>
  </r>
  <r>
    <s v="EROSMEDIA"/>
    <s v="EQ"/>
    <d v="2023-01-13T00:00:00"/>
    <n v="26.8"/>
    <n v="26.8"/>
    <n v="27.2"/>
    <n v="26.6"/>
    <n v="26.9"/>
    <n v="26.9"/>
    <n v="26.95"/>
    <n v="80.699999999999989"/>
    <n v="104541"/>
    <n v="2817421.9"/>
    <n v="571"/>
    <n v="72733"/>
    <x v="3"/>
  </r>
  <r>
    <s v="EROSMEDIA"/>
    <s v="EQ"/>
    <d v="2023-01-16T00:00:00"/>
    <n v="26.9"/>
    <n v="27.5"/>
    <n v="27.5"/>
    <n v="26.3"/>
    <n v="27"/>
    <n v="26.85"/>
    <n v="26.73"/>
    <n v="80.650000000000006"/>
    <n v="125125"/>
    <n v="3344168.25"/>
    <n v="669"/>
    <n v="90939"/>
    <x v="3"/>
  </r>
  <r>
    <s v="EROSMEDIA"/>
    <s v="EQ"/>
    <d v="2023-01-17T00:00:00"/>
    <n v="26.85"/>
    <n v="26.85"/>
    <n v="27.35"/>
    <n v="26.15"/>
    <n v="26.5"/>
    <n v="26.3"/>
    <n v="26.43"/>
    <n v="79.8"/>
    <n v="149685"/>
    <n v="3956386.25"/>
    <n v="672"/>
    <n v="102900"/>
    <x v="3"/>
  </r>
  <r>
    <s v="EROSMEDIA"/>
    <s v="EQ"/>
    <d v="2023-01-18T00:00:00"/>
    <n v="26.3"/>
    <n v="26.3"/>
    <n v="27"/>
    <n v="26.05"/>
    <n v="26.45"/>
    <n v="26.25"/>
    <n v="26.39"/>
    <n v="79.3"/>
    <n v="124346"/>
    <n v="3280936.25"/>
    <n v="678"/>
    <n v="69416"/>
    <x v="3"/>
  </r>
  <r>
    <s v="EROSMEDIA"/>
    <s v="EQ"/>
    <d v="2023-01-19T00:00:00"/>
    <n v="26.25"/>
    <n v="26.25"/>
    <n v="26.9"/>
    <n v="25.65"/>
    <n v="25.95"/>
    <n v="26.15"/>
    <n v="26.01"/>
    <n v="78.699999999999989"/>
    <n v="249186"/>
    <n v="6481351.3499999996"/>
    <n v="728"/>
    <n v="175939"/>
    <x v="3"/>
  </r>
  <r>
    <s v="EROSMEDIA"/>
    <s v="EQ"/>
    <d v="2023-01-20T00:00:00"/>
    <n v="26.15"/>
    <n v="26"/>
    <n v="26.9"/>
    <n v="26"/>
    <n v="26"/>
    <n v="26.1"/>
    <n v="26.36"/>
    <n v="79"/>
    <n v="206438"/>
    <n v="5442136.7000000002"/>
    <n v="762"/>
    <n v="154421"/>
    <x v="3"/>
  </r>
  <r>
    <s v="EROSMEDIA"/>
    <s v="EQ"/>
    <d v="2023-01-23T00:00:00"/>
    <n v="26.1"/>
    <n v="26.45"/>
    <n v="26.45"/>
    <n v="25.45"/>
    <n v="25.65"/>
    <n v="25.8"/>
    <n v="25.82"/>
    <n v="77.7"/>
    <n v="162417"/>
    <n v="4192891"/>
    <n v="717"/>
    <n v="114917"/>
    <x v="3"/>
  </r>
  <r>
    <s v="EROSMEDIA"/>
    <s v="EQ"/>
    <d v="2023-01-24T00:00:00"/>
    <n v="25.8"/>
    <n v="25.55"/>
    <n v="26.3"/>
    <n v="24.9"/>
    <n v="25"/>
    <n v="25.1"/>
    <n v="25.43"/>
    <n v="76.300000000000011"/>
    <n v="192613"/>
    <n v="4898834.0999999996"/>
    <n v="916"/>
    <n v="127478"/>
    <x v="3"/>
  </r>
  <r>
    <s v="EROSMEDIA"/>
    <s v="EQ"/>
    <d v="2023-01-25T00:00:00"/>
    <n v="25.1"/>
    <n v="25.05"/>
    <n v="25.95"/>
    <n v="24.7"/>
    <n v="25.1"/>
    <n v="25"/>
    <n v="25.06"/>
    <n v="75.650000000000006"/>
    <n v="143793"/>
    <n v="3602778.75"/>
    <n v="846"/>
    <n v="90244"/>
    <x v="3"/>
  </r>
  <r>
    <s v="EROSMEDIA"/>
    <s v="EQ"/>
    <d v="2023-01-27T00:00:00"/>
    <n v="25"/>
    <n v="25"/>
    <n v="25.35"/>
    <n v="23.75"/>
    <n v="24.05"/>
    <n v="24.1"/>
    <n v="24.18"/>
    <n v="73.2"/>
    <n v="450306"/>
    <n v="10889123.949999999"/>
    <n v="1659"/>
    <n v="245304"/>
    <x v="3"/>
  </r>
  <r>
    <s v="EROSMEDIA"/>
    <s v="EQ"/>
    <d v="2023-01-30T00:00:00"/>
    <n v="24.1"/>
    <n v="24.6"/>
    <n v="25.3"/>
    <n v="24.25"/>
    <n v="25.3"/>
    <n v="25.3"/>
    <n v="25.1"/>
    <n v="74.849999999999994"/>
    <n v="96431"/>
    <n v="2420342.15"/>
    <n v="245"/>
    <n v="76954"/>
    <x v="3"/>
  </r>
  <r>
    <s v="EROSMEDIA"/>
    <s v="EQ"/>
    <d v="2023-01-31T00:00:00"/>
    <n v="25.3"/>
    <n v="26.55"/>
    <n v="26.55"/>
    <n v="26.55"/>
    <n v="26.55"/>
    <n v="26.55"/>
    <n v="26.55"/>
    <n v="79.650000000000006"/>
    <n v="28294"/>
    <n v="751205.7"/>
    <n v="80"/>
    <n v="28294"/>
    <x v="3"/>
  </r>
  <r>
    <s v="EROSMEDIA"/>
    <s v="EQ"/>
    <d v="2023-02-01T00:00:00"/>
    <n v="26.55"/>
    <n v="27.85"/>
    <n v="27.85"/>
    <n v="27.15"/>
    <n v="27.85"/>
    <n v="27.85"/>
    <n v="27.85"/>
    <n v="82.85"/>
    <n v="851449"/>
    <n v="23708769.800000001"/>
    <n v="481"/>
    <n v="628238"/>
    <x v="3"/>
  </r>
  <r>
    <s v="EROSMEDIA"/>
    <s v="EQ"/>
    <d v="2023-02-02T00:00:00"/>
    <n v="27.85"/>
    <n v="29.2"/>
    <n v="29.2"/>
    <n v="28.35"/>
    <n v="29.2"/>
    <n v="29.2"/>
    <n v="29.17"/>
    <n v="86.75"/>
    <n v="857913"/>
    <n v="25028676.199999999"/>
    <n v="634"/>
    <n v="571029"/>
    <x v="3"/>
  </r>
  <r>
    <s v="EROSMEDIA"/>
    <s v="EQ"/>
    <d v="2023-02-03T00:00:00"/>
    <n v="29.2"/>
    <n v="29.75"/>
    <n v="30.65"/>
    <n v="27.85"/>
    <n v="30.65"/>
    <n v="30.65"/>
    <n v="29.89"/>
    <n v="89.15"/>
    <n v="1657196"/>
    <n v="49537923.850000001"/>
    <n v="4959"/>
    <n v="1132320"/>
    <x v="3"/>
  </r>
  <r>
    <s v="EROSMEDIA"/>
    <s v="EQ"/>
    <d v="2023-02-06T00:00:00"/>
    <n v="30.65"/>
    <n v="32.1"/>
    <n v="32.1"/>
    <n v="29.2"/>
    <n v="29.3"/>
    <n v="29.3"/>
    <n v="30.7"/>
    <n v="90.6"/>
    <n v="696169"/>
    <n v="21371114.800000001"/>
    <n v="3899"/>
    <n v="413534"/>
    <x v="3"/>
  </r>
  <r>
    <s v="EROSMEDIA"/>
    <s v="EQ"/>
    <d v="2023-02-07T00:00:00"/>
    <n v="29.3"/>
    <n v="30"/>
    <n v="30.1"/>
    <n v="28.3"/>
    <n v="28.5"/>
    <n v="28.65"/>
    <n v="29.07"/>
    <n v="87.050000000000011"/>
    <n v="300078"/>
    <n v="8724299.5"/>
    <n v="1109"/>
    <n v="212107"/>
    <x v="3"/>
  </r>
  <r>
    <s v="EROSMEDIA"/>
    <s v="EQ"/>
    <d v="2023-02-08T00:00:00"/>
    <n v="28.65"/>
    <n v="28.95"/>
    <n v="29.2"/>
    <n v="27.6"/>
    <n v="28"/>
    <n v="27.95"/>
    <n v="28.44"/>
    <n v="84.75"/>
    <n v="162990"/>
    <n v="4634804.5999999996"/>
    <n v="929"/>
    <n v="106332"/>
    <x v="3"/>
  </r>
  <r>
    <s v="EROSMEDIA"/>
    <s v="EQ"/>
    <d v="2023-02-09T00:00:00"/>
    <n v="27.95"/>
    <n v="28.4"/>
    <n v="29.3"/>
    <n v="27.4"/>
    <n v="29.2"/>
    <n v="29.15"/>
    <n v="28.86"/>
    <n v="85.85"/>
    <n v="230771"/>
    <n v="6658902.5999999996"/>
    <n v="1158"/>
    <n v="154740"/>
    <x v="3"/>
  </r>
  <r>
    <s v="EROSMEDIA"/>
    <s v="EQ"/>
    <d v="2023-02-10T00:00:00"/>
    <n v="29.15"/>
    <n v="29.15"/>
    <n v="30"/>
    <n v="28.5"/>
    <n v="28.95"/>
    <n v="28.85"/>
    <n v="29.28"/>
    <n v="87.35"/>
    <n v="186477"/>
    <n v="5459643.2000000002"/>
    <n v="1005"/>
    <n v="117575"/>
    <x v="3"/>
  </r>
  <r>
    <s v="EROSMEDIA"/>
    <s v="EQ"/>
    <d v="2023-02-13T00:00:00"/>
    <n v="28.85"/>
    <n v="29.5"/>
    <n v="29.5"/>
    <n v="27.65"/>
    <n v="28"/>
    <n v="28.2"/>
    <n v="28.16"/>
    <n v="85.35"/>
    <n v="197782"/>
    <n v="5569337"/>
    <n v="818"/>
    <n v="140071"/>
    <x v="3"/>
  </r>
  <r>
    <s v="EROSMEDIA"/>
    <s v="EQ"/>
    <d v="2023-02-14T00:00:00"/>
    <n v="28.2"/>
    <n v="27.1"/>
    <n v="27.45"/>
    <n v="26.8"/>
    <n v="26.8"/>
    <n v="26.8"/>
    <n v="26.94"/>
    <n v="81.05"/>
    <n v="224115"/>
    <n v="6036579.7999999998"/>
    <n v="442"/>
    <n v="160130"/>
    <x v="3"/>
  </r>
  <r>
    <s v="EROSMEDIA"/>
    <s v="EQ"/>
    <d v="2023-02-15T00:00:00"/>
    <n v="26.8"/>
    <n v="25.5"/>
    <n v="25.5"/>
    <n v="25.5"/>
    <n v="25.5"/>
    <n v="25.5"/>
    <n v="25.5"/>
    <n v="76.5"/>
    <n v="132538"/>
    <n v="3379719"/>
    <n v="315"/>
    <n v="132537"/>
    <x v="3"/>
  </r>
  <r>
    <s v="EROSMEDIA"/>
    <s v="EQ"/>
    <d v="2023-02-16T00:00:00"/>
    <n v="25.5"/>
    <n v="25"/>
    <n v="26.6"/>
    <n v="24.7"/>
    <n v="25.8"/>
    <n v="25.6"/>
    <n v="25.75"/>
    <n v="76.900000000000006"/>
    <n v="412617"/>
    <n v="10623698.4"/>
    <n v="2384"/>
    <n v="204583"/>
    <x v="3"/>
  </r>
  <r>
    <s v="EROSMEDIA"/>
    <s v="EQ"/>
    <d v="2023-02-17T00:00:00"/>
    <n v="25.6"/>
    <n v="26"/>
    <n v="26"/>
    <n v="25.2"/>
    <n v="25.95"/>
    <n v="25.5"/>
    <n v="25.58"/>
    <n v="76.7"/>
    <n v="133970"/>
    <n v="3427537.55"/>
    <n v="767"/>
    <n v="75044"/>
    <x v="3"/>
  </r>
  <r>
    <s v="EROSMEDIA"/>
    <s v="EQ"/>
    <d v="2023-02-20T00:00:00"/>
    <n v="25.5"/>
    <n v="26.45"/>
    <n v="26.45"/>
    <n v="25"/>
    <n v="25.3"/>
    <n v="25.25"/>
    <n v="25.35"/>
    <n v="76.7"/>
    <n v="123467"/>
    <n v="3129761.45"/>
    <n v="943"/>
    <n v="81498"/>
    <x v="3"/>
  </r>
  <r>
    <s v="EROSMEDIA"/>
    <s v="EQ"/>
    <d v="2023-02-21T00:00:00"/>
    <n v="25.25"/>
    <n v="25.9"/>
    <n v="25.9"/>
    <n v="24.55"/>
    <n v="24.9"/>
    <n v="24.8"/>
    <n v="24.98"/>
    <n v="75.25"/>
    <n v="151099"/>
    <n v="3774008.9"/>
    <n v="782"/>
    <n v="103359"/>
    <x v="3"/>
  </r>
  <r>
    <s v="EROSMEDIA"/>
    <s v="EQ"/>
    <d v="2023-02-22T00:00:00"/>
    <n v="24.8"/>
    <n v="24.8"/>
    <n v="26"/>
    <n v="23.7"/>
    <n v="26"/>
    <n v="26"/>
    <n v="25.05"/>
    <n v="75.7"/>
    <n v="732079"/>
    <n v="18335027.5"/>
    <n v="4302"/>
    <n v="369610"/>
    <x v="3"/>
  </r>
  <r>
    <s v="EROSMEDIA"/>
    <s v="EQ"/>
    <d v="2023-02-23T00:00:00"/>
    <n v="26"/>
    <n v="27.3"/>
    <n v="27.3"/>
    <n v="27.3"/>
    <n v="27.3"/>
    <n v="27.3"/>
    <n v="27.3"/>
    <n v="81.900000000000006"/>
    <n v="179708"/>
    <n v="4906028.4000000004"/>
    <n v="233"/>
    <n v="179708"/>
    <x v="3"/>
  </r>
  <r>
    <s v="EROSMEDIA"/>
    <s v="EQ"/>
    <d v="2023-02-24T00:00:00"/>
    <n v="27.3"/>
    <n v="28.65"/>
    <n v="28.65"/>
    <n v="27.65"/>
    <n v="28.65"/>
    <n v="28.65"/>
    <n v="28.52"/>
    <n v="84.949999999999989"/>
    <n v="436955"/>
    <n v="12462981.949999999"/>
    <n v="817"/>
    <n v="331286"/>
    <x v="3"/>
  </r>
  <r>
    <s v="EROSMEDIA"/>
    <s v="EQ"/>
    <d v="2023-02-27T00:00:00"/>
    <n v="28.65"/>
    <n v="29.8"/>
    <n v="29.8"/>
    <n v="27.25"/>
    <n v="27.5"/>
    <n v="27.25"/>
    <n v="27.75"/>
    <n v="84.3"/>
    <n v="566769"/>
    <n v="15728348.4"/>
    <n v="1308"/>
    <n v="367075"/>
    <x v="3"/>
  </r>
  <r>
    <s v="EROSMEDIA"/>
    <s v="EQ"/>
    <d v="2023-02-28T00:00:00"/>
    <n v="27.25"/>
    <n v="27.3"/>
    <n v="28.6"/>
    <n v="27"/>
    <n v="28.6"/>
    <n v="28.6"/>
    <n v="28.47"/>
    <n v="84.2"/>
    <n v="320546"/>
    <n v="9126951.0500000007"/>
    <n v="486"/>
    <n v="290809"/>
    <x v="3"/>
  </r>
  <r>
    <s v="EROSMEDIA"/>
    <s v="EQ"/>
    <d v="2023-03-01T00:00:00"/>
    <n v="28.6"/>
    <n v="28.95"/>
    <n v="29.9"/>
    <n v="27.65"/>
    <n v="27.8"/>
    <n v="28.45"/>
    <n v="28.88"/>
    <n v="86"/>
    <n v="704319"/>
    <n v="20338560.75"/>
    <n v="2267"/>
    <n v="449813"/>
    <x v="3"/>
  </r>
  <r>
    <s v="EROSMEDIA"/>
    <s v="EQ"/>
    <d v="2023-03-02T00:00:00"/>
    <n v="28.45"/>
    <n v="28.2"/>
    <n v="28.35"/>
    <n v="27.4"/>
    <n v="28"/>
    <n v="27.9"/>
    <n v="27.88"/>
    <n v="83.65"/>
    <n v="123699"/>
    <n v="3448519.95"/>
    <n v="1406"/>
    <n v="82199"/>
    <x v="3"/>
  </r>
  <r>
    <s v="EROSMEDIA"/>
    <s v="EQ"/>
    <d v="2023-03-03T00:00:00"/>
    <n v="27.9"/>
    <n v="28.2"/>
    <n v="28.35"/>
    <n v="27.4"/>
    <n v="27.5"/>
    <n v="27.5"/>
    <n v="27.82"/>
    <n v="83.25"/>
    <n v="160222"/>
    <n v="4458154.6500000004"/>
    <n v="666"/>
    <n v="134861"/>
    <x v="3"/>
  </r>
  <r>
    <s v="EROSMEDIA"/>
    <s v="EQ"/>
    <d v="2023-03-06T00:00:00"/>
    <n v="27.5"/>
    <n v="28.2"/>
    <n v="28.25"/>
    <n v="26.55"/>
    <n v="26.7"/>
    <n v="26.95"/>
    <n v="27.49"/>
    <n v="81.75"/>
    <n v="191201"/>
    <n v="5256475.1500000004"/>
    <n v="1115"/>
    <n v="118619"/>
    <x v="3"/>
  </r>
  <r>
    <s v="EROSMEDIA"/>
    <s v="EQ"/>
    <d v="2023-03-08T00:00:00"/>
    <n v="26.95"/>
    <n v="26.7"/>
    <n v="27.25"/>
    <n v="26.7"/>
    <n v="27.05"/>
    <n v="27.05"/>
    <n v="27.05"/>
    <n v="81"/>
    <n v="76058"/>
    <n v="2057151.3"/>
    <n v="879"/>
    <n v="57728"/>
    <x v="3"/>
  </r>
  <r>
    <s v="EROSMEDIA"/>
    <s v="EQ"/>
    <d v="2023-03-09T00:00:00"/>
    <n v="27.05"/>
    <n v="26.65"/>
    <n v="27.5"/>
    <n v="26.3"/>
    <n v="27.15"/>
    <n v="26.6"/>
    <n v="26.88"/>
    <n v="80.400000000000006"/>
    <n v="198730"/>
    <n v="5341089.9000000004"/>
    <n v="1228"/>
    <n v="128132"/>
    <x v="3"/>
  </r>
  <r>
    <s v="EROSMEDIA"/>
    <s v="EQ"/>
    <d v="2023-03-10T00:00:00"/>
    <n v="26.6"/>
    <n v="26.3"/>
    <n v="27"/>
    <n v="25.75"/>
    <n v="26.5"/>
    <n v="26.45"/>
    <n v="26.44"/>
    <n v="79.2"/>
    <n v="204712"/>
    <n v="5412979"/>
    <n v="909"/>
    <n v="145222"/>
    <x v="3"/>
  </r>
  <r>
    <s v="EROSMEDIA"/>
    <s v="EQ"/>
    <d v="2023-03-13T00:00:00"/>
    <n v="26.45"/>
    <n v="26.25"/>
    <n v="26.5"/>
    <n v="25.3"/>
    <n v="25.5"/>
    <n v="25.65"/>
    <n v="25.72"/>
    <n v="77.449999999999989"/>
    <n v="224452"/>
    <n v="5771925.5999999996"/>
    <n v="2045"/>
    <n v="136388"/>
    <x v="3"/>
  </r>
  <r>
    <s v="EROSMEDIA"/>
    <s v="EQ"/>
    <d v="2023-03-14T00:00:00"/>
    <n v="25.65"/>
    <n v="25.65"/>
    <n v="26"/>
    <n v="24.6"/>
    <n v="25.25"/>
    <n v="25.3"/>
    <n v="25.26"/>
    <n v="75.900000000000006"/>
    <n v="252541"/>
    <n v="6379047.8499999996"/>
    <n v="764"/>
    <n v="154806"/>
    <x v="3"/>
  </r>
  <r>
    <s v="EROSMEDIA"/>
    <s v="EQ"/>
    <d v="2023-03-15T00:00:00"/>
    <n v="25.3"/>
    <n v="25.9"/>
    <n v="25.95"/>
    <n v="24.25"/>
    <n v="24.3"/>
    <n v="24.85"/>
    <n v="25.06"/>
    <n v="75.050000000000011"/>
    <n v="222603"/>
    <n v="5578903.2999999998"/>
    <n v="667"/>
    <n v="165317"/>
    <x v="3"/>
  </r>
  <r>
    <s v="EROSMEDIA"/>
    <s v="EQ"/>
    <d v="2023-03-16T00:00:00"/>
    <n v="24.85"/>
    <n v="24.65"/>
    <n v="25.4"/>
    <n v="23.8"/>
    <n v="24.75"/>
    <n v="25"/>
    <n v="24.5"/>
    <n v="74.2"/>
    <n v="294150"/>
    <n v="7207187.2000000002"/>
    <n v="1417"/>
    <n v="161271"/>
    <x v="3"/>
  </r>
  <r>
    <s v="EROSMEDIA"/>
    <s v="EQ"/>
    <d v="2023-03-17T00:00:00"/>
    <n v="25"/>
    <n v="25.5"/>
    <n v="25.85"/>
    <n v="24.55"/>
    <n v="24.75"/>
    <n v="24.85"/>
    <n v="25.05"/>
    <n v="75.25"/>
    <n v="108180"/>
    <n v="2710218.05"/>
    <n v="577"/>
    <n v="78261"/>
    <x v="3"/>
  </r>
  <r>
    <s v="EROSMEDIA"/>
    <s v="EQ"/>
    <d v="2023-03-20T00:00:00"/>
    <n v="24.85"/>
    <n v="25.5"/>
    <n v="25.5"/>
    <n v="24.35"/>
    <n v="24.85"/>
    <n v="24.8"/>
    <n v="24.75"/>
    <n v="74.650000000000006"/>
    <n v="118683"/>
    <n v="2937129.5"/>
    <n v="978"/>
    <n v="78590"/>
    <x v="3"/>
  </r>
  <r>
    <s v="EROSMEDIA"/>
    <s v="EQ"/>
    <d v="2023-03-21T00:00:00"/>
    <n v="24.8"/>
    <n v="25.4"/>
    <n v="25.4"/>
    <n v="24.45"/>
    <n v="24.75"/>
    <n v="24.6"/>
    <n v="24.74"/>
    <n v="74.449999999999989"/>
    <n v="207782"/>
    <n v="5140893.0999999996"/>
    <n v="930"/>
    <n v="161185"/>
    <x v="3"/>
  </r>
  <r>
    <s v="EROSMEDIA"/>
    <s v="EQ"/>
    <d v="2023-03-22T00:00:00"/>
    <n v="24.6"/>
    <n v="25"/>
    <n v="25.45"/>
    <n v="24.5"/>
    <n v="25.1"/>
    <n v="25.1"/>
    <n v="25"/>
    <n v="75.050000000000011"/>
    <n v="149351"/>
    <n v="3733536.4"/>
    <n v="1191"/>
    <n v="108654"/>
    <x v="3"/>
  </r>
  <r>
    <s v="EROSMEDIA"/>
    <s v="EQ"/>
    <d v="2023-03-23T00:00:00"/>
    <n v="25.1"/>
    <n v="25.55"/>
    <n v="25.65"/>
    <n v="24.7"/>
    <n v="25.2"/>
    <n v="24.95"/>
    <n v="25.07"/>
    <n v="75.3"/>
    <n v="145655"/>
    <n v="3651737.65"/>
    <n v="734"/>
    <n v="95501"/>
    <x v="3"/>
  </r>
  <r>
    <s v="EROSMEDIA"/>
    <s v="EQ"/>
    <d v="2023-03-24T00:00:00"/>
    <n v="24.95"/>
    <n v="24.95"/>
    <n v="25.25"/>
    <n v="24.4"/>
    <n v="24.4"/>
    <n v="24.55"/>
    <n v="24.86"/>
    <n v="74.2"/>
    <n v="208645"/>
    <n v="5186629.95"/>
    <n v="862"/>
    <n v="137468"/>
    <x v="3"/>
  </r>
  <r>
    <s v="EROSMEDIA"/>
    <s v="EQ"/>
    <d v="2023-03-27T00:00:00"/>
    <n v="24.55"/>
    <n v="24.85"/>
    <n v="25.05"/>
    <n v="23.35"/>
    <n v="23.35"/>
    <n v="23.35"/>
    <n v="23.79"/>
    <n v="71.75"/>
    <n v="419128"/>
    <n v="9969331"/>
    <n v="1179"/>
    <n v="342027"/>
    <x v="3"/>
  </r>
  <r>
    <s v="EROSMEDIA"/>
    <s v="EQ"/>
    <d v="2023-03-28T00:00:00"/>
    <n v="23.35"/>
    <n v="22.85"/>
    <n v="23.7"/>
    <n v="22.2"/>
    <n v="22.2"/>
    <n v="22.2"/>
    <n v="22.41"/>
    <n v="68.099999999999994"/>
    <n v="400941"/>
    <n v="8984481.8499999996"/>
    <n v="762"/>
    <n v="295252"/>
    <x v="3"/>
  </r>
  <r>
    <s v="EROSMEDIA"/>
    <s v="EQ"/>
    <d v="2023-03-29T00:00:00"/>
    <n v="22.2"/>
    <n v="22.5"/>
    <n v="23.3"/>
    <n v="21.15"/>
    <n v="21.9"/>
    <n v="21.55"/>
    <n v="21.82"/>
    <n v="66"/>
    <n v="1139405"/>
    <n v="24863179.75"/>
    <n v="7837"/>
    <n v="761160"/>
    <x v="3"/>
  </r>
  <r>
    <s v="EROSMEDIA"/>
    <s v="EQ"/>
    <d v="2023-03-31T00:00:00"/>
    <n v="21.55"/>
    <n v="21.8"/>
    <n v="22.55"/>
    <n v="21.1"/>
    <n v="21.7"/>
    <n v="21.65"/>
    <n v="21.75"/>
    <n v="65.300000000000011"/>
    <n v="431435"/>
    <n v="9382842.6999999993"/>
    <n v="1378"/>
    <n v="292552"/>
    <x v="3"/>
  </r>
  <r>
    <s v="ESCORTS"/>
    <s v="EQ"/>
    <d v="2023-01-02T00:00:00"/>
    <n v="2140.15"/>
    <n v="2161.9499999999998"/>
    <n v="2196"/>
    <n v="2127.15"/>
    <n v="2145"/>
    <n v="2140.6"/>
    <n v="2154.0700000000002"/>
    <n v="6463.75"/>
    <n v="370413"/>
    <n v="797896061.25"/>
    <n v="20321"/>
    <n v="33465"/>
    <x v="4"/>
  </r>
  <r>
    <s v="ESCORTS"/>
    <s v="EQ"/>
    <d v="2023-01-03T00:00:00"/>
    <n v="2140.6"/>
    <n v="2151"/>
    <n v="2194"/>
    <n v="2142.85"/>
    <n v="2170"/>
    <n v="2166.8000000000002"/>
    <n v="2175.2600000000002"/>
    <n v="6503.6500000000005"/>
    <n v="305514"/>
    <n v="664572738.35000002"/>
    <n v="14707"/>
    <n v="51821"/>
    <x v="4"/>
  </r>
  <r>
    <s v="ESCORTS"/>
    <s v="EQ"/>
    <d v="2023-01-04T00:00:00"/>
    <n v="2166.8000000000002"/>
    <n v="2165"/>
    <n v="2178.85"/>
    <n v="2138.4"/>
    <n v="2141"/>
    <n v="2145.3000000000002"/>
    <n v="2156.16"/>
    <n v="6462.55"/>
    <n v="117916"/>
    <n v="254245439.40000001"/>
    <n v="7935"/>
    <n v="23503"/>
    <x v="4"/>
  </r>
  <r>
    <s v="ESCORTS"/>
    <s v="EQ"/>
    <d v="2023-01-05T00:00:00"/>
    <n v="2145.3000000000002"/>
    <n v="2142"/>
    <n v="2175"/>
    <n v="2115.1999999999998"/>
    <n v="2163"/>
    <n v="2168.4499999999998"/>
    <n v="2148.88"/>
    <n v="6458.65"/>
    <n v="178211"/>
    <n v="382954699.80000001"/>
    <n v="12829"/>
    <n v="26508"/>
    <x v="4"/>
  </r>
  <r>
    <s v="ESCORTS"/>
    <s v="EQ"/>
    <d v="2023-01-06T00:00:00"/>
    <n v="2168.4499999999998"/>
    <n v="2151.1"/>
    <n v="2175.9499999999998"/>
    <n v="2135"/>
    <n v="2165.1999999999998"/>
    <n v="2164.9"/>
    <n v="2157.4499999999998"/>
    <n v="6475.85"/>
    <n v="134130"/>
    <n v="289378144.19999999"/>
    <n v="8737"/>
    <n v="22260"/>
    <x v="4"/>
  </r>
  <r>
    <s v="ESCORTS"/>
    <s v="EQ"/>
    <d v="2023-01-09T00:00:00"/>
    <n v="2164.9"/>
    <n v="2170"/>
    <n v="2212.6"/>
    <n v="2170"/>
    <n v="2207"/>
    <n v="2209.35"/>
    <n v="2200.15"/>
    <n v="6591.95"/>
    <n v="204731"/>
    <n v="450439723.14999998"/>
    <n v="14145"/>
    <n v="60070"/>
    <x v="4"/>
  </r>
  <r>
    <s v="ESCORTS"/>
    <s v="EQ"/>
    <d v="2023-01-10T00:00:00"/>
    <n v="2209.35"/>
    <n v="2212"/>
    <n v="2223"/>
    <n v="2171.0500000000002"/>
    <n v="2175.9499999999998"/>
    <n v="2177.25"/>
    <n v="2188.27"/>
    <n v="6571.3"/>
    <n v="144965"/>
    <n v="317223085.94999999"/>
    <n v="9501"/>
    <n v="45877"/>
    <x v="4"/>
  </r>
  <r>
    <s v="ESCORTS"/>
    <s v="EQ"/>
    <d v="2023-01-11T00:00:00"/>
    <n v="2177.25"/>
    <n v="2185"/>
    <n v="2185.9499999999998"/>
    <n v="2114"/>
    <n v="2126.15"/>
    <n v="2131.85"/>
    <n v="2142.89"/>
    <n v="6431.7999999999993"/>
    <n v="236313"/>
    <n v="506393210.5"/>
    <n v="17209"/>
    <n v="46146"/>
    <x v="4"/>
  </r>
  <r>
    <s v="ESCORTS"/>
    <s v="EQ"/>
    <d v="2023-01-12T00:00:00"/>
    <n v="2131.85"/>
    <n v="2131"/>
    <n v="2143.5500000000002"/>
    <n v="2080.5"/>
    <n v="2109.6"/>
    <n v="2109.5500000000002"/>
    <n v="2104.96"/>
    <n v="6333.6"/>
    <n v="213180"/>
    <n v="448735830.80000001"/>
    <n v="16455"/>
    <n v="46062"/>
    <x v="4"/>
  </r>
  <r>
    <s v="ESCORTS"/>
    <s v="EQ"/>
    <d v="2023-01-13T00:00:00"/>
    <n v="2109.5500000000002"/>
    <n v="2118"/>
    <n v="2131"/>
    <n v="2095"/>
    <n v="2118"/>
    <n v="2117.9499999999998"/>
    <n v="2115.3000000000002"/>
    <n v="6343.9499999999989"/>
    <n v="101721"/>
    <n v="215170818.30000001"/>
    <n v="8274"/>
    <n v="16478"/>
    <x v="4"/>
  </r>
  <r>
    <s v="ESCORTS"/>
    <s v="EQ"/>
    <d v="2023-01-16T00:00:00"/>
    <n v="2117.9499999999998"/>
    <n v="2113"/>
    <n v="2123.4"/>
    <n v="2076"/>
    <n v="2084"/>
    <n v="2095.75"/>
    <n v="2092.36"/>
    <n v="6295.15"/>
    <n v="114922"/>
    <n v="240458234.84999999"/>
    <n v="9342"/>
    <n v="25230"/>
    <x v="4"/>
  </r>
  <r>
    <s v="ESCORTS"/>
    <s v="EQ"/>
    <d v="2023-01-17T00:00:00"/>
    <n v="2095.75"/>
    <n v="2086.1"/>
    <n v="2122.1"/>
    <n v="2078"/>
    <n v="2101.75"/>
    <n v="2104.85"/>
    <n v="2099.91"/>
    <n v="6304.9500000000007"/>
    <n v="110192"/>
    <n v="231393153.65000001"/>
    <n v="9608"/>
    <n v="26358"/>
    <x v="4"/>
  </r>
  <r>
    <s v="ESCORTS"/>
    <s v="EQ"/>
    <d v="2023-01-18T00:00:00"/>
    <n v="2104.85"/>
    <n v="2099.4"/>
    <n v="2122"/>
    <n v="2081.25"/>
    <n v="2087.1"/>
    <n v="2091.1"/>
    <n v="2101.7199999999998"/>
    <n v="6294.35"/>
    <n v="366143"/>
    <n v="769528498.29999995"/>
    <n v="38294"/>
    <n v="170427"/>
    <x v="4"/>
  </r>
  <r>
    <s v="ESCORTS"/>
    <s v="EQ"/>
    <d v="2023-01-19T00:00:00"/>
    <n v="2091.1"/>
    <n v="2082.5"/>
    <n v="2105"/>
    <n v="2074"/>
    <n v="2100"/>
    <n v="2101.6"/>
    <n v="2091.65"/>
    <n v="6280.6"/>
    <n v="91892"/>
    <n v="192205592.94999999"/>
    <n v="7618"/>
    <n v="25260"/>
    <x v="4"/>
  </r>
  <r>
    <s v="ESCORTS"/>
    <s v="EQ"/>
    <d v="2023-01-20T00:00:00"/>
    <n v="2101.6"/>
    <n v="2104.6999999999998"/>
    <n v="2109"/>
    <n v="2075.9499999999998"/>
    <n v="2096.85"/>
    <n v="2094.9"/>
    <n v="2093.13"/>
    <n v="6279.85"/>
    <n v="117077"/>
    <n v="245057615.44999999"/>
    <n v="7500"/>
    <n v="47281"/>
    <x v="4"/>
  </r>
  <r>
    <s v="ESCORTS"/>
    <s v="EQ"/>
    <d v="2023-01-23T00:00:00"/>
    <n v="2094.9"/>
    <n v="2102"/>
    <n v="2118.1999999999998"/>
    <n v="2083.3000000000002"/>
    <n v="2100"/>
    <n v="2101.65"/>
    <n v="2102.71"/>
    <n v="6303.15"/>
    <n v="98376"/>
    <n v="206856679.69999999"/>
    <n v="10478"/>
    <n v="23725"/>
    <x v="4"/>
  </r>
  <r>
    <s v="ESCORTS"/>
    <s v="EQ"/>
    <d v="2023-01-24T00:00:00"/>
    <n v="2101.65"/>
    <n v="2101.65"/>
    <n v="2120.9"/>
    <n v="2081.4499999999998"/>
    <n v="2101"/>
    <n v="2098.85"/>
    <n v="2097.29"/>
    <n v="6301.2000000000007"/>
    <n v="126284"/>
    <n v="264853802.75"/>
    <n v="11061"/>
    <n v="28722"/>
    <x v="4"/>
  </r>
  <r>
    <s v="ESCORTS"/>
    <s v="EQ"/>
    <d v="2023-01-25T00:00:00"/>
    <n v="2098.85"/>
    <n v="2098.85"/>
    <n v="2098.85"/>
    <n v="2060"/>
    <n v="2075.1999999999998"/>
    <n v="2088.8000000000002"/>
    <n v="2079.31"/>
    <n v="6247.6500000000015"/>
    <n v="94406"/>
    <n v="196299471.40000001"/>
    <n v="8062"/>
    <n v="14069"/>
    <x v="4"/>
  </r>
  <r>
    <s v="ESCORTS"/>
    <s v="EQ"/>
    <d v="2023-01-27T00:00:00"/>
    <n v="2088.8000000000002"/>
    <n v="2070.0500000000002"/>
    <n v="2099"/>
    <n v="1997"/>
    <n v="2014.9"/>
    <n v="2010.2"/>
    <n v="2033.49"/>
    <n v="6106.1999999999989"/>
    <n v="189712"/>
    <n v="385778216.30000001"/>
    <n v="20783"/>
    <n v="56971"/>
    <x v="4"/>
  </r>
  <r>
    <s v="ESCORTS"/>
    <s v="EQ"/>
    <d v="2023-01-30T00:00:00"/>
    <n v="2010.2"/>
    <n v="1995"/>
    <n v="2046.55"/>
    <n v="1990.05"/>
    <n v="2018.2"/>
    <n v="2026.4"/>
    <n v="2015.43"/>
    <n v="6063"/>
    <n v="191955"/>
    <n v="386872560.5"/>
    <n v="20965"/>
    <n v="52188"/>
    <x v="4"/>
  </r>
  <r>
    <s v="ESCORTS"/>
    <s v="EQ"/>
    <d v="2023-01-31T00:00:00"/>
    <n v="2026.4"/>
    <n v="2021"/>
    <n v="2094.6999999999998"/>
    <n v="2021"/>
    <n v="2093.1999999999998"/>
    <n v="2088.4"/>
    <n v="2073.88"/>
    <n v="6204.1"/>
    <n v="177939"/>
    <n v="369024907.85000002"/>
    <n v="22805"/>
    <n v="29382"/>
    <x v="4"/>
  </r>
  <r>
    <s v="ESCORTS"/>
    <s v="EQ"/>
    <d v="2023-02-01T00:00:00"/>
    <n v="2088.4"/>
    <n v="2109.3000000000002"/>
    <n v="2121.5"/>
    <n v="1968.85"/>
    <n v="2025"/>
    <n v="2016.25"/>
    <n v="2046.99"/>
    <n v="6106.6"/>
    <n v="292470"/>
    <n v="598683758.64999998"/>
    <n v="19649"/>
    <n v="76499"/>
    <x v="4"/>
  </r>
  <r>
    <s v="ESCORTS"/>
    <s v="EQ"/>
    <d v="2023-02-02T00:00:00"/>
    <n v="2016.25"/>
    <n v="2016"/>
    <n v="2061"/>
    <n v="1982.3"/>
    <n v="2058.9"/>
    <n v="2051.15"/>
    <n v="2036.54"/>
    <n v="6094.4500000000016"/>
    <n v="194135"/>
    <n v="395363883.39999998"/>
    <n v="18497"/>
    <n v="35206"/>
    <x v="4"/>
  </r>
  <r>
    <s v="ESCORTS"/>
    <s v="EQ"/>
    <d v="2023-02-03T00:00:00"/>
    <n v="2051.15"/>
    <n v="2051"/>
    <n v="2087.5500000000002"/>
    <n v="2040.25"/>
    <n v="2074.85"/>
    <n v="2077.15"/>
    <n v="2061.77"/>
    <n v="6204.9500000000007"/>
    <n v="144497"/>
    <n v="297919089.64999998"/>
    <n v="18418"/>
    <n v="33633"/>
    <x v="4"/>
  </r>
  <r>
    <s v="ESCORTS"/>
    <s v="EQ"/>
    <d v="2023-02-06T00:00:00"/>
    <n v="2077.15"/>
    <n v="2082.1"/>
    <n v="2086"/>
    <n v="2050.0500000000002"/>
    <n v="2055"/>
    <n v="2061.9"/>
    <n v="2066.21"/>
    <n v="6197.9500000000007"/>
    <n v="120736"/>
    <n v="249466163.15000001"/>
    <n v="16319"/>
    <n v="31586"/>
    <x v="4"/>
  </r>
  <r>
    <s v="ESCORTS"/>
    <s v="EQ"/>
    <d v="2023-02-07T00:00:00"/>
    <n v="2061.9"/>
    <n v="2061.9"/>
    <n v="2066.5500000000002"/>
    <n v="2002"/>
    <n v="2006"/>
    <n v="2005.3"/>
    <n v="2024.22"/>
    <n v="6073.85"/>
    <n v="216942"/>
    <n v="439138379.75"/>
    <n v="17061"/>
    <n v="51945"/>
    <x v="4"/>
  </r>
  <r>
    <s v="ESCORTS"/>
    <s v="EQ"/>
    <d v="2023-02-08T00:00:00"/>
    <n v="2005.3"/>
    <n v="2020.55"/>
    <n v="2024.9"/>
    <n v="1962"/>
    <n v="1983"/>
    <n v="1982.5"/>
    <n v="1981.59"/>
    <n v="5969.4"/>
    <n v="446733"/>
    <n v="885241859.20000005"/>
    <n v="35462"/>
    <n v="83196"/>
    <x v="4"/>
  </r>
  <r>
    <s v="ESCORTS"/>
    <s v="EQ"/>
    <d v="2023-02-09T00:00:00"/>
    <n v="1982.5"/>
    <n v="1939.05"/>
    <n v="1996"/>
    <n v="1915.05"/>
    <n v="1974"/>
    <n v="1970.2"/>
    <n v="1959.87"/>
    <n v="5881.25"/>
    <n v="419554"/>
    <n v="822270165.25"/>
    <n v="26264"/>
    <n v="38737"/>
    <x v="4"/>
  </r>
  <r>
    <s v="ESCORTS"/>
    <s v="EQ"/>
    <d v="2023-02-10T00:00:00"/>
    <n v="1970.2"/>
    <n v="1974.9"/>
    <n v="2110"/>
    <n v="1965.5"/>
    <n v="2056"/>
    <n v="2057.8000000000002"/>
    <n v="2064.9"/>
    <n v="6133.3"/>
    <n v="1314242"/>
    <n v="2713781085.25"/>
    <n v="76266"/>
    <n v="144924"/>
    <x v="4"/>
  </r>
  <r>
    <s v="ESCORTS"/>
    <s v="EQ"/>
    <d v="2023-02-13T00:00:00"/>
    <n v="2057.8000000000002"/>
    <n v="2064"/>
    <n v="2105.9499999999998"/>
    <n v="2051.0500000000002"/>
    <n v="2082"/>
    <n v="2079.6"/>
    <n v="2081.61"/>
    <n v="6236.6"/>
    <n v="547046"/>
    <n v="1138738475.95"/>
    <n v="35289"/>
    <n v="96370"/>
    <x v="4"/>
  </r>
  <r>
    <s v="ESCORTS"/>
    <s v="EQ"/>
    <d v="2023-02-14T00:00:00"/>
    <n v="2079.6"/>
    <n v="2089.9"/>
    <n v="2100.3000000000002"/>
    <n v="2033.2"/>
    <n v="2047"/>
    <n v="2052.3000000000002"/>
    <n v="2064.89"/>
    <n v="6185.8"/>
    <n v="280615"/>
    <n v="579438996.89999998"/>
    <n v="21863"/>
    <n v="40534"/>
    <x v="4"/>
  </r>
  <r>
    <s v="ESCORTS"/>
    <s v="EQ"/>
    <d v="2023-02-15T00:00:00"/>
    <n v="2052.3000000000002"/>
    <n v="2040"/>
    <n v="2074.8000000000002"/>
    <n v="1991.15"/>
    <n v="2041.9"/>
    <n v="2043.65"/>
    <n v="2038.43"/>
    <n v="6109.6"/>
    <n v="446114"/>
    <n v="909371384.89999998"/>
    <n v="41261"/>
    <n v="38699"/>
    <x v="4"/>
  </r>
  <r>
    <s v="ESCORTS"/>
    <s v="EQ"/>
    <d v="2023-02-16T00:00:00"/>
    <n v="2043.65"/>
    <n v="2053.9"/>
    <n v="2107.15"/>
    <n v="2045"/>
    <n v="2089"/>
    <n v="2088.9499999999998"/>
    <n v="2082.02"/>
    <n v="6241.0999999999995"/>
    <n v="396533"/>
    <n v="825591028.54999995"/>
    <n v="26877"/>
    <n v="45037"/>
    <x v="4"/>
  </r>
  <r>
    <s v="ESCORTS"/>
    <s v="EQ"/>
    <d v="2023-02-17T00:00:00"/>
    <n v="2088.9499999999998"/>
    <n v="2088"/>
    <n v="2139"/>
    <n v="2075"/>
    <n v="2088"/>
    <n v="2090.1999999999998"/>
    <n v="2107.9499999999998"/>
    <n v="6304.2"/>
    <n v="608561"/>
    <n v="1282813254.25"/>
    <n v="35592"/>
    <n v="76749"/>
    <x v="4"/>
  </r>
  <r>
    <s v="ESCORTS"/>
    <s v="EQ"/>
    <d v="2023-02-20T00:00:00"/>
    <n v="2090.1999999999998"/>
    <n v="2096.9499999999998"/>
    <n v="2133.9"/>
    <n v="2085.5500000000002"/>
    <n v="2110"/>
    <n v="2094.85"/>
    <n v="2114.17"/>
    <n v="6314.3000000000011"/>
    <n v="350962"/>
    <n v="741992202.60000002"/>
    <n v="24218"/>
    <n v="64403"/>
    <x v="4"/>
  </r>
  <r>
    <s v="ESCORTS"/>
    <s v="EQ"/>
    <d v="2023-02-21T00:00:00"/>
    <n v="2094.85"/>
    <n v="2105.9"/>
    <n v="2124.35"/>
    <n v="2084.25"/>
    <n v="2110.5"/>
    <n v="2107.0500000000002"/>
    <n v="2106.08"/>
    <n v="6315.65"/>
    <n v="184020"/>
    <n v="387560974.05000001"/>
    <n v="15947"/>
    <n v="29980"/>
    <x v="4"/>
  </r>
  <r>
    <s v="ESCORTS"/>
    <s v="EQ"/>
    <d v="2023-02-22T00:00:00"/>
    <n v="2107.0500000000002"/>
    <n v="2100"/>
    <n v="2120"/>
    <n v="2079"/>
    <n v="2090"/>
    <n v="2087.9"/>
    <n v="2100.14"/>
    <n v="6286.8999999999987"/>
    <n v="228163"/>
    <n v="479173701.35000002"/>
    <n v="21532"/>
    <n v="35452"/>
    <x v="4"/>
  </r>
  <r>
    <s v="ESCORTS"/>
    <s v="EQ"/>
    <d v="2023-02-23T00:00:00"/>
    <n v="2087.9"/>
    <n v="2098.9"/>
    <n v="2098.9"/>
    <n v="2031"/>
    <n v="2037.4"/>
    <n v="2041.6"/>
    <n v="2062.44"/>
    <n v="6171.5"/>
    <n v="264800"/>
    <n v="546133178.29999995"/>
    <n v="24276"/>
    <n v="55901"/>
    <x v="4"/>
  </r>
  <r>
    <s v="ESCORTS"/>
    <s v="EQ"/>
    <d v="2023-02-24T00:00:00"/>
    <n v="2041.6"/>
    <n v="2037.4"/>
    <n v="2047.5"/>
    <n v="1996.25"/>
    <n v="2010"/>
    <n v="2016"/>
    <n v="2016.81"/>
    <n v="6059.75"/>
    <n v="236572"/>
    <n v="477121083.39999998"/>
    <n v="16670"/>
    <n v="46430"/>
    <x v="4"/>
  </r>
  <r>
    <s v="ESCORTS"/>
    <s v="EQ"/>
    <d v="2023-02-27T00:00:00"/>
    <n v="2016"/>
    <n v="2016.6"/>
    <n v="2019.8"/>
    <n v="1956.55"/>
    <n v="1978.15"/>
    <n v="1981.75"/>
    <n v="1974.96"/>
    <n v="5958.1"/>
    <n v="286611"/>
    <n v="566044406.35000002"/>
    <n v="17798"/>
    <n v="92717"/>
    <x v="4"/>
  </r>
  <r>
    <s v="ESCORTS"/>
    <s v="EQ"/>
    <d v="2023-02-28T00:00:00"/>
    <n v="1981.75"/>
    <n v="1981.75"/>
    <n v="2128"/>
    <n v="1978"/>
    <n v="2100"/>
    <n v="2075.35"/>
    <n v="2059.08"/>
    <n v="6181.35"/>
    <n v="1370275"/>
    <n v="2821508137.3000002"/>
    <n v="38822"/>
    <n v="805917"/>
    <x v="4"/>
  </r>
  <r>
    <s v="ESCORTS"/>
    <s v="EQ"/>
    <d v="2023-03-01T00:00:00"/>
    <n v="2075.35"/>
    <n v="2080.0500000000002"/>
    <n v="2093.8000000000002"/>
    <n v="2050"/>
    <n v="2077.5"/>
    <n v="2086.3000000000002"/>
    <n v="2070.52"/>
    <n v="6230.1"/>
    <n v="319649"/>
    <n v="661838621.10000002"/>
    <n v="32357"/>
    <n v="48856"/>
    <x v="4"/>
  </r>
  <r>
    <s v="ESCORTS"/>
    <s v="EQ"/>
    <d v="2023-03-02T00:00:00"/>
    <n v="2086.3000000000002"/>
    <n v="2086"/>
    <n v="2088.9"/>
    <n v="2001"/>
    <n v="2007"/>
    <n v="2013.25"/>
    <n v="2043.36"/>
    <n v="6103.15"/>
    <n v="294669"/>
    <n v="602113537.25"/>
    <n v="32445"/>
    <n v="57883"/>
    <x v="4"/>
  </r>
  <r>
    <s v="ESCORTS"/>
    <s v="EQ"/>
    <d v="2023-03-03T00:00:00"/>
    <n v="2013.25"/>
    <n v="2030"/>
    <n v="2043.75"/>
    <n v="2000"/>
    <n v="2001.9"/>
    <n v="2005.65"/>
    <n v="2019.18"/>
    <n v="6049.4"/>
    <n v="262339"/>
    <n v="529709634.44999999"/>
    <n v="19304"/>
    <n v="52258"/>
    <x v="4"/>
  </r>
  <r>
    <s v="ESCORTS"/>
    <s v="EQ"/>
    <d v="2023-03-06T00:00:00"/>
    <n v="2005.65"/>
    <n v="2014.75"/>
    <n v="2027"/>
    <n v="1995.5"/>
    <n v="2012"/>
    <n v="2014.05"/>
    <n v="2011.68"/>
    <n v="6036.55"/>
    <n v="169920"/>
    <n v="341825292.25"/>
    <n v="21550"/>
    <n v="26584"/>
    <x v="4"/>
  </r>
  <r>
    <s v="ESCORTS"/>
    <s v="EQ"/>
    <d v="2023-03-08T00:00:00"/>
    <n v="2014.05"/>
    <n v="2010"/>
    <n v="2023"/>
    <n v="1998"/>
    <n v="2005"/>
    <n v="2009.25"/>
    <n v="2010.23"/>
    <n v="6030.25"/>
    <n v="183532"/>
    <n v="368940853.64999998"/>
    <n v="21111"/>
    <n v="32172"/>
    <x v="4"/>
  </r>
  <r>
    <s v="ESCORTS"/>
    <s v="EQ"/>
    <d v="2023-03-09T00:00:00"/>
    <n v="2009.25"/>
    <n v="2014"/>
    <n v="2019.9"/>
    <n v="1960"/>
    <n v="1972"/>
    <n v="1965.6"/>
    <n v="1988.71"/>
    <n v="5945.5"/>
    <n v="288093"/>
    <n v="572932580.20000005"/>
    <n v="24455"/>
    <n v="66126"/>
    <x v="4"/>
  </r>
  <r>
    <s v="ESCORTS"/>
    <s v="EQ"/>
    <d v="2023-03-10T00:00:00"/>
    <n v="1965.6"/>
    <n v="1956"/>
    <n v="1974.9"/>
    <n v="1935"/>
    <n v="1962"/>
    <n v="1963.3"/>
    <n v="1958.6"/>
    <n v="5873.2"/>
    <n v="160443"/>
    <n v="314242869.44999999"/>
    <n v="12807"/>
    <n v="25689"/>
    <x v="4"/>
  </r>
  <r>
    <s v="ESCORTS"/>
    <s v="EQ"/>
    <d v="2023-03-13T00:00:00"/>
    <n v="1963.3"/>
    <n v="1963"/>
    <n v="1973.15"/>
    <n v="1908.35"/>
    <n v="1925"/>
    <n v="1926.05"/>
    <n v="1933.3"/>
    <n v="5807.55"/>
    <n v="144269"/>
    <n v="278914674.85000002"/>
    <n v="11321"/>
    <n v="39517"/>
    <x v="4"/>
  </r>
  <r>
    <s v="ESCORTS"/>
    <s v="EQ"/>
    <d v="2023-03-14T00:00:00"/>
    <n v="1926.05"/>
    <n v="1929.5"/>
    <n v="1943.85"/>
    <n v="1891.05"/>
    <n v="1918.9"/>
    <n v="1917.05"/>
    <n v="1916.11"/>
    <n v="5751.95"/>
    <n v="192160"/>
    <n v="368199096.75"/>
    <n v="15966"/>
    <n v="24729"/>
    <x v="4"/>
  </r>
  <r>
    <s v="ESCORTS"/>
    <s v="EQ"/>
    <d v="2023-03-15T00:00:00"/>
    <n v="1917.05"/>
    <n v="1927.1"/>
    <n v="1939"/>
    <n v="1875.6"/>
    <n v="1883"/>
    <n v="1889.55"/>
    <n v="1903.4"/>
    <n v="5704.15"/>
    <n v="228749"/>
    <n v="435400575.25"/>
    <n v="22567"/>
    <n v="48499"/>
    <x v="4"/>
  </r>
  <r>
    <s v="ESCORTS"/>
    <s v="EQ"/>
    <d v="2023-03-16T00:00:00"/>
    <n v="1889.55"/>
    <n v="1885.05"/>
    <n v="1928.55"/>
    <n v="1864"/>
    <n v="1895.5"/>
    <n v="1896.05"/>
    <n v="1897"/>
    <n v="5688.6"/>
    <n v="232456"/>
    <n v="440969206.89999998"/>
    <n v="18911"/>
    <n v="58125"/>
    <x v="4"/>
  </r>
  <r>
    <s v="ESCORTS"/>
    <s v="EQ"/>
    <d v="2023-03-17T00:00:00"/>
    <n v="1896.05"/>
    <n v="1910"/>
    <n v="1928.25"/>
    <n v="1894.6"/>
    <n v="1913"/>
    <n v="1910.6"/>
    <n v="1909.16"/>
    <n v="5733.45"/>
    <n v="161570"/>
    <n v="308462868.75"/>
    <n v="11477"/>
    <n v="66649"/>
    <x v="4"/>
  </r>
  <r>
    <s v="ESCORTS"/>
    <s v="EQ"/>
    <d v="2023-03-20T00:00:00"/>
    <n v="1910.6"/>
    <n v="1848"/>
    <n v="1937.8"/>
    <n v="1822.1"/>
    <n v="1905"/>
    <n v="1909.2"/>
    <n v="1898.42"/>
    <n v="5669.0999999999995"/>
    <n v="171767"/>
    <n v="326085218"/>
    <n v="15426"/>
    <n v="32921"/>
    <x v="4"/>
  </r>
  <r>
    <s v="ESCORTS"/>
    <s v="EQ"/>
    <d v="2023-03-21T00:00:00"/>
    <n v="1909.2"/>
    <n v="1907"/>
    <n v="1925"/>
    <n v="1894.4"/>
    <n v="1894.9"/>
    <n v="1898.45"/>
    <n v="1907.64"/>
    <n v="5717.85"/>
    <n v="181997"/>
    <n v="347184486.35000002"/>
    <n v="15268"/>
    <n v="51686"/>
    <x v="4"/>
  </r>
  <r>
    <s v="ESCORTS"/>
    <s v="EQ"/>
    <d v="2023-03-22T00:00:00"/>
    <n v="1898.45"/>
    <n v="1900"/>
    <n v="1913.35"/>
    <n v="1880.1"/>
    <n v="1885.5"/>
    <n v="1887.8"/>
    <n v="1897.92"/>
    <n v="5681.25"/>
    <n v="136816"/>
    <n v="259665470.09999999"/>
    <n v="14309"/>
    <n v="37479"/>
    <x v="4"/>
  </r>
  <r>
    <s v="ESCORTS"/>
    <s v="EQ"/>
    <d v="2023-03-23T00:00:00"/>
    <n v="1887.8"/>
    <n v="1889.9"/>
    <n v="1899.85"/>
    <n v="1850"/>
    <n v="1854"/>
    <n v="1856.65"/>
    <n v="1872.52"/>
    <n v="5606.5"/>
    <n v="165935"/>
    <n v="310717318.69999999"/>
    <n v="15361"/>
    <n v="42931"/>
    <x v="4"/>
  </r>
  <r>
    <s v="ESCORTS"/>
    <s v="EQ"/>
    <d v="2023-03-24T00:00:00"/>
    <n v="1856.65"/>
    <n v="1854"/>
    <n v="1867.1"/>
    <n v="1820.1"/>
    <n v="1831"/>
    <n v="1831.85"/>
    <n v="1851.11"/>
    <n v="5519.0499999999993"/>
    <n v="212849"/>
    <n v="394006963.19999999"/>
    <n v="17478"/>
    <n v="43701"/>
    <x v="4"/>
  </r>
  <r>
    <s v="ESCORTS"/>
    <s v="EQ"/>
    <d v="2023-03-27T00:00:00"/>
    <n v="1831.85"/>
    <n v="1834.7"/>
    <n v="1849"/>
    <n v="1807.7"/>
    <n v="1837.4"/>
    <n v="1842.2"/>
    <n v="1832.5"/>
    <n v="5498.9"/>
    <n v="181823"/>
    <n v="333189760.19999999"/>
    <n v="15487"/>
    <n v="54200"/>
    <x v="4"/>
  </r>
  <r>
    <s v="ESCORTS"/>
    <s v="EQ"/>
    <d v="2023-03-28T00:00:00"/>
    <n v="1842.2"/>
    <n v="1840"/>
    <n v="1892.2"/>
    <n v="1826.75"/>
    <n v="1879.5"/>
    <n v="1886.25"/>
    <n v="1860.76"/>
    <n v="5605.2"/>
    <n v="188771"/>
    <n v="351258032.5"/>
    <n v="17072"/>
    <n v="45500"/>
    <x v="4"/>
  </r>
  <r>
    <s v="ESCORTS"/>
    <s v="EQ"/>
    <d v="2023-03-29T00:00:00"/>
    <n v="1886.25"/>
    <n v="1885.1"/>
    <n v="1904.65"/>
    <n v="1866"/>
    <n v="1877"/>
    <n v="1874.9"/>
    <n v="1881.16"/>
    <n v="5645.55"/>
    <n v="236093"/>
    <n v="444129858.30000001"/>
    <n v="16133"/>
    <n v="68718"/>
    <x v="4"/>
  </r>
  <r>
    <s v="ESCORTS"/>
    <s v="EQ"/>
    <d v="2023-03-31T00:00:00"/>
    <n v="1874.9"/>
    <n v="1884.3"/>
    <n v="1914.9"/>
    <n v="1881"/>
    <n v="1888.85"/>
    <n v="1891.05"/>
    <n v="1898.07"/>
    <n v="5686.95"/>
    <n v="159736"/>
    <n v="303190241.85000002"/>
    <n v="15588"/>
    <n v="28930"/>
    <x v="4"/>
  </r>
  <r>
    <s v="GODREJCP"/>
    <s v="EQ"/>
    <d v="2023-01-02T00:00:00"/>
    <n v="874.05"/>
    <n v="877.95"/>
    <n v="898.1"/>
    <n v="877"/>
    <n v="893.4"/>
    <n v="893.5"/>
    <n v="887.13"/>
    <n v="2668.6"/>
    <n v="583078"/>
    <n v="517263551.89999998"/>
    <n v="13994"/>
    <n v="307678"/>
    <x v="2"/>
  </r>
  <r>
    <s v="GODREJCP"/>
    <s v="EQ"/>
    <d v="2023-01-03T00:00:00"/>
    <n v="893.5"/>
    <n v="894.1"/>
    <n v="904.85"/>
    <n v="887.6"/>
    <n v="891"/>
    <n v="892.75"/>
    <n v="895.34"/>
    <n v="2685.2"/>
    <n v="910340"/>
    <n v="815062009.04999995"/>
    <n v="30505"/>
    <n v="461883"/>
    <x v="2"/>
  </r>
  <r>
    <s v="GODREJCP"/>
    <s v="EQ"/>
    <d v="2023-01-04T00:00:00"/>
    <n v="892.75"/>
    <n v="888"/>
    <n v="901.95"/>
    <n v="885.1"/>
    <n v="888"/>
    <n v="888.7"/>
    <n v="894.47"/>
    <n v="2675.75"/>
    <n v="723326"/>
    <n v="646990046.89999998"/>
    <n v="26663"/>
    <n v="382143"/>
    <x v="2"/>
  </r>
  <r>
    <s v="GODREJCP"/>
    <s v="EQ"/>
    <d v="2023-01-05T00:00:00"/>
    <n v="888.7"/>
    <n v="891.9"/>
    <n v="920.8"/>
    <n v="887"/>
    <n v="918.15"/>
    <n v="916.5"/>
    <n v="910.5"/>
    <n v="2724.3"/>
    <n v="3020912"/>
    <n v="2750531915.5999999"/>
    <n v="86180"/>
    <n v="1541046"/>
    <x v="2"/>
  </r>
  <r>
    <s v="GODREJCP"/>
    <s v="EQ"/>
    <d v="2023-01-06T00:00:00"/>
    <n v="916.5"/>
    <n v="920.05"/>
    <n v="931"/>
    <n v="913.75"/>
    <n v="917"/>
    <n v="917.45"/>
    <n v="922.65"/>
    <n v="2762.2"/>
    <n v="2310792"/>
    <n v="2132044257.0999999"/>
    <n v="47654"/>
    <n v="1338738"/>
    <x v="2"/>
  </r>
  <r>
    <s v="GODREJCP"/>
    <s v="EQ"/>
    <d v="2023-01-09T00:00:00"/>
    <n v="917.45"/>
    <n v="919.15"/>
    <n v="925"/>
    <n v="898.25"/>
    <n v="906.05"/>
    <n v="908.1"/>
    <n v="905.94"/>
    <n v="2731.35"/>
    <n v="1369036"/>
    <n v="1240258370.4000001"/>
    <n v="46082"/>
    <n v="805613"/>
    <x v="2"/>
  </r>
  <r>
    <s v="GODREJCP"/>
    <s v="EQ"/>
    <d v="2023-01-10T00:00:00"/>
    <n v="908.1"/>
    <n v="910"/>
    <n v="914"/>
    <n v="900"/>
    <n v="913.85"/>
    <n v="911.65"/>
    <n v="908.53"/>
    <n v="2725.65"/>
    <n v="929638"/>
    <n v="844606632.95000005"/>
    <n v="26665"/>
    <n v="588289"/>
    <x v="2"/>
  </r>
  <r>
    <s v="GODREJCP"/>
    <s v="EQ"/>
    <d v="2023-01-11T00:00:00"/>
    <n v="911.65"/>
    <n v="911.65"/>
    <n v="914.95"/>
    <n v="894.05"/>
    <n v="903"/>
    <n v="900.5"/>
    <n v="902.44"/>
    <n v="2709.5"/>
    <n v="988903"/>
    <n v="892427030.70000005"/>
    <n v="18090"/>
    <n v="744204"/>
    <x v="2"/>
  </r>
  <r>
    <s v="GODREJCP"/>
    <s v="EQ"/>
    <d v="2023-01-12T00:00:00"/>
    <n v="900.5"/>
    <n v="903"/>
    <n v="917"/>
    <n v="902.1"/>
    <n v="917"/>
    <n v="915.15"/>
    <n v="911.22"/>
    <n v="2734.25"/>
    <n v="914454"/>
    <n v="833269230.89999998"/>
    <n v="33269"/>
    <n v="466457"/>
    <x v="2"/>
  </r>
  <r>
    <s v="GODREJCP"/>
    <s v="EQ"/>
    <d v="2023-01-13T00:00:00"/>
    <n v="915.15"/>
    <n v="919.75"/>
    <n v="925.3"/>
    <n v="912.3"/>
    <n v="916"/>
    <n v="917.2"/>
    <n v="919.74"/>
    <n v="2754.8"/>
    <n v="1206142"/>
    <n v="1109338074.7"/>
    <n v="50483"/>
    <n v="721454"/>
    <x v="2"/>
  </r>
  <r>
    <s v="GODREJCP"/>
    <s v="EQ"/>
    <d v="2023-01-16T00:00:00"/>
    <n v="917.2"/>
    <n v="918.65"/>
    <n v="929.7"/>
    <n v="917.2"/>
    <n v="924.9"/>
    <n v="924.25"/>
    <n v="925.12"/>
    <n v="2771.15"/>
    <n v="1043953"/>
    <n v="965785753.14999998"/>
    <n v="51618"/>
    <n v="676088"/>
    <x v="2"/>
  </r>
  <r>
    <s v="GODREJCP"/>
    <s v="EQ"/>
    <d v="2023-01-17T00:00:00"/>
    <n v="924.25"/>
    <n v="924.9"/>
    <n v="935.5"/>
    <n v="911.4"/>
    <n v="930"/>
    <n v="929.3"/>
    <n v="928.91"/>
    <n v="2776.2"/>
    <n v="1069191"/>
    <n v="993186465.10000002"/>
    <n v="69326"/>
    <n v="497228"/>
    <x v="2"/>
  </r>
  <r>
    <s v="GODREJCP"/>
    <s v="EQ"/>
    <d v="2023-01-18T00:00:00"/>
    <n v="929.3"/>
    <n v="932"/>
    <n v="933"/>
    <n v="921.05"/>
    <n v="929.45"/>
    <n v="929.1"/>
    <n v="928.33"/>
    <n v="2783.15"/>
    <n v="448425"/>
    <n v="416284884.94999999"/>
    <n v="32074"/>
    <n v="264509"/>
    <x v="2"/>
  </r>
  <r>
    <s v="GODREJCP"/>
    <s v="EQ"/>
    <d v="2023-01-19T00:00:00"/>
    <n v="929.1"/>
    <n v="928.5"/>
    <n v="934.15"/>
    <n v="921.8"/>
    <n v="927.1"/>
    <n v="929.25"/>
    <n v="928.45"/>
    <n v="2785.2"/>
    <n v="964494"/>
    <n v="895484892.60000002"/>
    <n v="37605"/>
    <n v="711453"/>
    <x v="2"/>
  </r>
  <r>
    <s v="GODREJCP"/>
    <s v="EQ"/>
    <d v="2023-01-20T00:00:00"/>
    <n v="929.25"/>
    <n v="934"/>
    <n v="946.2"/>
    <n v="930"/>
    <n v="930.35"/>
    <n v="932.4"/>
    <n v="938.01"/>
    <n v="2808.5999999999995"/>
    <n v="1616181"/>
    <n v="1516001090.3"/>
    <n v="70260"/>
    <n v="991690"/>
    <x v="2"/>
  </r>
  <r>
    <s v="GODREJCP"/>
    <s v="EQ"/>
    <d v="2023-01-23T00:00:00"/>
    <n v="932.4"/>
    <n v="932.4"/>
    <n v="935.85"/>
    <n v="915.05"/>
    <n v="927"/>
    <n v="926.85"/>
    <n v="925.93"/>
    <n v="2777.75"/>
    <n v="578881"/>
    <n v="536004722.60000002"/>
    <n v="17164"/>
    <n v="284219"/>
    <x v="2"/>
  </r>
  <r>
    <s v="GODREJCP"/>
    <s v="EQ"/>
    <d v="2023-01-24T00:00:00"/>
    <n v="926.85"/>
    <n v="928"/>
    <n v="933.85"/>
    <n v="924.9"/>
    <n v="927"/>
    <n v="929.4"/>
    <n v="929.63"/>
    <n v="2788.15"/>
    <n v="418065"/>
    <n v="388644079.35000002"/>
    <n v="24173"/>
    <n v="204135"/>
    <x v="2"/>
  </r>
  <r>
    <s v="GODREJCP"/>
    <s v="EQ"/>
    <d v="2023-01-25T00:00:00"/>
    <n v="929.4"/>
    <n v="927.3"/>
    <n v="928.85"/>
    <n v="912.8"/>
    <n v="914"/>
    <n v="914.2"/>
    <n v="915.84"/>
    <n v="2755.85"/>
    <n v="404812"/>
    <n v="370742392.94999999"/>
    <n v="21840"/>
    <n v="240501"/>
    <x v="2"/>
  </r>
  <r>
    <s v="GODREJCP"/>
    <s v="EQ"/>
    <d v="2023-01-27T00:00:00"/>
    <n v="914.2"/>
    <n v="915.95"/>
    <n v="925.15"/>
    <n v="896.55"/>
    <n v="911.9"/>
    <n v="907.1"/>
    <n v="905.53"/>
    <n v="2728.7999999999997"/>
    <n v="1047819"/>
    <n v="948826596"/>
    <n v="44507"/>
    <n v="666948"/>
    <x v="2"/>
  </r>
  <r>
    <s v="GODREJCP"/>
    <s v="EQ"/>
    <d v="2023-01-30T00:00:00"/>
    <n v="907.1"/>
    <n v="908.6"/>
    <n v="912.3"/>
    <n v="891.75"/>
    <n v="908.65"/>
    <n v="903.8"/>
    <n v="901.04"/>
    <n v="2707.85"/>
    <n v="1056310"/>
    <n v="951773907.60000002"/>
    <n v="37183"/>
    <n v="747375"/>
    <x v="2"/>
  </r>
  <r>
    <s v="GODREJCP"/>
    <s v="EQ"/>
    <d v="2023-01-31T00:00:00"/>
    <n v="903.8"/>
    <n v="905.45"/>
    <n v="920"/>
    <n v="901.55"/>
    <n v="915"/>
    <n v="913.25"/>
    <n v="912"/>
    <n v="2734.8"/>
    <n v="2617690"/>
    <n v="2387322501.5500002"/>
    <n v="70601"/>
    <n v="1637882"/>
    <x v="2"/>
  </r>
  <r>
    <s v="GODREJCP"/>
    <s v="EQ"/>
    <d v="2023-02-01T00:00:00"/>
    <n v="913.25"/>
    <n v="927"/>
    <n v="939"/>
    <n v="898.55"/>
    <n v="927"/>
    <n v="929.7"/>
    <n v="923.32"/>
    <n v="2767.25"/>
    <n v="2678949"/>
    <n v="2473523781.75"/>
    <n v="84897"/>
    <n v="1699594"/>
    <x v="2"/>
  </r>
  <r>
    <s v="GODREJCP"/>
    <s v="EQ"/>
    <d v="2023-02-02T00:00:00"/>
    <n v="929.7"/>
    <n v="928.9"/>
    <n v="948.9"/>
    <n v="922.35"/>
    <n v="940"/>
    <n v="939.7"/>
    <n v="939.93"/>
    <n v="2810.95"/>
    <n v="1061085"/>
    <n v="997341818"/>
    <n v="50105"/>
    <n v="607571"/>
    <x v="2"/>
  </r>
  <r>
    <s v="GODREJCP"/>
    <s v="EQ"/>
    <d v="2023-02-03T00:00:00"/>
    <n v="939.7"/>
    <n v="942.3"/>
    <n v="949.45"/>
    <n v="932"/>
    <n v="936"/>
    <n v="935"/>
    <n v="939.78"/>
    <n v="2816.45"/>
    <n v="1378549"/>
    <n v="1295539340"/>
    <n v="36810"/>
    <n v="844416"/>
    <x v="2"/>
  </r>
  <r>
    <s v="GODREJCP"/>
    <s v="EQ"/>
    <d v="2023-02-06T00:00:00"/>
    <n v="935"/>
    <n v="943.5"/>
    <n v="944.65"/>
    <n v="923.35"/>
    <n v="938"/>
    <n v="937.3"/>
    <n v="934.32"/>
    <n v="2805.3"/>
    <n v="675653"/>
    <n v="631279376.60000002"/>
    <n v="21594"/>
    <n v="341178"/>
    <x v="2"/>
  </r>
  <r>
    <s v="GODREJCP"/>
    <s v="EQ"/>
    <d v="2023-02-07T00:00:00"/>
    <n v="937.3"/>
    <n v="938.25"/>
    <n v="942.55"/>
    <n v="930.5"/>
    <n v="940.15"/>
    <n v="940.6"/>
    <n v="938.41"/>
    <n v="2813.65"/>
    <n v="609325"/>
    <n v="571793932.10000002"/>
    <n v="54939"/>
    <n v="424205"/>
    <x v="2"/>
  </r>
  <r>
    <s v="GODREJCP"/>
    <s v="EQ"/>
    <d v="2023-02-08T00:00:00"/>
    <n v="940.6"/>
    <n v="940.55"/>
    <n v="946"/>
    <n v="937.3"/>
    <n v="939.5"/>
    <n v="940.7"/>
    <n v="941.02"/>
    <n v="2824"/>
    <n v="602539"/>
    <n v="567001709.54999995"/>
    <n v="28420"/>
    <n v="426123"/>
    <x v="2"/>
  </r>
  <r>
    <s v="GODREJCP"/>
    <s v="EQ"/>
    <d v="2023-02-09T00:00:00"/>
    <n v="940.7"/>
    <n v="940.65"/>
    <n v="946.8"/>
    <n v="937.8"/>
    <n v="941.65"/>
    <n v="940.85"/>
    <n v="941.11"/>
    <n v="2825.45"/>
    <n v="614802"/>
    <n v="578594371.85000002"/>
    <n v="22933"/>
    <n v="428622"/>
    <x v="2"/>
  </r>
  <r>
    <s v="GODREJCP"/>
    <s v="EQ"/>
    <d v="2023-02-10T00:00:00"/>
    <n v="940.85"/>
    <n v="942"/>
    <n v="950.15"/>
    <n v="937.35"/>
    <n v="940.5"/>
    <n v="940.4"/>
    <n v="941.61"/>
    <n v="2827.9"/>
    <n v="746288"/>
    <n v="702715297.14999998"/>
    <n v="14507"/>
    <n v="541136"/>
    <x v="2"/>
  </r>
  <r>
    <s v="GODREJCP"/>
    <s v="EQ"/>
    <d v="2023-02-13T00:00:00"/>
    <n v="940.4"/>
    <n v="940.4"/>
    <n v="942.55"/>
    <n v="919.65"/>
    <n v="924.1"/>
    <n v="923.85"/>
    <n v="927.48"/>
    <n v="2786.0499999999997"/>
    <n v="546626"/>
    <n v="506986656.35000002"/>
    <n v="26529"/>
    <n v="338879"/>
    <x v="2"/>
  </r>
  <r>
    <s v="GODREJCP"/>
    <s v="EQ"/>
    <d v="2023-02-14T00:00:00"/>
    <n v="923.85"/>
    <n v="923.7"/>
    <n v="935"/>
    <n v="919"/>
    <n v="932.05"/>
    <n v="930.55"/>
    <n v="930.4"/>
    <n v="2784.55"/>
    <n v="719482"/>
    <n v="669407655.25"/>
    <n v="36822"/>
    <n v="478784"/>
    <x v="2"/>
  </r>
  <r>
    <s v="GODREJCP"/>
    <s v="EQ"/>
    <d v="2023-02-15T00:00:00"/>
    <n v="930.55"/>
    <n v="930.55"/>
    <n v="937.85"/>
    <n v="924.15"/>
    <n v="935.55"/>
    <n v="935.5"/>
    <n v="931.5"/>
    <n v="2797.5"/>
    <n v="564718"/>
    <n v="526033071.44999999"/>
    <n v="30923"/>
    <n v="404037"/>
    <x v="2"/>
  </r>
  <r>
    <s v="GODREJCP"/>
    <s v="EQ"/>
    <d v="2023-02-16T00:00:00"/>
    <n v="935.5"/>
    <n v="932.25"/>
    <n v="937.65"/>
    <n v="929"/>
    <n v="932.05"/>
    <n v="932.4"/>
    <n v="931.96"/>
    <n v="2799.05"/>
    <n v="361273"/>
    <n v="336693280.85000002"/>
    <n v="26989"/>
    <n v="240220"/>
    <x v="2"/>
  </r>
  <r>
    <s v="GODREJCP"/>
    <s v="EQ"/>
    <d v="2023-02-17T00:00:00"/>
    <n v="932.4"/>
    <n v="930"/>
    <n v="950.9"/>
    <n v="923.6"/>
    <n v="948"/>
    <n v="942.1"/>
    <n v="936.14"/>
    <n v="2816.6"/>
    <n v="656515"/>
    <n v="614588101.60000002"/>
    <n v="32031"/>
    <n v="443796"/>
    <x v="2"/>
  </r>
  <r>
    <s v="GODREJCP"/>
    <s v="EQ"/>
    <d v="2023-02-20T00:00:00"/>
    <n v="942.1"/>
    <n v="947.65"/>
    <n v="953.7"/>
    <n v="923.85"/>
    <n v="928"/>
    <n v="927.7"/>
    <n v="940.27"/>
    <n v="2805.25"/>
    <n v="808796"/>
    <n v="760488271.85000002"/>
    <n v="29150"/>
    <n v="277733"/>
    <x v="2"/>
  </r>
  <r>
    <s v="GODREJCP"/>
    <s v="EQ"/>
    <d v="2023-02-21T00:00:00"/>
    <n v="927.7"/>
    <n v="927.75"/>
    <n v="949.25"/>
    <n v="927.75"/>
    <n v="938.6"/>
    <n v="937.2"/>
    <n v="938.54"/>
    <n v="2814.2"/>
    <n v="901349"/>
    <n v="845947851.29999995"/>
    <n v="31337"/>
    <n v="355954"/>
    <x v="2"/>
  </r>
  <r>
    <s v="GODREJCP"/>
    <s v="EQ"/>
    <d v="2023-02-22T00:00:00"/>
    <n v="937.2"/>
    <n v="935.9"/>
    <n v="944"/>
    <n v="925"/>
    <n v="928.85"/>
    <n v="929.9"/>
    <n v="934.1"/>
    <n v="2798.9"/>
    <n v="805179"/>
    <n v="752117544.35000002"/>
    <n v="24517"/>
    <n v="426534"/>
    <x v="2"/>
  </r>
  <r>
    <s v="GODREJCP"/>
    <s v="EQ"/>
    <d v="2023-02-23T00:00:00"/>
    <n v="929.9"/>
    <n v="929.9"/>
    <n v="939.95"/>
    <n v="917.5"/>
    <n v="939.95"/>
    <n v="934.35"/>
    <n v="931.98"/>
    <n v="2791.8"/>
    <n v="779354"/>
    <n v="726339987.54999995"/>
    <n v="27568"/>
    <n v="408599"/>
    <x v="2"/>
  </r>
  <r>
    <s v="GODREJCP"/>
    <s v="EQ"/>
    <d v="2023-02-24T00:00:00"/>
    <n v="934.35"/>
    <n v="936"/>
    <n v="945"/>
    <n v="923"/>
    <n v="926.4"/>
    <n v="927.8"/>
    <n v="931.6"/>
    <n v="2795.8"/>
    <n v="411170"/>
    <n v="383044505.14999998"/>
    <n v="24188"/>
    <n v="220183"/>
    <x v="2"/>
  </r>
  <r>
    <s v="GODREJCP"/>
    <s v="EQ"/>
    <d v="2023-02-27T00:00:00"/>
    <n v="927.8"/>
    <n v="923"/>
    <n v="927.5"/>
    <n v="902.4"/>
    <n v="913"/>
    <n v="914"/>
    <n v="911.45"/>
    <n v="2743.9"/>
    <n v="480986"/>
    <n v="438396609.14999998"/>
    <n v="24131"/>
    <n v="176915"/>
    <x v="2"/>
  </r>
  <r>
    <s v="GODREJCP"/>
    <s v="EQ"/>
    <d v="2023-02-28T00:00:00"/>
    <n v="914"/>
    <n v="915"/>
    <n v="927.1"/>
    <n v="914.5"/>
    <n v="924.1"/>
    <n v="923.3"/>
    <n v="922.87"/>
    <n v="2764.8999999999996"/>
    <n v="1066639"/>
    <n v="984371117.04999995"/>
    <n v="31333"/>
    <n v="679939"/>
    <x v="2"/>
  </r>
  <r>
    <s v="GODREJCP"/>
    <s v="EQ"/>
    <d v="2023-03-01T00:00:00"/>
    <n v="923.3"/>
    <n v="923.35"/>
    <n v="936.05"/>
    <n v="908.35"/>
    <n v="910.5"/>
    <n v="912.05"/>
    <n v="917.35"/>
    <n v="2756.45"/>
    <n v="1015922"/>
    <n v="931952596.75"/>
    <n v="45748"/>
    <n v="539835"/>
    <x v="2"/>
  </r>
  <r>
    <s v="GODREJCP"/>
    <s v="EQ"/>
    <d v="2023-03-02T00:00:00"/>
    <n v="912.05"/>
    <n v="913"/>
    <n v="916.15"/>
    <n v="904"/>
    <n v="911"/>
    <n v="912.45"/>
    <n v="910.37"/>
    <n v="2732.6000000000004"/>
    <n v="573501"/>
    <n v="522099010.55000001"/>
    <n v="46969"/>
    <n v="371300"/>
    <x v="2"/>
  </r>
  <r>
    <s v="GODREJCP"/>
    <s v="EQ"/>
    <d v="2023-03-03T00:00:00"/>
    <n v="912.45"/>
    <n v="914.3"/>
    <n v="933.3"/>
    <n v="912.05"/>
    <n v="927.5"/>
    <n v="925.75"/>
    <n v="921.62"/>
    <n v="2771.1"/>
    <n v="1160854"/>
    <n v="1069861945.15"/>
    <n v="40791"/>
    <n v="625902"/>
    <x v="2"/>
  </r>
  <r>
    <s v="GODREJCP"/>
    <s v="EQ"/>
    <d v="2023-03-06T00:00:00"/>
    <n v="925.75"/>
    <n v="926"/>
    <n v="926"/>
    <n v="906.05"/>
    <n v="913"/>
    <n v="915.75"/>
    <n v="913.4"/>
    <n v="2747.8"/>
    <n v="1497749"/>
    <n v="1368047147.8499999"/>
    <n v="34757"/>
    <n v="961703"/>
    <x v="2"/>
  </r>
  <r>
    <s v="GODREJCP"/>
    <s v="EQ"/>
    <d v="2023-03-08T00:00:00"/>
    <n v="915.75"/>
    <n v="911"/>
    <n v="926"/>
    <n v="907.6"/>
    <n v="918"/>
    <n v="920.55"/>
    <n v="919.21"/>
    <n v="2754.1499999999996"/>
    <n v="1054113"/>
    <n v="968948844.54999995"/>
    <n v="49523"/>
    <n v="662957"/>
    <x v="2"/>
  </r>
  <r>
    <s v="GODREJCP"/>
    <s v="EQ"/>
    <d v="2023-03-09T00:00:00"/>
    <n v="920.55"/>
    <n v="920.55"/>
    <n v="925.35"/>
    <n v="902"/>
    <n v="904"/>
    <n v="904.55"/>
    <n v="909.33"/>
    <n v="2731.8999999999996"/>
    <n v="886042"/>
    <n v="805704411.79999995"/>
    <n v="35122"/>
    <n v="566253"/>
    <x v="2"/>
  </r>
  <r>
    <s v="GODREJCP"/>
    <s v="EQ"/>
    <d v="2023-03-10T00:00:00"/>
    <n v="904.55"/>
    <n v="895"/>
    <n v="919.85"/>
    <n v="894.2"/>
    <n v="916"/>
    <n v="916.35"/>
    <n v="911.08"/>
    <n v="2730.4"/>
    <n v="1259736"/>
    <n v="1147720523.3"/>
    <n v="46692"/>
    <n v="711987"/>
    <x v="2"/>
  </r>
  <r>
    <s v="GODREJCP"/>
    <s v="EQ"/>
    <d v="2023-03-13T00:00:00"/>
    <n v="916.35"/>
    <n v="914"/>
    <n v="922.15"/>
    <n v="904.95"/>
    <n v="915"/>
    <n v="915.35"/>
    <n v="917.07"/>
    <n v="2742.45"/>
    <n v="867341"/>
    <n v="795410565.95000005"/>
    <n v="31813"/>
    <n v="646467"/>
    <x v="2"/>
  </r>
  <r>
    <s v="GODREJCP"/>
    <s v="EQ"/>
    <d v="2023-03-14T00:00:00"/>
    <n v="915.35"/>
    <n v="904.95"/>
    <n v="918.95"/>
    <n v="904.55"/>
    <n v="917"/>
    <n v="914.8"/>
    <n v="914.38"/>
    <n v="2738.3"/>
    <n v="754635"/>
    <n v="690025694.79999995"/>
    <n v="41681"/>
    <n v="408911"/>
    <x v="2"/>
  </r>
  <r>
    <s v="GODREJCP"/>
    <s v="EQ"/>
    <d v="2023-03-15T00:00:00"/>
    <n v="914.8"/>
    <n v="916.45"/>
    <n v="918.6"/>
    <n v="905.6"/>
    <n v="906.3"/>
    <n v="907.4"/>
    <n v="912.29"/>
    <n v="2731.6"/>
    <n v="616275"/>
    <n v="562221447.45000005"/>
    <n v="30828"/>
    <n v="372940"/>
    <x v="2"/>
  </r>
  <r>
    <s v="GODREJCP"/>
    <s v="EQ"/>
    <d v="2023-03-16T00:00:00"/>
    <n v="907.4"/>
    <n v="905.35"/>
    <n v="938.85"/>
    <n v="905.35"/>
    <n v="937.15"/>
    <n v="932.35"/>
    <n v="928.28"/>
    <n v="2776.55"/>
    <n v="1306258"/>
    <n v="1212571809.0999999"/>
    <n v="63414"/>
    <n v="790188"/>
    <x v="2"/>
  </r>
  <r>
    <s v="GODREJCP"/>
    <s v="EQ"/>
    <d v="2023-03-17T00:00:00"/>
    <n v="932.35"/>
    <n v="934"/>
    <n v="956.9"/>
    <n v="924.6"/>
    <n v="946.6"/>
    <n v="947.45"/>
    <n v="945.13"/>
    <n v="2828.95"/>
    <n v="2433451"/>
    <n v="2299922371.6999998"/>
    <n v="73232"/>
    <n v="1548479"/>
    <x v="2"/>
  </r>
  <r>
    <s v="GODREJCP"/>
    <s v="EQ"/>
    <d v="2023-03-20T00:00:00"/>
    <n v="947.45"/>
    <n v="954.9"/>
    <n v="963.6"/>
    <n v="942.95"/>
    <n v="956.5"/>
    <n v="960"/>
    <n v="952.76"/>
    <n v="2866.55"/>
    <n v="1767861"/>
    <n v="1684348221.8499999"/>
    <n v="52525"/>
    <n v="1122773"/>
    <x v="2"/>
  </r>
  <r>
    <s v="GODREJCP"/>
    <s v="EQ"/>
    <d v="2023-03-21T00:00:00"/>
    <n v="960"/>
    <n v="961.15"/>
    <n v="964"/>
    <n v="941.05"/>
    <n v="944.4"/>
    <n v="943.6"/>
    <n v="950.05"/>
    <n v="2848.65"/>
    <n v="1258265"/>
    <n v="1195415479.5999999"/>
    <n v="41922"/>
    <n v="580153"/>
    <x v="2"/>
  </r>
  <r>
    <s v="GODREJCP"/>
    <s v="EQ"/>
    <d v="2023-03-22T00:00:00"/>
    <n v="943.6"/>
    <n v="948.1"/>
    <n v="953.7"/>
    <n v="942"/>
    <n v="951.8"/>
    <n v="951.45"/>
    <n v="949.07"/>
    <n v="2847.15"/>
    <n v="725365"/>
    <n v="688423429.39999998"/>
    <n v="31684"/>
    <n v="369276"/>
    <x v="2"/>
  </r>
  <r>
    <s v="GODREJCP"/>
    <s v="EQ"/>
    <d v="2023-03-23T00:00:00"/>
    <n v="951.45"/>
    <n v="948.5"/>
    <n v="957"/>
    <n v="943.15"/>
    <n v="955.05"/>
    <n v="952.25"/>
    <n v="950.98"/>
    <n v="2852.4"/>
    <n v="1018638"/>
    <n v="968705528.95000005"/>
    <n v="44174"/>
    <n v="647154"/>
    <x v="2"/>
  </r>
  <r>
    <s v="GODREJCP"/>
    <s v="EQ"/>
    <d v="2023-03-24T00:00:00"/>
    <n v="952.25"/>
    <n v="952"/>
    <n v="955.95"/>
    <n v="943.3"/>
    <n v="948.05"/>
    <n v="951.2"/>
    <n v="949.72"/>
    <n v="2850.45"/>
    <n v="952163"/>
    <n v="904285776.70000005"/>
    <n v="25737"/>
    <n v="572189"/>
    <x v="2"/>
  </r>
  <r>
    <s v="GODREJCP"/>
    <s v="EQ"/>
    <d v="2023-03-27T00:00:00"/>
    <n v="951.2"/>
    <n v="950.05"/>
    <n v="965.55"/>
    <n v="948.45"/>
    <n v="960"/>
    <n v="961.6"/>
    <n v="957.48"/>
    <n v="2875.6"/>
    <n v="1430957"/>
    <n v="1370108868.75"/>
    <n v="46171"/>
    <n v="760153"/>
    <x v="2"/>
  </r>
  <r>
    <s v="GODREJCP"/>
    <s v="EQ"/>
    <d v="2023-03-28T00:00:00"/>
    <n v="961.6"/>
    <n v="963.75"/>
    <n v="963.9"/>
    <n v="952.3"/>
    <n v="958.3"/>
    <n v="958.6"/>
    <n v="957.61"/>
    <n v="2874.7999999999997"/>
    <n v="692534"/>
    <n v="663177963"/>
    <n v="32137"/>
    <n v="360593"/>
    <x v="2"/>
  </r>
  <r>
    <s v="GODREJCP"/>
    <s v="EQ"/>
    <d v="2023-03-29T00:00:00"/>
    <n v="958.6"/>
    <n v="955.1"/>
    <n v="969.05"/>
    <n v="953"/>
    <n v="966.9"/>
    <n v="966.3"/>
    <n v="962.62"/>
    <n v="2888.35"/>
    <n v="1282377"/>
    <n v="1234447010.3"/>
    <n v="37795"/>
    <n v="766847"/>
    <x v="2"/>
  </r>
  <r>
    <s v="GODREJCP"/>
    <s v="EQ"/>
    <d v="2023-03-31T00:00:00"/>
    <n v="966.3"/>
    <n v="966.95"/>
    <n v="973"/>
    <n v="957.15"/>
    <n v="968.05"/>
    <n v="968.15"/>
    <n v="965.68"/>
    <n v="2898.3"/>
    <n v="1023170"/>
    <n v="988051666.35000002"/>
    <n v="44696"/>
    <n v="682007"/>
    <x v="2"/>
  </r>
  <r>
    <s v="HEROMOTOCO"/>
    <s v="EQ"/>
    <d v="2023-01-02T00:00:00"/>
    <n v="2738.85"/>
    <n v="2738.85"/>
    <n v="2749.6"/>
    <n v="2710"/>
    <n v="2716"/>
    <n v="2715.9"/>
    <n v="2721.45"/>
    <n v="8175.5"/>
    <n v="131296"/>
    <n v="357315215.25"/>
    <n v="14857"/>
    <n v="32854"/>
    <x v="4"/>
  </r>
  <r>
    <s v="HEROMOTOCO"/>
    <s v="EQ"/>
    <d v="2023-01-03T00:00:00"/>
    <n v="2715.9"/>
    <n v="2702.2"/>
    <n v="2739.9"/>
    <n v="2702"/>
    <n v="2715"/>
    <n v="2720.4"/>
    <n v="2721.33"/>
    <n v="8162.2999999999993"/>
    <n v="136701"/>
    <n v="372008264.80000001"/>
    <n v="20545"/>
    <n v="36650"/>
    <x v="4"/>
  </r>
  <r>
    <s v="HEROMOTOCO"/>
    <s v="EQ"/>
    <d v="2023-01-04T00:00:00"/>
    <n v="2720.4"/>
    <n v="2707"/>
    <n v="2728"/>
    <n v="2697.75"/>
    <n v="2707"/>
    <n v="2709.3"/>
    <n v="2712.64"/>
    <n v="8135.0500000000011"/>
    <n v="178937"/>
    <n v="485391840.5"/>
    <n v="30155"/>
    <n v="82455"/>
    <x v="4"/>
  </r>
  <r>
    <s v="HEROMOTOCO"/>
    <s v="EQ"/>
    <d v="2023-01-05T00:00:00"/>
    <n v="2709.3"/>
    <n v="2707.9"/>
    <n v="2771.1"/>
    <n v="2702"/>
    <n v="2757.9"/>
    <n v="2767.15"/>
    <n v="2748.81"/>
    <n v="8240.25"/>
    <n v="258988"/>
    <n v="711909943.95000005"/>
    <n v="25528"/>
    <n v="119075"/>
    <x v="4"/>
  </r>
  <r>
    <s v="HEROMOTOCO"/>
    <s v="EQ"/>
    <d v="2023-01-06T00:00:00"/>
    <n v="2767.15"/>
    <n v="2767"/>
    <n v="2775.35"/>
    <n v="2733.75"/>
    <n v="2752.95"/>
    <n v="2742.55"/>
    <n v="2747.1"/>
    <n v="8251.6500000000015"/>
    <n v="162618"/>
    <n v="446727502.39999998"/>
    <n v="14853"/>
    <n v="53410"/>
    <x v="4"/>
  </r>
  <r>
    <s v="HEROMOTOCO"/>
    <s v="EQ"/>
    <d v="2023-01-09T00:00:00"/>
    <n v="2742.55"/>
    <n v="2757"/>
    <n v="2772.4"/>
    <n v="2740.25"/>
    <n v="2750.05"/>
    <n v="2752.35"/>
    <n v="2754.13"/>
    <n v="8265"/>
    <n v="110658"/>
    <n v="304766111.75"/>
    <n v="20873"/>
    <n v="51526"/>
    <x v="4"/>
  </r>
  <r>
    <s v="HEROMOTOCO"/>
    <s v="EQ"/>
    <d v="2023-01-10T00:00:00"/>
    <n v="2752.35"/>
    <n v="2750"/>
    <n v="2758.05"/>
    <n v="2687.7"/>
    <n v="2714.5"/>
    <n v="2712.05"/>
    <n v="2708.92"/>
    <n v="8157.8"/>
    <n v="206381"/>
    <n v="559068990.75"/>
    <n v="22501"/>
    <n v="76192"/>
    <x v="4"/>
  </r>
  <r>
    <s v="HEROMOTOCO"/>
    <s v="EQ"/>
    <d v="2023-01-11T00:00:00"/>
    <n v="2712.05"/>
    <n v="2712.1"/>
    <n v="2720"/>
    <n v="2684.05"/>
    <n v="2690"/>
    <n v="2693.75"/>
    <n v="2696.59"/>
    <n v="8097.7999999999993"/>
    <n v="150551"/>
    <n v="405973702.39999998"/>
    <n v="19370"/>
    <n v="73278"/>
    <x v="4"/>
  </r>
  <r>
    <s v="HEROMOTOCO"/>
    <s v="EQ"/>
    <d v="2023-01-12T00:00:00"/>
    <n v="2693.75"/>
    <n v="2690"/>
    <n v="2700.3"/>
    <n v="2663"/>
    <n v="2690.1"/>
    <n v="2694.25"/>
    <n v="2684.79"/>
    <n v="8057.5499999999993"/>
    <n v="163626"/>
    <n v="439301434.75"/>
    <n v="24208"/>
    <n v="63274"/>
    <x v="4"/>
  </r>
  <r>
    <s v="HEROMOTOCO"/>
    <s v="EQ"/>
    <d v="2023-01-13T00:00:00"/>
    <n v="2694.25"/>
    <n v="2683.3"/>
    <n v="2744.9"/>
    <n v="2683.3"/>
    <n v="2732"/>
    <n v="2728.45"/>
    <n v="2721.85"/>
    <n v="8156.65"/>
    <n v="196440"/>
    <n v="534680107.94999999"/>
    <n v="19086"/>
    <n v="65121"/>
    <x v="4"/>
  </r>
  <r>
    <s v="HEROMOTOCO"/>
    <s v="EQ"/>
    <d v="2023-01-16T00:00:00"/>
    <n v="2728.45"/>
    <n v="2732"/>
    <n v="2765"/>
    <n v="2710"/>
    <n v="2752"/>
    <n v="2758.6"/>
    <n v="2744.78"/>
    <n v="8233.6"/>
    <n v="362194"/>
    <n v="994143920.5"/>
    <n v="32406"/>
    <n v="204404"/>
    <x v="4"/>
  </r>
  <r>
    <s v="HEROMOTOCO"/>
    <s v="EQ"/>
    <d v="2023-01-17T00:00:00"/>
    <n v="2758.6"/>
    <n v="2765"/>
    <n v="2769"/>
    <n v="2729.7"/>
    <n v="2766.9"/>
    <n v="2766.85"/>
    <n v="2751.45"/>
    <n v="8265.5499999999993"/>
    <n v="254062"/>
    <n v="699039021.14999998"/>
    <n v="24126"/>
    <n v="142299"/>
    <x v="4"/>
  </r>
  <r>
    <s v="HEROMOTOCO"/>
    <s v="EQ"/>
    <d v="2023-01-18T00:00:00"/>
    <n v="2766.85"/>
    <n v="2766.9"/>
    <n v="2786.35"/>
    <n v="2747.45"/>
    <n v="2770"/>
    <n v="2769.95"/>
    <n v="2765.43"/>
    <n v="8303.75"/>
    <n v="159791"/>
    <n v="441891123.10000002"/>
    <n v="17523"/>
    <n v="53961"/>
    <x v="4"/>
  </r>
  <r>
    <s v="HEROMOTOCO"/>
    <s v="EQ"/>
    <d v="2023-01-19T00:00:00"/>
    <n v="2769.95"/>
    <n v="2762"/>
    <n v="2779.75"/>
    <n v="2751.6"/>
    <n v="2760.6"/>
    <n v="2769.55"/>
    <n v="2762.95"/>
    <n v="8300.9000000000015"/>
    <n v="140565"/>
    <n v="388374174.85000002"/>
    <n v="19621"/>
    <n v="71278"/>
    <x v="4"/>
  </r>
  <r>
    <s v="HEROMOTOCO"/>
    <s v="EQ"/>
    <d v="2023-01-20T00:00:00"/>
    <n v="2769.55"/>
    <n v="2767.5"/>
    <n v="2767.5"/>
    <n v="2729.35"/>
    <n v="2751.5"/>
    <n v="2746.45"/>
    <n v="2750.31"/>
    <n v="8243.2999999999993"/>
    <n v="300399"/>
    <n v="826189351.60000002"/>
    <n v="32500"/>
    <n v="145570"/>
    <x v="4"/>
  </r>
  <r>
    <s v="HEROMOTOCO"/>
    <s v="EQ"/>
    <d v="2023-01-23T00:00:00"/>
    <n v="2746.45"/>
    <n v="2751.45"/>
    <n v="2812"/>
    <n v="2750.05"/>
    <n v="2775.25"/>
    <n v="2774.6"/>
    <n v="2782.95"/>
    <n v="8336.65"/>
    <n v="434312"/>
    <n v="1208670217.8499999"/>
    <n v="32255"/>
    <n v="160813"/>
    <x v="4"/>
  </r>
  <r>
    <s v="HEROMOTOCO"/>
    <s v="EQ"/>
    <d v="2023-01-24T00:00:00"/>
    <n v="2774.6"/>
    <n v="2777"/>
    <n v="2787"/>
    <n v="2762.25"/>
    <n v="2775.35"/>
    <n v="2771.9"/>
    <n v="2773.93"/>
    <n v="8321.15"/>
    <n v="129633"/>
    <n v="359592253.14999998"/>
    <n v="14158"/>
    <n v="43113"/>
    <x v="4"/>
  </r>
  <r>
    <s v="HEROMOTOCO"/>
    <s v="EQ"/>
    <d v="2023-01-25T00:00:00"/>
    <n v="2771.9"/>
    <n v="2779"/>
    <n v="2793"/>
    <n v="2766"/>
    <n v="2788"/>
    <n v="2785"/>
    <n v="2780.42"/>
    <n v="8344"/>
    <n v="356744"/>
    <n v="991899559.79999995"/>
    <n v="27797"/>
    <n v="136293"/>
    <x v="4"/>
  </r>
  <r>
    <s v="HEROMOTOCO"/>
    <s v="EQ"/>
    <d v="2023-01-27T00:00:00"/>
    <n v="2785"/>
    <n v="2788"/>
    <n v="2810.1"/>
    <n v="2714.6"/>
    <n v="2735.7"/>
    <n v="2736.15"/>
    <n v="2749.88"/>
    <n v="8260.85"/>
    <n v="464092"/>
    <n v="1276196340.5"/>
    <n v="42139"/>
    <n v="168382"/>
    <x v="4"/>
  </r>
  <r>
    <s v="HEROMOTOCO"/>
    <s v="EQ"/>
    <d v="2023-01-30T00:00:00"/>
    <n v="2736.15"/>
    <n v="2723.05"/>
    <n v="2764.95"/>
    <n v="2681.1"/>
    <n v="2716.75"/>
    <n v="2702.3"/>
    <n v="2708.36"/>
    <n v="8148.3499999999995"/>
    <n v="459196"/>
    <n v="1243668799.95"/>
    <n v="45709"/>
    <n v="292040"/>
    <x v="4"/>
  </r>
  <r>
    <s v="HEROMOTOCO"/>
    <s v="EQ"/>
    <d v="2023-01-31T00:00:00"/>
    <n v="2702.3"/>
    <n v="2724.45"/>
    <n v="2772"/>
    <n v="2684.6"/>
    <n v="2765.95"/>
    <n v="2763.25"/>
    <n v="2731.73"/>
    <n v="8219.85"/>
    <n v="579601"/>
    <n v="1583311303.3499999"/>
    <n v="48385"/>
    <n v="279436"/>
    <x v="4"/>
  </r>
  <r>
    <s v="HEROMOTOCO"/>
    <s v="EQ"/>
    <d v="2023-02-01T00:00:00"/>
    <n v="2763.25"/>
    <n v="2775.55"/>
    <n v="2822.85"/>
    <n v="2675.05"/>
    <n v="2731"/>
    <n v="2727.25"/>
    <n v="2783.06"/>
    <n v="8225.15"/>
    <n v="408279"/>
    <n v="1136263701.25"/>
    <n v="34733"/>
    <n v="165493"/>
    <x v="4"/>
  </r>
  <r>
    <s v="HEROMOTOCO"/>
    <s v="EQ"/>
    <d v="2023-02-02T00:00:00"/>
    <n v="2727.25"/>
    <n v="2689"/>
    <n v="2713.2"/>
    <n v="2634.6"/>
    <n v="2673"/>
    <n v="2660.95"/>
    <n v="2663.66"/>
    <n v="8008.7499999999991"/>
    <n v="453723"/>
    <n v="1208565819.55"/>
    <n v="47269"/>
    <n v="237629"/>
    <x v="4"/>
  </r>
  <r>
    <s v="HEROMOTOCO"/>
    <s v="EQ"/>
    <d v="2023-02-03T00:00:00"/>
    <n v="2660.95"/>
    <n v="2674.3"/>
    <n v="2684.15"/>
    <n v="2621.0500000000002"/>
    <n v="2654"/>
    <n v="2654.25"/>
    <n v="2646.53"/>
    <n v="7959.4500000000007"/>
    <n v="328028"/>
    <n v="868136843"/>
    <n v="42282"/>
    <n v="180868"/>
    <x v="4"/>
  </r>
  <r>
    <s v="HEROMOTOCO"/>
    <s v="EQ"/>
    <d v="2023-02-06T00:00:00"/>
    <n v="2654.25"/>
    <n v="2652.05"/>
    <n v="2704.8"/>
    <n v="2645.1"/>
    <n v="2699"/>
    <n v="2695"/>
    <n v="2688.29"/>
    <n v="8044.9"/>
    <n v="252416"/>
    <n v="678568099.25"/>
    <n v="27575"/>
    <n v="71180"/>
    <x v="4"/>
  </r>
  <r>
    <s v="HEROMOTOCO"/>
    <s v="EQ"/>
    <d v="2023-02-07T00:00:00"/>
    <n v="2695"/>
    <n v="2686"/>
    <n v="2694.8"/>
    <n v="2615.0500000000002"/>
    <n v="2648"/>
    <n v="2652.6"/>
    <n v="2647.23"/>
    <n v="7962.4500000000007"/>
    <n v="421543"/>
    <n v="1115919177.75"/>
    <n v="37639"/>
    <n v="152546"/>
    <x v="4"/>
  </r>
  <r>
    <s v="HEROMOTOCO"/>
    <s v="EQ"/>
    <d v="2023-02-08T00:00:00"/>
    <n v="2652.6"/>
    <n v="2659.05"/>
    <n v="2686.95"/>
    <n v="2592.0500000000002"/>
    <n v="2616.35"/>
    <n v="2614.65"/>
    <n v="2611.4299999999998"/>
    <n v="7893.65"/>
    <n v="793670"/>
    <n v="2072615467.95"/>
    <n v="64814"/>
    <n v="271708"/>
    <x v="4"/>
  </r>
  <r>
    <s v="HEROMOTOCO"/>
    <s v="EQ"/>
    <d v="2023-02-09T00:00:00"/>
    <n v="2614.65"/>
    <n v="2614"/>
    <n v="2614"/>
    <n v="2549.1"/>
    <n v="2561.85"/>
    <n v="2559.1999999999998"/>
    <n v="2568.35"/>
    <n v="7722.3000000000011"/>
    <n v="1266011"/>
    <n v="3251559520.6500001"/>
    <n v="88592"/>
    <n v="765776"/>
    <x v="4"/>
  </r>
  <r>
    <s v="HEROMOTOCO"/>
    <s v="EQ"/>
    <d v="2023-02-10T00:00:00"/>
    <n v="2559.1999999999998"/>
    <n v="2559.1999999999998"/>
    <n v="2589.65"/>
    <n v="2550.3000000000002"/>
    <n v="2584"/>
    <n v="2583.3000000000002"/>
    <n v="2575.08"/>
    <n v="7723.2500000000018"/>
    <n v="283858"/>
    <n v="730957388.29999995"/>
    <n v="25623"/>
    <n v="73266"/>
    <x v="4"/>
  </r>
  <r>
    <s v="HEROMOTOCO"/>
    <s v="EQ"/>
    <d v="2023-02-13T00:00:00"/>
    <n v="2583.3000000000002"/>
    <n v="2593.9499999999998"/>
    <n v="2602"/>
    <n v="2555.0500000000002"/>
    <n v="2565"/>
    <n v="2561.5500000000002"/>
    <n v="2571.0700000000002"/>
    <n v="7718.5999999999995"/>
    <n v="327921"/>
    <n v="843107805.95000005"/>
    <n v="33131"/>
    <n v="122972"/>
    <x v="4"/>
  </r>
  <r>
    <s v="HEROMOTOCO"/>
    <s v="EQ"/>
    <d v="2023-02-14T00:00:00"/>
    <n v="2561.5500000000002"/>
    <n v="2574.4"/>
    <n v="2577.1"/>
    <n v="2536.0500000000002"/>
    <n v="2547.9499999999998"/>
    <n v="2542.5"/>
    <n v="2549.15"/>
    <n v="7655.65"/>
    <n v="409279"/>
    <n v="1043313928.65"/>
    <n v="33319"/>
    <n v="218702"/>
    <x v="4"/>
  </r>
  <r>
    <s v="HEROMOTOCO"/>
    <s v="EQ"/>
    <d v="2023-02-15T00:00:00"/>
    <n v="2542.5"/>
    <n v="2545"/>
    <n v="2575"/>
    <n v="2537"/>
    <n v="2570"/>
    <n v="2572"/>
    <n v="2548.92"/>
    <n v="7684"/>
    <n v="643367"/>
    <n v="1639888436.7"/>
    <n v="43354"/>
    <n v="333282"/>
    <x v="4"/>
  </r>
  <r>
    <s v="HEROMOTOCO"/>
    <s v="EQ"/>
    <d v="2023-02-16T00:00:00"/>
    <n v="2572"/>
    <n v="2590"/>
    <n v="2590"/>
    <n v="2546.5"/>
    <n v="2558"/>
    <n v="2556.6999999999998"/>
    <n v="2559.69"/>
    <n v="7693.2"/>
    <n v="433077"/>
    <n v="1108544323.5"/>
    <n v="27819"/>
    <n v="189817"/>
    <x v="4"/>
  </r>
  <r>
    <s v="HEROMOTOCO"/>
    <s v="EQ"/>
    <d v="2023-02-17T00:00:00"/>
    <n v="2556.6999999999998"/>
    <n v="2492.9499999999998"/>
    <n v="2539.1"/>
    <n v="2492.9499999999998"/>
    <n v="2535.1"/>
    <n v="2535.5500000000002"/>
    <n v="2519.36"/>
    <n v="7567.5999999999985"/>
    <n v="705628"/>
    <n v="1777732756.05"/>
    <n v="38006"/>
    <n v="270359"/>
    <x v="4"/>
  </r>
  <r>
    <s v="HEROMOTOCO"/>
    <s v="EQ"/>
    <d v="2023-02-20T00:00:00"/>
    <n v="2535.5500000000002"/>
    <n v="2540"/>
    <n v="2544.5"/>
    <n v="2513.75"/>
    <n v="2531.5"/>
    <n v="2527.4499999999998"/>
    <n v="2527.8000000000002"/>
    <n v="7585.7"/>
    <n v="182493"/>
    <n v="461305169.10000002"/>
    <n v="16048"/>
    <n v="56458"/>
    <x v="4"/>
  </r>
  <r>
    <s v="HEROMOTOCO"/>
    <s v="EQ"/>
    <d v="2023-02-21T00:00:00"/>
    <n v="2527.4499999999998"/>
    <n v="2540"/>
    <n v="2545"/>
    <n v="2516.5"/>
    <n v="2520.6"/>
    <n v="2520.5500000000002"/>
    <n v="2525.59"/>
    <n v="7582.05"/>
    <n v="203273"/>
    <n v="513384067.80000001"/>
    <n v="24634"/>
    <n v="81404"/>
    <x v="4"/>
  </r>
  <r>
    <s v="HEROMOTOCO"/>
    <s v="EQ"/>
    <d v="2023-02-22T00:00:00"/>
    <n v="2520.5500000000002"/>
    <n v="2507"/>
    <n v="2534.65"/>
    <n v="2495"/>
    <n v="2499.8000000000002"/>
    <n v="2499.4499999999998"/>
    <n v="2513.59"/>
    <n v="7529.1"/>
    <n v="310260"/>
    <n v="779866895.29999995"/>
    <n v="28467"/>
    <n v="125095"/>
    <x v="4"/>
  </r>
  <r>
    <s v="HEROMOTOCO"/>
    <s v="EQ"/>
    <d v="2023-02-23T00:00:00"/>
    <n v="2499.4499999999998"/>
    <n v="2500.5500000000002"/>
    <n v="2512.6"/>
    <n v="2482.8000000000002"/>
    <n v="2500"/>
    <n v="2495.5"/>
    <n v="2495"/>
    <n v="7490.9"/>
    <n v="294710"/>
    <n v="735302094.14999998"/>
    <n v="33038"/>
    <n v="171577"/>
    <x v="4"/>
  </r>
  <r>
    <s v="HEROMOTOCO"/>
    <s v="EQ"/>
    <d v="2023-02-24T00:00:00"/>
    <n v="2495.5"/>
    <n v="2496"/>
    <n v="2508.5500000000002"/>
    <n v="2481.4"/>
    <n v="2485.85"/>
    <n v="2485.65"/>
    <n v="2490.0500000000002"/>
    <n v="7475.6"/>
    <n v="255112"/>
    <n v="635242194.35000002"/>
    <n v="21569"/>
    <n v="156900"/>
    <x v="4"/>
  </r>
  <r>
    <s v="HEROMOTOCO"/>
    <s v="EQ"/>
    <d v="2023-02-27T00:00:00"/>
    <n v="2485.65"/>
    <n v="2485.65"/>
    <n v="2488"/>
    <n v="2430"/>
    <n v="2443"/>
    <n v="2437.5500000000002"/>
    <n v="2444.94"/>
    <n v="7355.5499999999993"/>
    <n v="293892"/>
    <n v="718547847.45000005"/>
    <n v="29820"/>
    <n v="142534"/>
    <x v="4"/>
  </r>
  <r>
    <s v="HEROMOTOCO"/>
    <s v="EQ"/>
    <d v="2023-02-28T00:00:00"/>
    <n v="2437.5500000000002"/>
    <n v="2447.9499999999998"/>
    <n v="2472"/>
    <n v="2410.35"/>
    <n v="2425"/>
    <n v="2419.1"/>
    <n v="2427.85"/>
    <n v="7301.4500000000007"/>
    <n v="542868"/>
    <n v="1318001598.45"/>
    <n v="39555"/>
    <n v="325607"/>
    <x v="4"/>
  </r>
  <r>
    <s v="HEROMOTOCO"/>
    <s v="EQ"/>
    <d v="2023-03-01T00:00:00"/>
    <n v="2419.1"/>
    <n v="2415"/>
    <n v="2443.9499999999998"/>
    <n v="2414.3000000000002"/>
    <n v="2435.5"/>
    <n v="2431.1"/>
    <n v="2426.75"/>
    <n v="7289.35"/>
    <n v="293122"/>
    <n v="711333160.04999995"/>
    <n v="24289"/>
    <n v="162296"/>
    <x v="4"/>
  </r>
  <r>
    <s v="HEROMOTOCO"/>
    <s v="EQ"/>
    <d v="2023-03-02T00:00:00"/>
    <n v="2431.1"/>
    <n v="2443.5"/>
    <n v="2483.3000000000002"/>
    <n v="2440.9"/>
    <n v="2464.9499999999998"/>
    <n v="2463.35"/>
    <n v="2465.65"/>
    <n v="7387.5500000000011"/>
    <n v="525446"/>
    <n v="1295567273.9000001"/>
    <n v="57687"/>
    <n v="163090"/>
    <x v="4"/>
  </r>
  <r>
    <s v="HEROMOTOCO"/>
    <s v="EQ"/>
    <d v="2023-03-03T00:00:00"/>
    <n v="2463.35"/>
    <n v="2475.6999999999998"/>
    <n v="2478.8000000000002"/>
    <n v="2457"/>
    <n v="2469.9499999999998"/>
    <n v="2461.5500000000002"/>
    <n v="2467.85"/>
    <n v="7397.3500000000013"/>
    <n v="197868"/>
    <n v="488309119.10000002"/>
    <n v="21319"/>
    <n v="102103"/>
    <x v="4"/>
  </r>
  <r>
    <s v="HEROMOTOCO"/>
    <s v="EQ"/>
    <d v="2023-03-06T00:00:00"/>
    <n v="2461.5500000000002"/>
    <n v="2472"/>
    <n v="2491.75"/>
    <n v="2461.1999999999998"/>
    <n v="2481"/>
    <n v="2479.6999999999998"/>
    <n v="2481"/>
    <n v="7432.65"/>
    <n v="203422"/>
    <n v="504689939.69999999"/>
    <n v="19875"/>
    <n v="90716"/>
    <x v="4"/>
  </r>
  <r>
    <s v="HEROMOTOCO"/>
    <s v="EQ"/>
    <d v="2023-03-08T00:00:00"/>
    <n v="2479.6999999999998"/>
    <n v="2457"/>
    <n v="2481"/>
    <n v="2440.6"/>
    <n v="2478"/>
    <n v="2478.0500000000002"/>
    <n v="2464.7199999999998"/>
    <n v="7399.6500000000005"/>
    <n v="286894"/>
    <n v="707113682.10000002"/>
    <n v="28051"/>
    <n v="155760"/>
    <x v="4"/>
  </r>
  <r>
    <s v="HEROMOTOCO"/>
    <s v="EQ"/>
    <d v="2023-03-09T00:00:00"/>
    <n v="2478.0500000000002"/>
    <n v="2486"/>
    <n v="2491.0500000000002"/>
    <n v="2440"/>
    <n v="2442.9499999999998"/>
    <n v="2443.8000000000002"/>
    <n v="2454.13"/>
    <n v="7374.85"/>
    <n v="244591"/>
    <n v="600258995.04999995"/>
    <n v="24930"/>
    <n v="143194"/>
    <x v="4"/>
  </r>
  <r>
    <s v="HEROMOTOCO"/>
    <s v="EQ"/>
    <d v="2023-03-10T00:00:00"/>
    <n v="2443.8000000000002"/>
    <n v="2417"/>
    <n v="2443.8000000000002"/>
    <n v="2405.3000000000002"/>
    <n v="2439.6999999999998"/>
    <n v="2440.3000000000002"/>
    <n v="2431.85"/>
    <n v="7289.4000000000015"/>
    <n v="224485"/>
    <n v="545912824.10000002"/>
    <n v="20068"/>
    <n v="108882"/>
    <x v="4"/>
  </r>
  <r>
    <s v="HEROMOTOCO"/>
    <s v="EQ"/>
    <d v="2023-03-13T00:00:00"/>
    <n v="2440.3000000000002"/>
    <n v="2441.9"/>
    <n v="2441.9"/>
    <n v="2380"/>
    <n v="2390"/>
    <n v="2387.0500000000002"/>
    <n v="2399.04"/>
    <n v="7208.95"/>
    <n v="249618"/>
    <n v="598844638.64999998"/>
    <n v="26384"/>
    <n v="121561"/>
    <x v="4"/>
  </r>
  <r>
    <s v="HEROMOTOCO"/>
    <s v="EQ"/>
    <d v="2023-03-14T00:00:00"/>
    <n v="2387.0500000000002"/>
    <n v="2394.9499999999998"/>
    <n v="2411.5"/>
    <n v="2368.4"/>
    <n v="2378"/>
    <n v="2373.4499999999998"/>
    <n v="2388.84"/>
    <n v="7153.35"/>
    <n v="302570"/>
    <n v="722790840.04999995"/>
    <n v="31449"/>
    <n v="138165"/>
    <x v="4"/>
  </r>
  <r>
    <s v="HEROMOTOCO"/>
    <s v="EQ"/>
    <d v="2023-03-15T00:00:00"/>
    <n v="2373.4499999999998"/>
    <n v="2400"/>
    <n v="2407.85"/>
    <n v="2370.0500000000002"/>
    <n v="2373.5500000000002"/>
    <n v="2379.4499999999998"/>
    <n v="2388.4"/>
    <n v="7157.3499999999995"/>
    <n v="217071"/>
    <n v="518453034.5"/>
    <n v="30362"/>
    <n v="126815"/>
    <x v="4"/>
  </r>
  <r>
    <s v="HEROMOTOCO"/>
    <s v="EQ"/>
    <d v="2023-03-16T00:00:00"/>
    <n v="2379.4499999999998"/>
    <n v="2369.4"/>
    <n v="2394"/>
    <n v="2365"/>
    <n v="2375"/>
    <n v="2370.9499999999998"/>
    <n v="2383.9"/>
    <n v="7129.95"/>
    <n v="577586"/>
    <n v="1376907668.2"/>
    <n v="35637"/>
    <n v="430004"/>
    <x v="4"/>
  </r>
  <r>
    <s v="HEROMOTOCO"/>
    <s v="EQ"/>
    <d v="2023-03-17T00:00:00"/>
    <n v="2370.9499999999998"/>
    <n v="2375"/>
    <n v="2375.5500000000002"/>
    <n v="2328.8000000000002"/>
    <n v="2361"/>
    <n v="2355.15"/>
    <n v="2353.27"/>
    <n v="7059.5"/>
    <n v="628419"/>
    <n v="1478842015.7"/>
    <n v="41240"/>
    <n v="336924"/>
    <x v="4"/>
  </r>
  <r>
    <s v="HEROMOTOCO"/>
    <s v="EQ"/>
    <d v="2023-03-20T00:00:00"/>
    <n v="2355.15"/>
    <n v="2355.15"/>
    <n v="2356.4499999999998"/>
    <n v="2304"/>
    <n v="2336.8000000000002"/>
    <n v="2339.35"/>
    <n v="2326.35"/>
    <n v="6999.8"/>
    <n v="352432"/>
    <n v="819881871.5"/>
    <n v="29653"/>
    <n v="195358"/>
    <x v="4"/>
  </r>
  <r>
    <s v="HEROMOTOCO"/>
    <s v="EQ"/>
    <d v="2023-03-21T00:00:00"/>
    <n v="2339.35"/>
    <n v="2344.9499999999998"/>
    <n v="2356.35"/>
    <n v="2331"/>
    <n v="2350"/>
    <n v="2349.0500000000002"/>
    <n v="2347.6999999999998"/>
    <n v="7036.4000000000005"/>
    <n v="291142"/>
    <n v="683513398.14999998"/>
    <n v="34228"/>
    <n v="179392"/>
    <x v="4"/>
  </r>
  <r>
    <s v="HEROMOTOCO"/>
    <s v="EQ"/>
    <d v="2023-03-22T00:00:00"/>
    <n v="2349.0500000000002"/>
    <n v="2349.0500000000002"/>
    <n v="2369.25"/>
    <n v="2346"/>
    <n v="2354.1999999999998"/>
    <n v="2353.1999999999998"/>
    <n v="2355.59"/>
    <n v="7068.45"/>
    <n v="166790"/>
    <n v="392888294.5"/>
    <n v="23857"/>
    <n v="71387"/>
    <x v="4"/>
  </r>
  <r>
    <s v="HEROMOTOCO"/>
    <s v="EQ"/>
    <d v="2023-03-23T00:00:00"/>
    <n v="2353.1999999999998"/>
    <n v="2365"/>
    <n v="2383.85"/>
    <n v="2357"/>
    <n v="2357"/>
    <n v="2362.5"/>
    <n v="2368.94"/>
    <n v="7103.35"/>
    <n v="371585"/>
    <n v="880262751.95000005"/>
    <n v="33299"/>
    <n v="116929"/>
    <x v="4"/>
  </r>
  <r>
    <s v="HEROMOTOCO"/>
    <s v="EQ"/>
    <d v="2023-03-24T00:00:00"/>
    <n v="2362.5"/>
    <n v="2363"/>
    <n v="2378.6999999999998"/>
    <n v="2304.1"/>
    <n v="2305.15"/>
    <n v="2313.35"/>
    <n v="2330.64"/>
    <n v="6996.15"/>
    <n v="272040"/>
    <n v="634028238.60000002"/>
    <n v="25513"/>
    <n v="120811"/>
    <x v="4"/>
  </r>
  <r>
    <s v="HEROMOTOCO"/>
    <s v="EQ"/>
    <d v="2023-03-27T00:00:00"/>
    <n v="2313.35"/>
    <n v="2319.9499999999998"/>
    <n v="2330.9"/>
    <n v="2296.5500000000002"/>
    <n v="2310.6999999999998"/>
    <n v="2308.6"/>
    <n v="2315.25"/>
    <n v="6936.0500000000011"/>
    <n v="238881"/>
    <n v="553068697.5"/>
    <n v="18672"/>
    <n v="105902"/>
    <x v="4"/>
  </r>
  <r>
    <s v="HEROMOTOCO"/>
    <s v="EQ"/>
    <d v="2023-03-28T00:00:00"/>
    <n v="2308.6"/>
    <n v="2301"/>
    <n v="2308.6"/>
    <n v="2246"/>
    <n v="2253"/>
    <n v="2249.5"/>
    <n v="2263.17"/>
    <n v="6804.1"/>
    <n v="456838"/>
    <n v="1033900380.35"/>
    <n v="34099"/>
    <n v="225117"/>
    <x v="4"/>
  </r>
  <r>
    <s v="HEROMOTOCO"/>
    <s v="EQ"/>
    <d v="2023-03-29T00:00:00"/>
    <n v="2249.5"/>
    <n v="2250"/>
    <n v="2315.5"/>
    <n v="2250"/>
    <n v="2314"/>
    <n v="2304.15"/>
    <n v="2289.6"/>
    <n v="6869.6500000000005"/>
    <n v="712847"/>
    <n v="1632132115.3"/>
    <n v="47983"/>
    <n v="378836"/>
    <x v="4"/>
  </r>
  <r>
    <s v="HEROMOTOCO"/>
    <s v="EQ"/>
    <d v="2023-03-31T00:00:00"/>
    <n v="2304.15"/>
    <n v="2314.75"/>
    <n v="2356.9"/>
    <n v="2314.75"/>
    <n v="2343.3000000000002"/>
    <n v="2347.35"/>
    <n v="2338.4899999999998"/>
    <n v="7019"/>
    <n v="302919"/>
    <n v="708372707.70000005"/>
    <n v="29932"/>
    <n v="126426"/>
    <x v="4"/>
  </r>
  <r>
    <s v="INDUSINDBK"/>
    <s v="EQ"/>
    <d v="2023-01-02T00:00:00"/>
    <n v="1220.0999999999999"/>
    <n v="1220.0999999999999"/>
    <n v="1231.0999999999999"/>
    <n v="1211.75"/>
    <n v="1226.45"/>
    <n v="1226.3499999999999"/>
    <n v="1220.74"/>
    <n v="3669.1999999999994"/>
    <n v="2587946"/>
    <n v="3159205914.1999998"/>
    <n v="69561"/>
    <n v="1067235"/>
    <x v="0"/>
  </r>
  <r>
    <s v="INDUSINDBK"/>
    <s v="EQ"/>
    <d v="2023-01-03T00:00:00"/>
    <n v="1226.3499999999999"/>
    <n v="1226.55"/>
    <n v="1249.8499999999999"/>
    <n v="1222.3"/>
    <n v="1240.5999999999999"/>
    <n v="1240.95"/>
    <n v="1238.97"/>
    <n v="3713.0999999999995"/>
    <n v="2195814"/>
    <n v="2720552643.3499999"/>
    <n v="64075"/>
    <n v="780163"/>
    <x v="0"/>
  </r>
  <r>
    <s v="INDUSINDBK"/>
    <s v="EQ"/>
    <d v="2023-01-04T00:00:00"/>
    <n v="1240.95"/>
    <n v="1258"/>
    <n v="1273.4000000000001"/>
    <n v="1206.0999999999999"/>
    <n v="1220.95"/>
    <n v="1223.0999999999999"/>
    <n v="1232.6300000000001"/>
    <n v="3702.6"/>
    <n v="8001367"/>
    <n v="9862756629.6000004"/>
    <n v="163475"/>
    <n v="2988623"/>
    <x v="0"/>
  </r>
  <r>
    <s v="INDUSINDBK"/>
    <s v="EQ"/>
    <d v="2023-01-05T00:00:00"/>
    <n v="1223.0999999999999"/>
    <n v="1229.25"/>
    <n v="1232.5"/>
    <n v="1203.8"/>
    <n v="1215"/>
    <n v="1215.8499999999999"/>
    <n v="1216.6099999999999"/>
    <n v="3652.1499999999996"/>
    <n v="2364186"/>
    <n v="2876297360.9000001"/>
    <n v="100477"/>
    <n v="969594"/>
    <x v="0"/>
  </r>
  <r>
    <s v="INDUSINDBK"/>
    <s v="EQ"/>
    <d v="2023-01-06T00:00:00"/>
    <n v="1215.8499999999999"/>
    <n v="1214"/>
    <n v="1217.7"/>
    <n v="1176.0999999999999"/>
    <n v="1182"/>
    <n v="1181.9000000000001"/>
    <n v="1192.9100000000001"/>
    <n v="3575.7000000000003"/>
    <n v="3029739"/>
    <n v="3614210952.0999999"/>
    <n v="112061"/>
    <n v="1301120"/>
    <x v="0"/>
  </r>
  <r>
    <s v="INDUSINDBK"/>
    <s v="EQ"/>
    <d v="2023-01-09T00:00:00"/>
    <n v="1181.9000000000001"/>
    <n v="1190.1500000000001"/>
    <n v="1223.5999999999999"/>
    <n v="1188.05"/>
    <n v="1218"/>
    <n v="1218.6500000000001"/>
    <n v="1213.18"/>
    <n v="3630.2999999999997"/>
    <n v="2836421"/>
    <n v="3441087180.8000002"/>
    <n v="89477"/>
    <n v="1343173"/>
    <x v="0"/>
  </r>
  <r>
    <s v="INDUSINDBK"/>
    <s v="EQ"/>
    <d v="2023-01-10T00:00:00"/>
    <n v="1218.6500000000001"/>
    <n v="1215"/>
    <n v="1231.1500000000001"/>
    <n v="1205"/>
    <n v="1231"/>
    <n v="1227.55"/>
    <n v="1219.1199999999999"/>
    <n v="3663.7000000000003"/>
    <n v="2442613"/>
    <n v="2977835781.5999999"/>
    <n v="72993"/>
    <n v="895444"/>
    <x v="0"/>
  </r>
  <r>
    <s v="INDUSINDBK"/>
    <s v="EQ"/>
    <d v="2023-01-11T00:00:00"/>
    <n v="1227.55"/>
    <n v="1232.4000000000001"/>
    <n v="1238.2"/>
    <n v="1207.4000000000001"/>
    <n v="1213.9000000000001"/>
    <n v="1213.25"/>
    <n v="1220.24"/>
    <n v="3658.8500000000004"/>
    <n v="2675249"/>
    <n v="3264457196.8499999"/>
    <n v="97127"/>
    <n v="1103690"/>
    <x v="0"/>
  </r>
  <r>
    <s v="INDUSINDBK"/>
    <s v="EQ"/>
    <d v="2023-01-12T00:00:00"/>
    <n v="1213.25"/>
    <n v="1214"/>
    <n v="1224.75"/>
    <n v="1197.3"/>
    <n v="1207.0999999999999"/>
    <n v="1209.1500000000001"/>
    <n v="1211.55"/>
    <n v="3631.2000000000007"/>
    <n v="1862790"/>
    <n v="2256860053.3000002"/>
    <n v="60638"/>
    <n v="538265"/>
    <x v="0"/>
  </r>
  <r>
    <s v="INDUSINDBK"/>
    <s v="EQ"/>
    <d v="2023-01-13T00:00:00"/>
    <n v="1209.1500000000001"/>
    <n v="1213"/>
    <n v="1237.3"/>
    <n v="1210.0999999999999"/>
    <n v="1233.2"/>
    <n v="1234.4000000000001"/>
    <n v="1225.5"/>
    <n v="3681.7999999999997"/>
    <n v="2184432"/>
    <n v="2677012819.5"/>
    <n v="64636"/>
    <n v="821004"/>
    <x v="0"/>
  </r>
  <r>
    <s v="INDUSINDBK"/>
    <s v="EQ"/>
    <d v="2023-01-16T00:00:00"/>
    <n v="1234.4000000000001"/>
    <n v="1240"/>
    <n v="1250"/>
    <n v="1232.5999999999999"/>
    <n v="1237.45"/>
    <n v="1239.25"/>
    <n v="1240.8900000000001"/>
    <n v="3721.85"/>
    <n v="2398823"/>
    <n v="2976667190.3000002"/>
    <n v="89360"/>
    <n v="1019589"/>
    <x v="0"/>
  </r>
  <r>
    <s v="INDUSINDBK"/>
    <s v="EQ"/>
    <d v="2023-01-17T00:00:00"/>
    <n v="1239.25"/>
    <n v="1240"/>
    <n v="1240"/>
    <n v="1212.7"/>
    <n v="1231.5"/>
    <n v="1230.3499999999999"/>
    <n v="1226.04"/>
    <n v="3683.0499999999997"/>
    <n v="1803413"/>
    <n v="2211052615.5500002"/>
    <n v="59521"/>
    <n v="652372"/>
    <x v="0"/>
  </r>
  <r>
    <s v="INDUSINDBK"/>
    <s v="EQ"/>
    <d v="2023-01-18T00:00:00"/>
    <n v="1230.3499999999999"/>
    <n v="1232"/>
    <n v="1238"/>
    <n v="1218"/>
    <n v="1221.7"/>
    <n v="1223"/>
    <n v="1228.67"/>
    <n v="3679"/>
    <n v="1865108"/>
    <n v="2291603884.4000001"/>
    <n v="66286"/>
    <n v="739111"/>
    <x v="0"/>
  </r>
  <r>
    <s v="INDUSINDBK"/>
    <s v="EQ"/>
    <d v="2023-01-19T00:00:00"/>
    <n v="1223"/>
    <n v="1215"/>
    <n v="1245"/>
    <n v="1183.25"/>
    <n v="1201"/>
    <n v="1200.55"/>
    <n v="1209.72"/>
    <n v="3628.8"/>
    <n v="9691261"/>
    <n v="11723710723.450001"/>
    <n v="226021"/>
    <n v="2351448"/>
    <x v="0"/>
  </r>
  <r>
    <s v="INDUSINDBK"/>
    <s v="EQ"/>
    <d v="2023-01-20T00:00:00"/>
    <n v="1200.55"/>
    <n v="1208.5999999999999"/>
    <n v="1228"/>
    <n v="1198.5"/>
    <n v="1199.9000000000001"/>
    <n v="1202.45"/>
    <n v="1213.1600000000001"/>
    <n v="3628.95"/>
    <n v="4144033"/>
    <n v="5027356885.8500004"/>
    <n v="95056"/>
    <n v="1141735"/>
    <x v="0"/>
  </r>
  <r>
    <s v="INDUSINDBK"/>
    <s v="EQ"/>
    <d v="2023-01-23T00:00:00"/>
    <n v="1202.45"/>
    <n v="1212.7"/>
    <n v="1220.1500000000001"/>
    <n v="1200.5"/>
    <n v="1202"/>
    <n v="1204.7"/>
    <n v="1208.75"/>
    <n v="3625.3500000000008"/>
    <n v="1848813"/>
    <n v="2234744396.9000001"/>
    <n v="70963"/>
    <n v="699474"/>
    <x v="0"/>
  </r>
  <r>
    <s v="INDUSINDBK"/>
    <s v="EQ"/>
    <d v="2023-01-24T00:00:00"/>
    <n v="1204.7"/>
    <n v="1206.3"/>
    <n v="1219.8"/>
    <n v="1198.3499999999999"/>
    <n v="1213"/>
    <n v="1212.3"/>
    <n v="1209.8900000000001"/>
    <n v="3630.4499999999994"/>
    <n v="2472106"/>
    <n v="2990987342.8499999"/>
    <n v="97631"/>
    <n v="1307800"/>
    <x v="0"/>
  </r>
  <r>
    <s v="INDUSINDBK"/>
    <s v="EQ"/>
    <d v="2023-01-25T00:00:00"/>
    <n v="1212.3"/>
    <n v="1210"/>
    <n v="1211"/>
    <n v="1151.3499999999999"/>
    <n v="1161"/>
    <n v="1156.1500000000001"/>
    <n v="1176.6600000000001"/>
    <n v="3518.5"/>
    <n v="3420414"/>
    <n v="4024650795.1999998"/>
    <n v="132402"/>
    <n v="1784315"/>
    <x v="0"/>
  </r>
  <r>
    <s v="INDUSINDBK"/>
    <s v="EQ"/>
    <d v="2023-01-27T00:00:00"/>
    <n v="1156.1500000000001"/>
    <n v="1163.05"/>
    <n v="1168.6500000000001"/>
    <n v="1106"/>
    <n v="1110.8"/>
    <n v="1116.4000000000001"/>
    <n v="1128.51"/>
    <n v="3391.05"/>
    <n v="4781085"/>
    <n v="5395498783.1499996"/>
    <n v="138350"/>
    <n v="2448028"/>
    <x v="0"/>
  </r>
  <r>
    <s v="INDUSINDBK"/>
    <s v="EQ"/>
    <d v="2023-01-30T00:00:00"/>
    <n v="1116.4000000000001"/>
    <n v="1110"/>
    <n v="1124.8"/>
    <n v="1055"/>
    <n v="1094.55"/>
    <n v="1089.05"/>
    <n v="1087.4000000000001"/>
    <n v="3268.8500000000004"/>
    <n v="7991091"/>
    <n v="8689537759.3999996"/>
    <n v="215141"/>
    <n v="4097929"/>
    <x v="0"/>
  </r>
  <r>
    <s v="INDUSINDBK"/>
    <s v="EQ"/>
    <d v="2023-01-31T00:00:00"/>
    <n v="1089.05"/>
    <n v="1097.05"/>
    <n v="1098.8499999999999"/>
    <n v="1068.3499999999999"/>
    <n v="1083.45"/>
    <n v="1082.95"/>
    <n v="1083.46"/>
    <n v="3250.1499999999996"/>
    <n v="6080048"/>
    <n v="6587515008.3500004"/>
    <n v="181208"/>
    <n v="3671362"/>
    <x v="0"/>
  </r>
  <r>
    <s v="INDUSINDBK"/>
    <s v="EQ"/>
    <d v="2023-02-01T00:00:00"/>
    <n v="1082.95"/>
    <n v="1094"/>
    <n v="1119"/>
    <n v="990"/>
    <n v="1040.4000000000001"/>
    <n v="1041.8499999999999"/>
    <n v="1072.82"/>
    <n v="3150.85"/>
    <n v="7563064"/>
    <n v="8113817040.8500004"/>
    <n v="183550"/>
    <n v="3286181"/>
    <x v="0"/>
  </r>
  <r>
    <s v="INDUSINDBK"/>
    <s v="EQ"/>
    <d v="2023-02-02T00:00:00"/>
    <n v="1041.8499999999999"/>
    <n v="1034.9000000000001"/>
    <n v="1081"/>
    <n v="1028.4000000000001"/>
    <n v="1080"/>
    <n v="1075.9000000000001"/>
    <n v="1059.9100000000001"/>
    <n v="3185.3"/>
    <n v="4494575"/>
    <n v="4763824103.3500004"/>
    <n v="139275"/>
    <n v="1596462"/>
    <x v="0"/>
  </r>
  <r>
    <s v="INDUSINDBK"/>
    <s v="EQ"/>
    <d v="2023-02-03T00:00:00"/>
    <n v="1075.9000000000001"/>
    <n v="1110"/>
    <n v="1131"/>
    <n v="1079"/>
    <n v="1106.05"/>
    <n v="1103.55"/>
    <n v="1103.83"/>
    <n v="3313.55"/>
    <n v="9207051"/>
    <n v="10163057258.6"/>
    <n v="254325"/>
    <n v="3832098"/>
    <x v="0"/>
  </r>
  <r>
    <s v="INDUSINDBK"/>
    <s v="EQ"/>
    <d v="2023-02-06T00:00:00"/>
    <n v="1103.55"/>
    <n v="1109"/>
    <n v="1135"/>
    <n v="1100.45"/>
    <n v="1131"/>
    <n v="1129.1500000000001"/>
    <n v="1126.22"/>
    <n v="3364.6"/>
    <n v="2865938"/>
    <n v="3227666187.6999998"/>
    <n v="83649"/>
    <n v="827825"/>
    <x v="0"/>
  </r>
  <r>
    <s v="INDUSINDBK"/>
    <s v="EQ"/>
    <d v="2023-02-07T00:00:00"/>
    <n v="1129.1500000000001"/>
    <n v="1134"/>
    <n v="1148.1500000000001"/>
    <n v="1122.5"/>
    <n v="1141"/>
    <n v="1142.9000000000001"/>
    <n v="1138.5"/>
    <n v="3413.5500000000006"/>
    <n v="3603258"/>
    <n v="4102296927"/>
    <n v="99788"/>
    <n v="1565022"/>
    <x v="0"/>
  </r>
  <r>
    <s v="INDUSINDBK"/>
    <s v="EQ"/>
    <d v="2023-02-08T00:00:00"/>
    <n v="1142.9000000000001"/>
    <n v="1144"/>
    <n v="1151.25"/>
    <n v="1136"/>
    <n v="1148.05"/>
    <n v="1145.3499999999999"/>
    <n v="1144.72"/>
    <n v="3432.6"/>
    <n v="1675932"/>
    <n v="1918473666.0999999"/>
    <n v="50875"/>
    <n v="663301"/>
    <x v="0"/>
  </r>
  <r>
    <s v="INDUSINDBK"/>
    <s v="EQ"/>
    <d v="2023-02-09T00:00:00"/>
    <n v="1145.3499999999999"/>
    <n v="1150.1500000000001"/>
    <n v="1168.2"/>
    <n v="1138.3"/>
    <n v="1166.0999999999999"/>
    <n v="1163.8"/>
    <n v="1154.1099999999999"/>
    <n v="3470.3"/>
    <n v="2284751"/>
    <n v="2636845065.3000002"/>
    <n v="83027"/>
    <n v="1045784"/>
    <x v="0"/>
  </r>
  <r>
    <s v="INDUSINDBK"/>
    <s v="EQ"/>
    <d v="2023-02-10T00:00:00"/>
    <n v="1163.8"/>
    <n v="1160"/>
    <n v="1167"/>
    <n v="1147.0999999999999"/>
    <n v="1166"/>
    <n v="1161.2"/>
    <n v="1159.98"/>
    <n v="3475.3"/>
    <n v="2126093"/>
    <n v="2466220161.6999998"/>
    <n v="92815"/>
    <n v="1074318"/>
    <x v="0"/>
  </r>
  <r>
    <s v="INDUSINDBK"/>
    <s v="EQ"/>
    <d v="2023-02-13T00:00:00"/>
    <n v="1161.2"/>
    <n v="1165"/>
    <n v="1170"/>
    <n v="1148.5999999999999"/>
    <n v="1155.0999999999999"/>
    <n v="1157.3499999999999"/>
    <n v="1158.6300000000001"/>
    <n v="3475.95"/>
    <n v="2112106"/>
    <n v="2447148251.4000001"/>
    <n v="88803"/>
    <n v="1157024"/>
    <x v="0"/>
  </r>
  <r>
    <s v="INDUSINDBK"/>
    <s v="EQ"/>
    <d v="2023-02-14T00:00:00"/>
    <n v="1157.3499999999999"/>
    <n v="1160.7"/>
    <n v="1162"/>
    <n v="1137"/>
    <n v="1158"/>
    <n v="1156.8499999999999"/>
    <n v="1152.8499999999999"/>
    <n v="3455.85"/>
    <n v="2433798"/>
    <n v="2805792213.9000001"/>
    <n v="93210"/>
    <n v="1408791"/>
    <x v="0"/>
  </r>
  <r>
    <s v="INDUSINDBK"/>
    <s v="EQ"/>
    <d v="2023-02-15T00:00:00"/>
    <n v="1156.8499999999999"/>
    <n v="1155"/>
    <n v="1160.45"/>
    <n v="1145"/>
    <n v="1149.25"/>
    <n v="1149.5999999999999"/>
    <n v="1149.5899999999999"/>
    <n v="3455.0499999999997"/>
    <n v="2050158"/>
    <n v="2356839717.1999998"/>
    <n v="71668"/>
    <n v="1282156"/>
    <x v="0"/>
  </r>
  <r>
    <s v="INDUSINDBK"/>
    <s v="EQ"/>
    <d v="2023-02-16T00:00:00"/>
    <n v="1149.5999999999999"/>
    <n v="1155.3499999999999"/>
    <n v="1156.0999999999999"/>
    <n v="1143.7"/>
    <n v="1145.8499999999999"/>
    <n v="1148.3499999999999"/>
    <n v="1149.98"/>
    <n v="3448.15"/>
    <n v="1918858"/>
    <n v="2206652222"/>
    <n v="76723"/>
    <n v="1151228"/>
    <x v="0"/>
  </r>
  <r>
    <s v="INDUSINDBK"/>
    <s v="EQ"/>
    <d v="2023-02-17T00:00:00"/>
    <n v="1148.3499999999999"/>
    <n v="1142"/>
    <n v="1143.9000000000001"/>
    <n v="1109"/>
    <n v="1112"/>
    <n v="1114.7"/>
    <n v="1122.32"/>
    <n v="3367.6000000000008"/>
    <n v="3146155"/>
    <n v="3530989121.6500001"/>
    <n v="91473"/>
    <n v="1461372"/>
    <x v="0"/>
  </r>
  <r>
    <s v="INDUSINDBK"/>
    <s v="EQ"/>
    <d v="2023-02-20T00:00:00"/>
    <n v="1114.7"/>
    <n v="1117.25"/>
    <n v="1122.8"/>
    <n v="1103.8"/>
    <n v="1110"/>
    <n v="1109.3"/>
    <n v="1113.55"/>
    <n v="3335.9"/>
    <n v="1613608"/>
    <n v="1796829536.45"/>
    <n v="74525"/>
    <n v="538893"/>
    <x v="0"/>
  </r>
  <r>
    <s v="INDUSINDBK"/>
    <s v="EQ"/>
    <d v="2023-02-21T00:00:00"/>
    <n v="1109.3"/>
    <n v="1110"/>
    <n v="1112.1500000000001"/>
    <n v="1096"/>
    <n v="1101"/>
    <n v="1101.75"/>
    <n v="1102.3399999999999"/>
    <n v="3309.9"/>
    <n v="1767689"/>
    <n v="1948598225.9000001"/>
    <n v="107317"/>
    <n v="756393"/>
    <x v="0"/>
  </r>
  <r>
    <s v="INDUSINDBK"/>
    <s v="EQ"/>
    <d v="2023-02-22T00:00:00"/>
    <n v="1101.75"/>
    <n v="1096.75"/>
    <n v="1096.95"/>
    <n v="1079.2"/>
    <n v="1089.7"/>
    <n v="1092.75"/>
    <n v="1089.0899999999999"/>
    <n v="3268.9"/>
    <n v="1983022"/>
    <n v="2159690632.8000002"/>
    <n v="69391"/>
    <n v="557413"/>
    <x v="0"/>
  </r>
  <r>
    <s v="INDUSINDBK"/>
    <s v="EQ"/>
    <d v="2023-02-23T00:00:00"/>
    <n v="1092.75"/>
    <n v="1092.7"/>
    <n v="1097.55"/>
    <n v="1066.6500000000001"/>
    <n v="1077"/>
    <n v="1075.5999999999999"/>
    <n v="1078.8900000000001"/>
    <n v="3239.7999999999997"/>
    <n v="3193602"/>
    <n v="3445538600.6999998"/>
    <n v="94160"/>
    <n v="1407259"/>
    <x v="0"/>
  </r>
  <r>
    <s v="INDUSINDBK"/>
    <s v="EQ"/>
    <d v="2023-02-24T00:00:00"/>
    <n v="1075.5999999999999"/>
    <n v="1080.05"/>
    <n v="1089.6500000000001"/>
    <n v="1069.5999999999999"/>
    <n v="1078"/>
    <n v="1079.1500000000001"/>
    <n v="1078.21"/>
    <n v="3238.4"/>
    <n v="1862986"/>
    <n v="2008690697.55"/>
    <n v="74177"/>
    <n v="855469"/>
    <x v="0"/>
  </r>
  <r>
    <s v="INDUSINDBK"/>
    <s v="EQ"/>
    <d v="2023-02-27T00:00:00"/>
    <n v="1079.1500000000001"/>
    <n v="1079.95"/>
    <n v="1089.8499999999999"/>
    <n v="1067.05"/>
    <n v="1082.75"/>
    <n v="1081.95"/>
    <n v="1079.98"/>
    <n v="3238.8499999999995"/>
    <n v="2047252"/>
    <n v="2211000266.75"/>
    <n v="76926"/>
    <n v="891785"/>
    <x v="0"/>
  </r>
  <r>
    <s v="INDUSINDBK"/>
    <s v="EQ"/>
    <d v="2023-02-28T00:00:00"/>
    <n v="1081.95"/>
    <n v="1082.5"/>
    <n v="1089.9000000000001"/>
    <n v="1068.05"/>
    <n v="1077.05"/>
    <n v="1077.7"/>
    <n v="1076.71"/>
    <n v="3235.6499999999996"/>
    <n v="1360243"/>
    <n v="1464585236.8499999"/>
    <n v="47557"/>
    <n v="513312"/>
    <x v="0"/>
  </r>
  <r>
    <s v="INDUSINDBK"/>
    <s v="EQ"/>
    <d v="2023-03-01T00:00:00"/>
    <n v="1077.7"/>
    <n v="1077.05"/>
    <n v="1106.55"/>
    <n v="1070.0999999999999"/>
    <n v="1104.05"/>
    <n v="1100.45"/>
    <n v="1087.18"/>
    <n v="3277.0999999999995"/>
    <n v="4006038"/>
    <n v="4355282605.25"/>
    <n v="99753"/>
    <n v="1623447"/>
    <x v="0"/>
  </r>
  <r>
    <s v="INDUSINDBK"/>
    <s v="EQ"/>
    <d v="2023-03-02T00:00:00"/>
    <n v="1100.45"/>
    <n v="1099.95"/>
    <n v="1110.5"/>
    <n v="1093.4000000000001"/>
    <n v="1099.95"/>
    <n v="1102.05"/>
    <n v="1101.21"/>
    <n v="3305.95"/>
    <n v="3831094"/>
    <n v="4218838376.3499999"/>
    <n v="67439"/>
    <n v="741067"/>
    <x v="0"/>
  </r>
  <r>
    <s v="INDUSINDBK"/>
    <s v="EQ"/>
    <d v="2023-03-03T00:00:00"/>
    <n v="1102.05"/>
    <n v="1109"/>
    <n v="1133.2"/>
    <n v="1104.75"/>
    <n v="1127"/>
    <n v="1126.4000000000001"/>
    <n v="1121.1600000000001"/>
    <n v="3364.35"/>
    <n v="3365349"/>
    <n v="3773085814.3000002"/>
    <n v="75507"/>
    <n v="932629"/>
    <x v="0"/>
  </r>
  <r>
    <s v="INDUSINDBK"/>
    <s v="EQ"/>
    <d v="2023-03-06T00:00:00"/>
    <n v="1126.4000000000001"/>
    <n v="1132"/>
    <n v="1140"/>
    <n v="1116.6500000000001"/>
    <n v="1123.8"/>
    <n v="1120.5999999999999"/>
    <n v="1129.23"/>
    <n v="3377.25"/>
    <n v="3623590"/>
    <n v="4091864744.0500002"/>
    <n v="55089"/>
    <n v="716276"/>
    <x v="0"/>
  </r>
  <r>
    <s v="INDUSINDBK"/>
    <s v="EQ"/>
    <d v="2023-03-08T00:00:00"/>
    <n v="1120.5999999999999"/>
    <n v="1109.6500000000001"/>
    <n v="1179"/>
    <n v="1105.55"/>
    <n v="1174.5"/>
    <n v="1174.25"/>
    <n v="1152.49"/>
    <n v="3458.8"/>
    <n v="7227479"/>
    <n v="8329563716.1000004"/>
    <n v="160140"/>
    <n v="2343921"/>
    <x v="0"/>
  </r>
  <r>
    <s v="INDUSINDBK"/>
    <s v="EQ"/>
    <d v="2023-03-09T00:00:00"/>
    <n v="1174.25"/>
    <n v="1174.25"/>
    <n v="1182.6500000000001"/>
    <n v="1162.3"/>
    <n v="1166.55"/>
    <n v="1169.8"/>
    <n v="1170.48"/>
    <n v="3514.75"/>
    <n v="3086720"/>
    <n v="3612949948"/>
    <n v="93562"/>
    <n v="1368030"/>
    <x v="0"/>
  </r>
  <r>
    <s v="INDUSINDBK"/>
    <s v="EQ"/>
    <d v="2023-03-10T00:00:00"/>
    <n v="1169.8"/>
    <n v="1155.0999999999999"/>
    <n v="1162.25"/>
    <n v="1138"/>
    <n v="1146"/>
    <n v="1144.8"/>
    <n v="1150.58"/>
    <n v="3445.05"/>
    <n v="3255900"/>
    <n v="3746175660.4000001"/>
    <n v="121732"/>
    <n v="1406907"/>
    <x v="0"/>
  </r>
  <r>
    <s v="INDUSINDBK"/>
    <s v="EQ"/>
    <d v="2023-03-13T00:00:00"/>
    <n v="1144.8"/>
    <n v="1119"/>
    <n v="1119.5"/>
    <n v="1055"/>
    <n v="1060.8499999999999"/>
    <n v="1060.0999999999999"/>
    <n v="1076.8599999999999"/>
    <n v="3234.6"/>
    <n v="12242080"/>
    <n v="13183043956.6"/>
    <n v="253863"/>
    <n v="5587334"/>
    <x v="0"/>
  </r>
  <r>
    <s v="INDUSINDBK"/>
    <s v="EQ"/>
    <d v="2023-03-14T00:00:00"/>
    <n v="1060.0999999999999"/>
    <n v="1060.0999999999999"/>
    <n v="1082.4000000000001"/>
    <n v="1052.2"/>
    <n v="1063"/>
    <n v="1064"/>
    <n v="1065.68"/>
    <n v="3198.6000000000004"/>
    <n v="5410127"/>
    <n v="5765466162"/>
    <n v="144902"/>
    <n v="1844091"/>
    <x v="0"/>
  </r>
  <r>
    <s v="INDUSINDBK"/>
    <s v="EQ"/>
    <d v="2023-03-15T00:00:00"/>
    <n v="1064"/>
    <n v="1079.8"/>
    <n v="1086.55"/>
    <n v="1040"/>
    <n v="1043.8"/>
    <n v="1044.3499999999999"/>
    <n v="1061.31"/>
    <n v="3170.9"/>
    <n v="4117107"/>
    <n v="4369543128.8999996"/>
    <n v="135619"/>
    <n v="1610914"/>
    <x v="0"/>
  </r>
  <r>
    <s v="INDUSINDBK"/>
    <s v="EQ"/>
    <d v="2023-03-16T00:00:00"/>
    <n v="1044.3499999999999"/>
    <n v="1040"/>
    <n v="1041.95"/>
    <n v="1001.9"/>
    <n v="1020.65"/>
    <n v="1017.8"/>
    <n v="1016.79"/>
    <n v="3061.6499999999996"/>
    <n v="9261210"/>
    <n v="9416726522.7000008"/>
    <n v="197770"/>
    <n v="4043138"/>
    <x v="0"/>
  </r>
  <r>
    <s v="INDUSINDBK"/>
    <s v="EQ"/>
    <d v="2023-03-17T00:00:00"/>
    <n v="1017.8"/>
    <n v="1038"/>
    <n v="1038.5999999999999"/>
    <n v="1006.25"/>
    <n v="1019.85"/>
    <n v="1020.5"/>
    <n v="1016.06"/>
    <n v="3065.35"/>
    <n v="5324960"/>
    <n v="5410477777.1999998"/>
    <n v="163797"/>
    <n v="2269421"/>
    <x v="0"/>
  </r>
  <r>
    <s v="INDUSINDBK"/>
    <s v="EQ"/>
    <d v="2023-03-20T00:00:00"/>
    <n v="1020.5"/>
    <n v="1020"/>
    <n v="1020"/>
    <n v="990.2"/>
    <n v="1000.2"/>
    <n v="1002.3"/>
    <n v="1001.37"/>
    <n v="3012.5"/>
    <n v="5439347"/>
    <n v="5446797905.75"/>
    <n v="154966"/>
    <n v="2211335"/>
    <x v="0"/>
  </r>
  <r>
    <s v="INDUSINDBK"/>
    <s v="EQ"/>
    <d v="2023-03-21T00:00:00"/>
    <n v="1002.3"/>
    <n v="1007.35"/>
    <n v="1029.95"/>
    <n v="996"/>
    <n v="1019.5"/>
    <n v="1022.85"/>
    <n v="1012.14"/>
    <n v="3048.8"/>
    <n v="6200518"/>
    <n v="6275822056.1499996"/>
    <n v="119827"/>
    <n v="2713072"/>
    <x v="0"/>
  </r>
  <r>
    <s v="INDUSINDBK"/>
    <s v="EQ"/>
    <d v="2023-03-22T00:00:00"/>
    <n v="1022.85"/>
    <n v="1028"/>
    <n v="1044"/>
    <n v="1024.1500000000001"/>
    <n v="1031.9000000000001"/>
    <n v="1031.1500000000001"/>
    <n v="1034.4000000000001"/>
    <n v="3099.3"/>
    <n v="2992139"/>
    <n v="3095060508.5999999"/>
    <n v="86599"/>
    <n v="869555"/>
    <x v="0"/>
  </r>
  <r>
    <s v="INDUSINDBK"/>
    <s v="EQ"/>
    <d v="2023-03-23T00:00:00"/>
    <n v="1031.1500000000001"/>
    <n v="1028.1500000000001"/>
    <n v="1046.2"/>
    <n v="1014.25"/>
    <n v="1018"/>
    <n v="1018.25"/>
    <n v="1034.02"/>
    <n v="3078.6999999999994"/>
    <n v="3703523"/>
    <n v="3829502929.5500002"/>
    <n v="94198"/>
    <n v="1040356"/>
    <x v="0"/>
  </r>
  <r>
    <s v="INDUSINDBK"/>
    <s v="EQ"/>
    <d v="2023-03-24T00:00:00"/>
    <n v="1018.25"/>
    <n v="1019"/>
    <n v="1024.95"/>
    <n v="1004.65"/>
    <n v="1009.5"/>
    <n v="1009.55"/>
    <n v="1015.32"/>
    <n v="3039.1499999999996"/>
    <n v="2709449"/>
    <n v="2750945553.75"/>
    <n v="92082"/>
    <n v="954833"/>
    <x v="0"/>
  </r>
  <r>
    <s v="INDUSINDBK"/>
    <s v="EQ"/>
    <d v="2023-03-27T00:00:00"/>
    <n v="1009.55"/>
    <n v="1014"/>
    <n v="1020.95"/>
    <n v="1004"/>
    <n v="1012.3"/>
    <n v="1012.85"/>
    <n v="1012.46"/>
    <n v="3037.8"/>
    <n v="2116764"/>
    <n v="2143148847.55"/>
    <n v="78342"/>
    <n v="784667"/>
    <x v="0"/>
  </r>
  <r>
    <s v="INDUSINDBK"/>
    <s v="EQ"/>
    <d v="2023-03-28T00:00:00"/>
    <n v="1012.85"/>
    <n v="1017.7"/>
    <n v="1038.4000000000001"/>
    <n v="1007.2"/>
    <n v="1033"/>
    <n v="1036.1500000000001"/>
    <n v="1028.51"/>
    <n v="3081.75"/>
    <n v="4396283"/>
    <n v="4521639177.5500002"/>
    <n v="132396"/>
    <n v="1728460"/>
    <x v="0"/>
  </r>
  <r>
    <s v="INDUSINDBK"/>
    <s v="EQ"/>
    <d v="2023-03-29T00:00:00"/>
    <n v="1036.1500000000001"/>
    <n v="1031"/>
    <n v="1063.95"/>
    <n v="1025"/>
    <n v="1057"/>
    <n v="1057.0999999999999"/>
    <n v="1046.8800000000001"/>
    <n v="3146.0499999999997"/>
    <n v="5803091"/>
    <n v="6075112760.8999996"/>
    <n v="123485"/>
    <n v="3072675"/>
    <x v="0"/>
  </r>
  <r>
    <s v="INDUSINDBK"/>
    <s v="EQ"/>
    <d v="2023-03-31T00:00:00"/>
    <n v="1057.0999999999999"/>
    <n v="1063"/>
    <n v="1076"/>
    <n v="1060.4000000000001"/>
    <n v="1069"/>
    <n v="1067.95"/>
    <n v="1069.3699999999999"/>
    <n v="3204.3500000000004"/>
    <n v="3097113"/>
    <n v="3311958612.0500002"/>
    <n v="101118"/>
    <n v="1612202"/>
    <x v="0"/>
  </r>
  <r>
    <s v="KOTAKBANK"/>
    <s v="EQ"/>
    <d v="2023-01-02T00:00:00"/>
    <n v="1827.25"/>
    <n v="1827.8"/>
    <n v="1833"/>
    <n v="1816.45"/>
    <n v="1830"/>
    <n v="1825.05"/>
    <n v="1825.85"/>
    <n v="5474.5"/>
    <n v="1125001"/>
    <n v="2054079282.6500001"/>
    <n v="39086"/>
    <n v="703784"/>
    <x v="0"/>
  </r>
  <r>
    <s v="KOTAKBANK"/>
    <s v="EQ"/>
    <d v="2023-01-03T00:00:00"/>
    <n v="1825.05"/>
    <n v="1822.25"/>
    <n v="1836.5"/>
    <n v="1821"/>
    <n v="1835.85"/>
    <n v="1832.85"/>
    <n v="1829.56"/>
    <n v="5490.35"/>
    <n v="1663448"/>
    <n v="3043377432.9000001"/>
    <n v="53884"/>
    <n v="976757"/>
    <x v="0"/>
  </r>
  <r>
    <s v="KOTAKBANK"/>
    <s v="EQ"/>
    <d v="2023-01-04T00:00:00"/>
    <n v="1832.85"/>
    <n v="1834.9"/>
    <n v="1834.9"/>
    <n v="1813.95"/>
    <n v="1824.9"/>
    <n v="1820.75"/>
    <n v="1828.09"/>
    <n v="5469.6000000000013"/>
    <n v="1664104"/>
    <n v="3042130609.5500002"/>
    <n v="67407"/>
    <n v="1043937"/>
    <x v="0"/>
  </r>
  <r>
    <s v="KOTAKBANK"/>
    <s v="EQ"/>
    <d v="2023-01-05T00:00:00"/>
    <n v="1820.75"/>
    <n v="1820"/>
    <n v="1832.8"/>
    <n v="1806.15"/>
    <n v="1822.65"/>
    <n v="1820.3"/>
    <n v="1819.97"/>
    <n v="5459.25"/>
    <n v="1732618"/>
    <n v="3153310326.5500002"/>
    <n v="69543"/>
    <n v="1085491"/>
    <x v="0"/>
  </r>
  <r>
    <s v="KOTAKBANK"/>
    <s v="EQ"/>
    <d v="2023-01-06T00:00:00"/>
    <n v="1820.3"/>
    <n v="1826"/>
    <n v="1826"/>
    <n v="1770.65"/>
    <n v="1788.9"/>
    <n v="1786.8"/>
    <n v="1789.59"/>
    <n v="5383.45"/>
    <n v="3799655"/>
    <n v="6799836915.6499996"/>
    <n v="210794"/>
    <n v="2755957"/>
    <x v="0"/>
  </r>
  <r>
    <s v="KOTAKBANK"/>
    <s v="EQ"/>
    <d v="2023-01-09T00:00:00"/>
    <n v="1786.8"/>
    <n v="1801"/>
    <n v="1816"/>
    <n v="1789"/>
    <n v="1812.05"/>
    <n v="1811.9"/>
    <n v="1805.45"/>
    <n v="5416.8999999999987"/>
    <n v="3426868"/>
    <n v="6187024059.3500004"/>
    <n v="98582"/>
    <n v="2066219"/>
    <x v="0"/>
  </r>
  <r>
    <s v="KOTAKBANK"/>
    <s v="EQ"/>
    <d v="2023-01-10T00:00:00"/>
    <n v="1811.9"/>
    <n v="1808.55"/>
    <n v="1816"/>
    <n v="1788.9"/>
    <n v="1796"/>
    <n v="1795.55"/>
    <n v="1801.99"/>
    <n v="5400.45"/>
    <n v="1474131"/>
    <n v="2656371686.0999999"/>
    <n v="83548"/>
    <n v="830502"/>
    <x v="0"/>
  </r>
  <r>
    <s v="KOTAKBANK"/>
    <s v="EQ"/>
    <d v="2023-01-11T00:00:00"/>
    <n v="1795.55"/>
    <n v="1800"/>
    <n v="1804.15"/>
    <n v="1784.1"/>
    <n v="1800.1"/>
    <n v="1801.85"/>
    <n v="1797.93"/>
    <n v="5390.1"/>
    <n v="1603701"/>
    <n v="2883339794.1999998"/>
    <n v="101997"/>
    <n v="1072419"/>
    <x v="0"/>
  </r>
  <r>
    <s v="KOTAKBANK"/>
    <s v="EQ"/>
    <d v="2023-01-12T00:00:00"/>
    <n v="1801.85"/>
    <n v="1807"/>
    <n v="1807"/>
    <n v="1772.4"/>
    <n v="1779.9"/>
    <n v="1779.5"/>
    <n v="1780.89"/>
    <n v="5358.9"/>
    <n v="3529605"/>
    <n v="6285855690.8999996"/>
    <n v="152391"/>
    <n v="2761046"/>
    <x v="0"/>
  </r>
  <r>
    <s v="KOTAKBANK"/>
    <s v="EQ"/>
    <d v="2023-01-13T00:00:00"/>
    <n v="1779.5"/>
    <n v="1779.5"/>
    <n v="1787.3"/>
    <n v="1759"/>
    <n v="1780.5"/>
    <n v="1780.3"/>
    <n v="1774.03"/>
    <n v="5326.6"/>
    <n v="3983197"/>
    <n v="7066318949.5500002"/>
    <n v="113866"/>
    <n v="3170327"/>
    <x v="0"/>
  </r>
  <r>
    <s v="KOTAKBANK"/>
    <s v="EQ"/>
    <d v="2023-01-16T00:00:00"/>
    <n v="1780.3"/>
    <n v="1787"/>
    <n v="1799"/>
    <n v="1780"/>
    <n v="1785"/>
    <n v="1784.8"/>
    <n v="1789.54"/>
    <n v="5363.8"/>
    <n v="2118161"/>
    <n v="3790530255.4499998"/>
    <n v="60255"/>
    <n v="1559490"/>
    <x v="0"/>
  </r>
  <r>
    <s v="KOTAKBANK"/>
    <s v="EQ"/>
    <d v="2023-01-17T00:00:00"/>
    <n v="1784.8"/>
    <n v="1780"/>
    <n v="1801.95"/>
    <n v="1776.6"/>
    <n v="1799.05"/>
    <n v="1797.65"/>
    <n v="1792.3"/>
    <n v="5376.2000000000007"/>
    <n v="2132394"/>
    <n v="3821899144.25"/>
    <n v="116772"/>
    <n v="1616986"/>
    <x v="0"/>
  </r>
  <r>
    <s v="KOTAKBANK"/>
    <s v="EQ"/>
    <d v="2023-01-18T00:00:00"/>
    <n v="1797.65"/>
    <n v="1802.95"/>
    <n v="1827"/>
    <n v="1796"/>
    <n v="1799.5"/>
    <n v="1799.1"/>
    <n v="1808.55"/>
    <n v="5422.1"/>
    <n v="2835232"/>
    <n v="5127648034.3999996"/>
    <n v="162024"/>
    <n v="1931238"/>
    <x v="0"/>
  </r>
  <r>
    <s v="KOTAKBANK"/>
    <s v="EQ"/>
    <d v="2023-01-19T00:00:00"/>
    <n v="1799.1"/>
    <n v="1803.5"/>
    <n v="1803.5"/>
    <n v="1765"/>
    <n v="1768.7"/>
    <n v="1767.3"/>
    <n v="1775.19"/>
    <n v="5335.8"/>
    <n v="4425644"/>
    <n v="7856370925.8999996"/>
    <n v="135009"/>
    <n v="3290829"/>
    <x v="0"/>
  </r>
  <r>
    <s v="KOTAKBANK"/>
    <s v="EQ"/>
    <d v="2023-01-20T00:00:00"/>
    <n v="1767.3"/>
    <n v="1778.9"/>
    <n v="1778.9"/>
    <n v="1757"/>
    <n v="1761.35"/>
    <n v="1762.9"/>
    <n v="1766.41"/>
    <n v="5298.8"/>
    <n v="4270294"/>
    <n v="7543085447.3999996"/>
    <n v="107943"/>
    <n v="3164224"/>
    <x v="0"/>
  </r>
  <r>
    <s v="KOTAKBANK"/>
    <s v="EQ"/>
    <d v="2023-01-23T00:00:00"/>
    <n v="1762.9"/>
    <n v="1790"/>
    <n v="1799.65"/>
    <n v="1770"/>
    <n v="1781.75"/>
    <n v="1783.75"/>
    <n v="1784.86"/>
    <n v="5353.4"/>
    <n v="7764627"/>
    <n v="13858758686.299999"/>
    <n v="136313"/>
    <n v="5908447"/>
    <x v="0"/>
  </r>
  <r>
    <s v="KOTAKBANK"/>
    <s v="EQ"/>
    <d v="2023-01-24T00:00:00"/>
    <n v="1783.75"/>
    <n v="1792.7"/>
    <n v="1792.7"/>
    <n v="1748.75"/>
    <n v="1760.15"/>
    <n v="1760.25"/>
    <n v="1765.37"/>
    <n v="5301.7"/>
    <n v="4159188"/>
    <n v="7342521372"/>
    <n v="157620"/>
    <n v="3113715"/>
    <x v="0"/>
  </r>
  <r>
    <s v="KOTAKBANK"/>
    <s v="EQ"/>
    <d v="2023-01-25T00:00:00"/>
    <n v="1760.25"/>
    <n v="1757"/>
    <n v="1760.4"/>
    <n v="1733"/>
    <n v="1751.05"/>
    <n v="1749.8"/>
    <n v="1749.23"/>
    <n v="5243.2"/>
    <n v="4280333"/>
    <n v="7487301112.1499996"/>
    <n v="229844"/>
    <n v="2808579"/>
    <x v="0"/>
  </r>
  <r>
    <s v="KOTAKBANK"/>
    <s v="EQ"/>
    <d v="2023-01-27T00:00:00"/>
    <n v="1749.8"/>
    <n v="1752.1"/>
    <n v="1752.1"/>
    <n v="1704"/>
    <n v="1713"/>
    <n v="1713.1"/>
    <n v="1721.15"/>
    <n v="5169.2"/>
    <n v="7516979"/>
    <n v="12937821331.700001"/>
    <n v="287638"/>
    <n v="6013956"/>
    <x v="0"/>
  </r>
  <r>
    <s v="KOTAKBANK"/>
    <s v="EQ"/>
    <d v="2023-01-30T00:00:00"/>
    <n v="1713.1"/>
    <n v="1713.1"/>
    <n v="1730.6"/>
    <n v="1683.85"/>
    <n v="1725.2"/>
    <n v="1726.25"/>
    <n v="1714.17"/>
    <n v="5140.7"/>
    <n v="4939556"/>
    <n v="8467245339.5500002"/>
    <n v="209962"/>
    <n v="3557586"/>
    <x v="0"/>
  </r>
  <r>
    <s v="KOTAKBANK"/>
    <s v="EQ"/>
    <d v="2023-01-31T00:00:00"/>
    <n v="1726.25"/>
    <n v="1730.5"/>
    <n v="1738.6"/>
    <n v="1713.05"/>
    <n v="1735"/>
    <n v="1731"/>
    <n v="1729.55"/>
    <n v="5182.6499999999996"/>
    <n v="4385384"/>
    <n v="7584720724.1499996"/>
    <n v="191157"/>
    <n v="3249208"/>
    <x v="0"/>
  </r>
  <r>
    <s v="KOTAKBANK"/>
    <s v="EQ"/>
    <d v="2023-02-01T00:00:00"/>
    <n v="1731"/>
    <n v="1745"/>
    <n v="1784"/>
    <n v="1720.75"/>
    <n v="1742.9"/>
    <n v="1744.7"/>
    <n v="1753.9"/>
    <n v="5249.45"/>
    <n v="3652098"/>
    <n v="6405405626.5"/>
    <n v="132902"/>
    <n v="2202781"/>
    <x v="0"/>
  </r>
  <r>
    <s v="KOTAKBANK"/>
    <s v="EQ"/>
    <d v="2023-02-02T00:00:00"/>
    <n v="1744.7"/>
    <n v="1720"/>
    <n v="1768"/>
    <n v="1720"/>
    <n v="1762"/>
    <n v="1761.75"/>
    <n v="1748.87"/>
    <n v="5249.75"/>
    <n v="4184470"/>
    <n v="7318103706.75"/>
    <n v="152404"/>
    <n v="2708177"/>
    <x v="0"/>
  </r>
  <r>
    <s v="KOTAKBANK"/>
    <s v="EQ"/>
    <d v="2023-02-03T00:00:00"/>
    <n v="1761.75"/>
    <n v="1770.6"/>
    <n v="1783.7"/>
    <n v="1745.2"/>
    <n v="1777.2"/>
    <n v="1780.3"/>
    <n v="1761.93"/>
    <n v="5309.2"/>
    <n v="2675212"/>
    <n v="4713538085.1999998"/>
    <n v="134767"/>
    <n v="1896721"/>
    <x v="0"/>
  </r>
  <r>
    <s v="KOTAKBANK"/>
    <s v="EQ"/>
    <d v="2023-02-06T00:00:00"/>
    <n v="1780.3"/>
    <n v="1775"/>
    <n v="1778.25"/>
    <n v="1740"/>
    <n v="1747.85"/>
    <n v="1747"/>
    <n v="1749.02"/>
    <n v="5265.25"/>
    <n v="3040209"/>
    <n v="5317380537.1999998"/>
    <n v="102534"/>
    <n v="2317082"/>
    <x v="0"/>
  </r>
  <r>
    <s v="KOTAKBANK"/>
    <s v="EQ"/>
    <d v="2023-02-07T00:00:00"/>
    <n v="1747"/>
    <n v="1752.2"/>
    <n v="1780"/>
    <n v="1747.05"/>
    <n v="1772"/>
    <n v="1775.4"/>
    <n v="1764.48"/>
    <n v="5302.4500000000007"/>
    <n v="3643187"/>
    <n v="6428343989.3000002"/>
    <n v="106328"/>
    <n v="2807688"/>
    <x v="0"/>
  </r>
  <r>
    <s v="KOTAKBANK"/>
    <s v="EQ"/>
    <d v="2023-02-08T00:00:00"/>
    <n v="1775.4"/>
    <n v="1778.8"/>
    <n v="1780"/>
    <n v="1761.1"/>
    <n v="1763.1"/>
    <n v="1765.5"/>
    <n v="1769.19"/>
    <n v="5306.6"/>
    <n v="1446690"/>
    <n v="2559476105.4000001"/>
    <n v="79898"/>
    <n v="1030447"/>
    <x v="0"/>
  </r>
  <r>
    <s v="KOTAKBANK"/>
    <s v="EQ"/>
    <d v="2023-02-09T00:00:00"/>
    <n v="1765.5"/>
    <n v="1767.95"/>
    <n v="1775.2"/>
    <n v="1747.95"/>
    <n v="1770"/>
    <n v="1770.9"/>
    <n v="1758.81"/>
    <n v="5294.05"/>
    <n v="2163825"/>
    <n v="3805766581.3499999"/>
    <n v="92844"/>
    <n v="1551458"/>
    <x v="0"/>
  </r>
  <r>
    <s v="KOTAKBANK"/>
    <s v="EQ"/>
    <d v="2023-02-10T00:00:00"/>
    <n v="1770.9"/>
    <n v="1767.9"/>
    <n v="1778.65"/>
    <n v="1765"/>
    <n v="1770.6"/>
    <n v="1772.05"/>
    <n v="1771.61"/>
    <n v="5315.7"/>
    <n v="1445942"/>
    <n v="2561646544.9499998"/>
    <n v="66017"/>
    <n v="981869"/>
    <x v="0"/>
  </r>
  <r>
    <s v="KOTAKBANK"/>
    <s v="EQ"/>
    <d v="2023-02-13T00:00:00"/>
    <n v="1772.05"/>
    <n v="1775.1"/>
    <n v="1784.45"/>
    <n v="1761.65"/>
    <n v="1770.9"/>
    <n v="1773.8"/>
    <n v="1771.08"/>
    <n v="5319.9000000000005"/>
    <n v="2389142"/>
    <n v="4231366210.4499998"/>
    <n v="74767"/>
    <n v="1824568"/>
    <x v="0"/>
  </r>
  <r>
    <s v="KOTAKBANK"/>
    <s v="EQ"/>
    <d v="2023-02-14T00:00:00"/>
    <n v="1773.8"/>
    <n v="1770"/>
    <n v="1777"/>
    <n v="1763.75"/>
    <n v="1768.45"/>
    <n v="1770.35"/>
    <n v="1769.82"/>
    <n v="5311.1"/>
    <n v="1614893"/>
    <n v="2858064808.0500002"/>
    <n v="71751"/>
    <n v="841264"/>
    <x v="0"/>
  </r>
  <r>
    <s v="KOTAKBANK"/>
    <s v="EQ"/>
    <d v="2023-02-15T00:00:00"/>
    <n v="1770.35"/>
    <n v="1768.45"/>
    <n v="1790"/>
    <n v="1760.25"/>
    <n v="1785.75"/>
    <n v="1785.5"/>
    <n v="1777.96"/>
    <n v="5335.75"/>
    <n v="2409292"/>
    <n v="4283628179.5"/>
    <n v="87832"/>
    <n v="1334001"/>
    <x v="0"/>
  </r>
  <r>
    <s v="KOTAKBANK"/>
    <s v="EQ"/>
    <d v="2023-02-16T00:00:00"/>
    <n v="1785.5"/>
    <n v="1794"/>
    <n v="1803.9"/>
    <n v="1783.55"/>
    <n v="1790.95"/>
    <n v="1787.95"/>
    <n v="1794.89"/>
    <n v="5375.4"/>
    <n v="2291602"/>
    <n v="4113174558.0500002"/>
    <n v="96040"/>
    <n v="1368754"/>
    <x v="0"/>
  </r>
  <r>
    <s v="KOTAKBANK"/>
    <s v="EQ"/>
    <d v="2023-02-17T00:00:00"/>
    <n v="1787.95"/>
    <n v="1783.1"/>
    <n v="1791.4"/>
    <n v="1751.05"/>
    <n v="1762"/>
    <n v="1759.25"/>
    <n v="1767.03"/>
    <n v="5301.7"/>
    <n v="2587909"/>
    <n v="4572903663.1000004"/>
    <n v="83490"/>
    <n v="1416247"/>
    <x v="0"/>
  </r>
  <r>
    <s v="KOTAKBANK"/>
    <s v="EQ"/>
    <d v="2023-02-20T00:00:00"/>
    <n v="1759.25"/>
    <n v="1768.05"/>
    <n v="1768.05"/>
    <n v="1730.1"/>
    <n v="1737"/>
    <n v="1737.3"/>
    <n v="1745.73"/>
    <n v="5235.45"/>
    <n v="3224839"/>
    <n v="5629712170.8999996"/>
    <n v="97812"/>
    <n v="1888304"/>
    <x v="0"/>
  </r>
  <r>
    <s v="KOTAKBANK"/>
    <s v="EQ"/>
    <d v="2023-02-21T00:00:00"/>
    <n v="1737.3"/>
    <n v="1745"/>
    <n v="1745"/>
    <n v="1725.05"/>
    <n v="1730.3"/>
    <n v="1730.2"/>
    <n v="1734.04"/>
    <n v="5200.25"/>
    <n v="2936934"/>
    <n v="5092770682.3500004"/>
    <n v="100382"/>
    <n v="1390933"/>
    <x v="0"/>
  </r>
  <r>
    <s v="KOTAKBANK"/>
    <s v="EQ"/>
    <d v="2023-02-22T00:00:00"/>
    <n v="1730.2"/>
    <n v="1723.95"/>
    <n v="1726.1"/>
    <n v="1698"/>
    <n v="1701.5"/>
    <n v="1700.55"/>
    <n v="1706.41"/>
    <n v="5124.6499999999996"/>
    <n v="3539149"/>
    <n v="6039251992.1000004"/>
    <n v="117630"/>
    <n v="2291002"/>
    <x v="0"/>
  </r>
  <r>
    <s v="KOTAKBANK"/>
    <s v="EQ"/>
    <d v="2023-02-23T00:00:00"/>
    <n v="1700.55"/>
    <n v="1707.4"/>
    <n v="1713.75"/>
    <n v="1687.75"/>
    <n v="1708"/>
    <n v="1707.15"/>
    <n v="1704.6"/>
    <n v="5108.6499999999996"/>
    <n v="2770110"/>
    <n v="4721916197.3999996"/>
    <n v="88839"/>
    <n v="1787994"/>
    <x v="0"/>
  </r>
  <r>
    <s v="KOTAKBANK"/>
    <s v="EQ"/>
    <d v="2023-02-24T00:00:00"/>
    <n v="1707.15"/>
    <n v="1713"/>
    <n v="1724.25"/>
    <n v="1694"/>
    <n v="1698"/>
    <n v="1697.3"/>
    <n v="1706.29"/>
    <n v="5115.55"/>
    <n v="2080363"/>
    <n v="3549692946.6999998"/>
    <n v="66878"/>
    <n v="1294380"/>
    <x v="0"/>
  </r>
  <r>
    <s v="KOTAKBANK"/>
    <s v="EQ"/>
    <d v="2023-02-27T00:00:00"/>
    <n v="1697.3"/>
    <n v="1698.3"/>
    <n v="1729.8"/>
    <n v="1690.8"/>
    <n v="1727.85"/>
    <n v="1725.95"/>
    <n v="1719.17"/>
    <n v="5146.55"/>
    <n v="2343798"/>
    <n v="4029385758.5500002"/>
    <n v="80656"/>
    <n v="1144898"/>
    <x v="0"/>
  </r>
  <r>
    <s v="KOTAKBANK"/>
    <s v="EQ"/>
    <d v="2023-02-28T00:00:00"/>
    <n v="1725.95"/>
    <n v="1725.95"/>
    <n v="1741.4"/>
    <n v="1721.65"/>
    <n v="1731.95"/>
    <n v="1729.25"/>
    <n v="1731.14"/>
    <n v="5192.3"/>
    <n v="4395098"/>
    <n v="7608546902.3000002"/>
    <n v="86877"/>
    <n v="2360416"/>
    <x v="0"/>
  </r>
  <r>
    <s v="KOTAKBANK"/>
    <s v="EQ"/>
    <d v="2023-03-01T00:00:00"/>
    <n v="1729.25"/>
    <n v="1729.25"/>
    <n v="1750.6"/>
    <n v="1726"/>
    <n v="1746"/>
    <n v="1744.9"/>
    <n v="1740.08"/>
    <n v="5221.5"/>
    <n v="5613386"/>
    <n v="9767729627.7000008"/>
    <n v="141546"/>
    <n v="2680868"/>
    <x v="0"/>
  </r>
  <r>
    <s v="KOTAKBANK"/>
    <s v="EQ"/>
    <d v="2023-03-02T00:00:00"/>
    <n v="1744.9"/>
    <n v="1735.6"/>
    <n v="1746.35"/>
    <n v="1718"/>
    <n v="1719.8"/>
    <n v="1721.7"/>
    <n v="1734.47"/>
    <n v="5186.05"/>
    <n v="4119935"/>
    <n v="7145897952.8000002"/>
    <n v="84290"/>
    <n v="765242"/>
    <x v="0"/>
  </r>
  <r>
    <s v="KOTAKBANK"/>
    <s v="EQ"/>
    <d v="2023-03-03T00:00:00"/>
    <n v="1721.7"/>
    <n v="1732"/>
    <n v="1765"/>
    <n v="1719.9"/>
    <n v="1751.95"/>
    <n v="1751"/>
    <n v="1740.37"/>
    <n v="5235.8999999999996"/>
    <n v="3626269"/>
    <n v="6311065524.6499996"/>
    <n v="142317"/>
    <n v="1164340"/>
    <x v="0"/>
  </r>
  <r>
    <s v="KOTAKBANK"/>
    <s v="EQ"/>
    <d v="2023-03-06T00:00:00"/>
    <n v="1751"/>
    <n v="1756.3"/>
    <n v="1764.6"/>
    <n v="1741.45"/>
    <n v="1750.55"/>
    <n v="1751"/>
    <n v="1751.75"/>
    <n v="5257.05"/>
    <n v="5186846"/>
    <n v="9086074883.8999996"/>
    <n v="100659"/>
    <n v="892233"/>
    <x v="0"/>
  </r>
  <r>
    <s v="KOTAKBANK"/>
    <s v="EQ"/>
    <d v="2023-03-08T00:00:00"/>
    <n v="1751"/>
    <n v="1736"/>
    <n v="1744.3"/>
    <n v="1726.85"/>
    <n v="1743"/>
    <n v="1740.2"/>
    <n v="1735.61"/>
    <n v="5211.3499999999995"/>
    <n v="5202608"/>
    <n v="9029674516"/>
    <n v="101736"/>
    <n v="680712"/>
    <x v="0"/>
  </r>
  <r>
    <s v="KOTAKBANK"/>
    <s v="EQ"/>
    <d v="2023-03-09T00:00:00"/>
    <n v="1740.2"/>
    <n v="1739.3"/>
    <n v="1744.55"/>
    <n v="1713.7"/>
    <n v="1714.95"/>
    <n v="1716.7"/>
    <n v="1724.22"/>
    <n v="5174.95"/>
    <n v="6928316"/>
    <n v="11945972208.299999"/>
    <n v="101294"/>
    <n v="2077752"/>
    <x v="0"/>
  </r>
  <r>
    <s v="KOTAKBANK"/>
    <s v="EQ"/>
    <d v="2023-03-10T00:00:00"/>
    <n v="1716.7"/>
    <n v="1707"/>
    <n v="1713.5"/>
    <n v="1692"/>
    <n v="1701.25"/>
    <n v="1699.3"/>
    <n v="1702.24"/>
    <n v="5104.8"/>
    <n v="4876144"/>
    <n v="8300389299.8000002"/>
    <n v="94291"/>
    <n v="1165757"/>
    <x v="0"/>
  </r>
  <r>
    <s v="KOTAKBANK"/>
    <s v="EQ"/>
    <d v="2023-03-13T00:00:00"/>
    <n v="1699.3"/>
    <n v="1699"/>
    <n v="1723.3"/>
    <n v="1666.2"/>
    <n v="1678"/>
    <n v="1673.9"/>
    <n v="1693.03"/>
    <n v="5063.3999999999996"/>
    <n v="8978938"/>
    <n v="15201609488.4"/>
    <n v="118625"/>
    <n v="2404805"/>
    <x v="0"/>
  </r>
  <r>
    <s v="KOTAKBANK"/>
    <s v="EQ"/>
    <d v="2023-03-14T00:00:00"/>
    <n v="1673.9"/>
    <n v="1673"/>
    <n v="1677.55"/>
    <n v="1643.5"/>
    <n v="1647.75"/>
    <n v="1648.25"/>
    <n v="1653.16"/>
    <n v="4969.3"/>
    <n v="14138986"/>
    <n v="23374008054.900002"/>
    <n v="175961"/>
    <n v="5487083"/>
    <x v="0"/>
  </r>
  <r>
    <s v="KOTAKBANK"/>
    <s v="EQ"/>
    <d v="2023-03-15T00:00:00"/>
    <n v="1648.25"/>
    <n v="1668"/>
    <n v="1688"/>
    <n v="1661.6"/>
    <n v="1666.4"/>
    <n v="1665.95"/>
    <n v="1674.8"/>
    <n v="5015.55"/>
    <n v="4692363"/>
    <n v="7858791160.8500004"/>
    <n v="103405"/>
    <n v="1391968"/>
    <x v="0"/>
  </r>
  <r>
    <s v="KOTAKBANK"/>
    <s v="EQ"/>
    <d v="2023-03-16T00:00:00"/>
    <n v="1665.95"/>
    <n v="1670"/>
    <n v="1678.85"/>
    <n v="1648.2"/>
    <n v="1668.15"/>
    <n v="1663.55"/>
    <n v="1663.74"/>
    <n v="4990.6000000000013"/>
    <n v="3632063"/>
    <n v="6042792990.8000002"/>
    <n v="125471"/>
    <n v="2034992"/>
    <x v="0"/>
  </r>
  <r>
    <s v="KOTAKBANK"/>
    <s v="EQ"/>
    <d v="2023-03-17T00:00:00"/>
    <n v="1663.55"/>
    <n v="1679.6"/>
    <n v="1706.2"/>
    <n v="1671.15"/>
    <n v="1694"/>
    <n v="1693.1"/>
    <n v="1689.15"/>
    <n v="5070.4500000000007"/>
    <n v="8928301"/>
    <n v="15081229596.35"/>
    <n v="115886"/>
    <n v="6300354"/>
    <x v="0"/>
  </r>
  <r>
    <s v="KOTAKBANK"/>
    <s v="EQ"/>
    <d v="2023-03-20T00:00:00"/>
    <n v="1693.1"/>
    <n v="1687"/>
    <n v="1702.95"/>
    <n v="1681.05"/>
    <n v="1699.7"/>
    <n v="1699.65"/>
    <n v="1693.04"/>
    <n v="5083.6499999999996"/>
    <n v="4463937"/>
    <n v="7557605571.25"/>
    <n v="136241"/>
    <n v="2054144"/>
    <x v="0"/>
  </r>
  <r>
    <s v="KOTAKBANK"/>
    <s v="EQ"/>
    <d v="2023-03-21T00:00:00"/>
    <n v="1699.65"/>
    <n v="1707.55"/>
    <n v="1711.95"/>
    <n v="1692"/>
    <n v="1710"/>
    <n v="1706.85"/>
    <n v="1702.58"/>
    <n v="5110.7999999999993"/>
    <n v="1805180"/>
    <n v="3073457041.75"/>
    <n v="91511"/>
    <n v="717106"/>
    <x v="0"/>
  </r>
  <r>
    <s v="KOTAKBANK"/>
    <s v="EQ"/>
    <d v="2023-03-22T00:00:00"/>
    <n v="1706.85"/>
    <n v="1710"/>
    <n v="1713.2"/>
    <n v="1692.1"/>
    <n v="1706.35"/>
    <n v="1705.15"/>
    <n v="1701.16"/>
    <n v="5110.4500000000007"/>
    <n v="3326099"/>
    <n v="5658219385.6499996"/>
    <n v="75012"/>
    <n v="2018883"/>
    <x v="0"/>
  </r>
  <r>
    <s v="KOTAKBANK"/>
    <s v="EQ"/>
    <d v="2023-03-23T00:00:00"/>
    <n v="1705.15"/>
    <n v="1699.15"/>
    <n v="1700"/>
    <n v="1675"/>
    <n v="1679"/>
    <n v="1679.7"/>
    <n v="1690.05"/>
    <n v="5054.7"/>
    <n v="5642151"/>
    <n v="9535532697.75"/>
    <n v="89491"/>
    <n v="2352523"/>
    <x v="0"/>
  </r>
  <r>
    <s v="KOTAKBANK"/>
    <s v="EQ"/>
    <d v="2023-03-24T00:00:00"/>
    <n v="1679.7"/>
    <n v="1676.05"/>
    <n v="1708.95"/>
    <n v="1675"/>
    <n v="1687.7"/>
    <n v="1692.15"/>
    <n v="1693.74"/>
    <n v="5076.1000000000004"/>
    <n v="5480609"/>
    <n v="9282736166.5"/>
    <n v="98638"/>
    <n v="1340890"/>
    <x v="0"/>
  </r>
  <r>
    <s v="KOTAKBANK"/>
    <s v="EQ"/>
    <d v="2023-03-27T00:00:00"/>
    <n v="1692.15"/>
    <n v="1700.65"/>
    <n v="1712.85"/>
    <n v="1693.1"/>
    <n v="1700"/>
    <n v="1705.2"/>
    <n v="1704.98"/>
    <n v="5111.1499999999996"/>
    <n v="2837204"/>
    <n v="4837381446.6499996"/>
    <n v="80302"/>
    <n v="1102190"/>
    <x v="0"/>
  </r>
  <r>
    <s v="KOTAKBANK"/>
    <s v="EQ"/>
    <d v="2023-03-28T00:00:00"/>
    <n v="1705.2"/>
    <n v="1708.95"/>
    <n v="1709.8"/>
    <n v="1685.45"/>
    <n v="1698.5"/>
    <n v="1698.9"/>
    <n v="1698.26"/>
    <n v="5094.1499999999996"/>
    <n v="2371652"/>
    <n v="4027683487.3000002"/>
    <n v="72687"/>
    <n v="787678"/>
    <x v="0"/>
  </r>
  <r>
    <s v="KOTAKBANK"/>
    <s v="EQ"/>
    <d v="2023-03-29T00:00:00"/>
    <n v="1698.9"/>
    <n v="1700.1"/>
    <n v="1727"/>
    <n v="1695"/>
    <n v="1724.35"/>
    <n v="1721.05"/>
    <n v="1714.82"/>
    <n v="5143.05"/>
    <n v="2821000"/>
    <n v="4837502881"/>
    <n v="87414"/>
    <n v="1805918"/>
    <x v="0"/>
  </r>
  <r>
    <s v="KOTAKBANK"/>
    <s v="EQ"/>
    <d v="2023-03-31T00:00:00"/>
    <n v="1721.05"/>
    <n v="1725.5"/>
    <n v="1740.65"/>
    <n v="1721"/>
    <n v="1733.5"/>
    <n v="1732.85"/>
    <n v="1732.64"/>
    <n v="5194.5"/>
    <n v="3565755"/>
    <n v="6178171753.9499998"/>
    <n v="141564"/>
    <n v="2340347"/>
    <x v="0"/>
  </r>
  <r>
    <s v="MARICO"/>
    <s v="EQ"/>
    <d v="2023-01-02T00:00:00"/>
    <n v="509.85"/>
    <n v="509.85"/>
    <n v="513"/>
    <n v="501"/>
    <n v="507"/>
    <n v="506.25"/>
    <n v="505.37"/>
    <n v="1520.25"/>
    <n v="651385"/>
    <n v="329188919.44999999"/>
    <n v="19121"/>
    <n v="290094"/>
    <x v="2"/>
  </r>
  <r>
    <s v="MARICO"/>
    <s v="EQ"/>
    <d v="2023-01-03T00:00:00"/>
    <n v="506.25"/>
    <n v="506.25"/>
    <n v="513.4"/>
    <n v="504.3"/>
    <n v="511"/>
    <n v="510.6"/>
    <n v="509.29"/>
    <n v="1528.3000000000002"/>
    <n v="490270"/>
    <n v="249691822.65000001"/>
    <n v="12683"/>
    <n v="220468"/>
    <x v="2"/>
  </r>
  <r>
    <s v="MARICO"/>
    <s v="EQ"/>
    <d v="2023-01-04T00:00:00"/>
    <n v="510.6"/>
    <n v="511"/>
    <n v="514.70000000000005"/>
    <n v="505"/>
    <n v="506.4"/>
    <n v="506.15"/>
    <n v="508.56"/>
    <n v="1525.85"/>
    <n v="790246"/>
    <n v="401885988.94999999"/>
    <n v="17805"/>
    <n v="383524"/>
    <x v="2"/>
  </r>
  <r>
    <s v="MARICO"/>
    <s v="EQ"/>
    <d v="2023-01-05T00:00:00"/>
    <n v="506.15"/>
    <n v="506.15"/>
    <n v="524.9"/>
    <n v="504.85"/>
    <n v="515"/>
    <n v="515.5"/>
    <n v="517.54"/>
    <n v="1545.25"/>
    <n v="2901670"/>
    <n v="1501735795.7"/>
    <n v="67987"/>
    <n v="907470"/>
    <x v="2"/>
  </r>
  <r>
    <s v="MARICO"/>
    <s v="EQ"/>
    <d v="2023-01-06T00:00:00"/>
    <n v="515.5"/>
    <n v="515.5"/>
    <n v="517.4"/>
    <n v="507.65"/>
    <n v="511.4"/>
    <n v="513.04999999999995"/>
    <n v="513.62"/>
    <n v="1538.0999999999997"/>
    <n v="896307"/>
    <n v="460364098.39999998"/>
    <n v="25174"/>
    <n v="345782"/>
    <x v="2"/>
  </r>
  <r>
    <s v="MARICO"/>
    <s v="EQ"/>
    <d v="2023-01-09T00:00:00"/>
    <n v="513.04999999999995"/>
    <n v="514.9"/>
    <n v="520.45000000000005"/>
    <n v="513.1"/>
    <n v="514.95000000000005"/>
    <n v="514.95000000000005"/>
    <n v="515.72"/>
    <n v="1548.5000000000002"/>
    <n v="590344"/>
    <n v="304450988.80000001"/>
    <n v="18456"/>
    <n v="360253"/>
    <x v="2"/>
  </r>
  <r>
    <s v="MARICO"/>
    <s v="EQ"/>
    <d v="2023-01-10T00:00:00"/>
    <n v="514.95000000000005"/>
    <n v="516.79999999999995"/>
    <n v="516.79999999999995"/>
    <n v="508.55"/>
    <n v="510"/>
    <n v="510.05"/>
    <n v="510.1"/>
    <n v="1535.3999999999999"/>
    <n v="896497"/>
    <n v="457307495.64999998"/>
    <n v="16767"/>
    <n v="703966"/>
    <x v="2"/>
  </r>
  <r>
    <s v="MARICO"/>
    <s v="EQ"/>
    <d v="2023-01-11T00:00:00"/>
    <n v="510.05"/>
    <n v="511"/>
    <n v="514.35"/>
    <n v="494.75"/>
    <n v="500.35"/>
    <n v="500.3"/>
    <n v="501.06"/>
    <n v="1509.4"/>
    <n v="1810341"/>
    <n v="907089231.79999995"/>
    <n v="31201"/>
    <n v="1175590"/>
    <x v="2"/>
  </r>
  <r>
    <s v="MARICO"/>
    <s v="EQ"/>
    <d v="2023-01-12T00:00:00"/>
    <n v="500.3"/>
    <n v="496.5"/>
    <n v="503"/>
    <n v="490.4"/>
    <n v="501.9"/>
    <n v="501.6"/>
    <n v="497.01"/>
    <n v="1495"/>
    <n v="1961900"/>
    <n v="975082679.14999998"/>
    <n v="70818"/>
    <n v="1121711"/>
    <x v="2"/>
  </r>
  <r>
    <s v="MARICO"/>
    <s v="EQ"/>
    <d v="2023-01-13T00:00:00"/>
    <n v="501.6"/>
    <n v="503"/>
    <n v="504.85"/>
    <n v="494.3"/>
    <n v="497.5"/>
    <n v="496.55"/>
    <n v="498.02"/>
    <n v="1495.7"/>
    <n v="787686"/>
    <n v="392285672.55000001"/>
    <n v="22986"/>
    <n v="433938"/>
    <x v="2"/>
  </r>
  <r>
    <s v="MARICO"/>
    <s v="EQ"/>
    <d v="2023-01-16T00:00:00"/>
    <n v="496.55"/>
    <n v="497.65"/>
    <n v="499.15"/>
    <n v="494.6"/>
    <n v="496.9"/>
    <n v="498.05"/>
    <n v="496.83"/>
    <n v="1491.8"/>
    <n v="548451"/>
    <n v="272488244.44999999"/>
    <n v="20754"/>
    <n v="292667"/>
    <x v="2"/>
  </r>
  <r>
    <s v="MARICO"/>
    <s v="EQ"/>
    <d v="2023-01-17T00:00:00"/>
    <n v="498.05"/>
    <n v="497.9"/>
    <n v="509.6"/>
    <n v="494.3"/>
    <n v="507.5"/>
    <n v="508.25"/>
    <n v="503.87"/>
    <n v="1512.15"/>
    <n v="2178054"/>
    <n v="1097451448.5999999"/>
    <n v="46391"/>
    <n v="1242366"/>
    <x v="2"/>
  </r>
  <r>
    <s v="MARICO"/>
    <s v="EQ"/>
    <d v="2023-01-18T00:00:00"/>
    <n v="508.25"/>
    <n v="509"/>
    <n v="510"/>
    <n v="505.4"/>
    <n v="508.5"/>
    <n v="508.05"/>
    <n v="507.45"/>
    <n v="1523.45"/>
    <n v="731495"/>
    <n v="371200683.89999998"/>
    <n v="21091"/>
    <n v="387281"/>
    <x v="2"/>
  </r>
  <r>
    <s v="MARICO"/>
    <s v="EQ"/>
    <d v="2023-01-19T00:00:00"/>
    <n v="508.05"/>
    <n v="507.9"/>
    <n v="508.15"/>
    <n v="500"/>
    <n v="502.45"/>
    <n v="501.35"/>
    <n v="505.21"/>
    <n v="1509.5"/>
    <n v="978452"/>
    <n v="494320041.94999999"/>
    <n v="16718"/>
    <n v="721939"/>
    <x v="2"/>
  </r>
  <r>
    <s v="MARICO"/>
    <s v="EQ"/>
    <d v="2023-01-20T00:00:00"/>
    <n v="501.35"/>
    <n v="495.35"/>
    <n v="506.65"/>
    <n v="495.35"/>
    <n v="505.9"/>
    <n v="505.2"/>
    <n v="501.26"/>
    <n v="1507.2"/>
    <n v="3298721"/>
    <n v="1653533153.5"/>
    <n v="30291"/>
    <n v="2691369"/>
    <x v="2"/>
  </r>
  <r>
    <s v="MARICO"/>
    <s v="EQ"/>
    <d v="2023-01-23T00:00:00"/>
    <n v="505.2"/>
    <n v="507"/>
    <n v="507.35"/>
    <n v="501.6"/>
    <n v="503.75"/>
    <n v="503.95"/>
    <n v="505.1"/>
    <n v="1512.9"/>
    <n v="605076"/>
    <n v="305624583.55000001"/>
    <n v="18462"/>
    <n v="290619"/>
    <x v="2"/>
  </r>
  <r>
    <s v="MARICO"/>
    <s v="EQ"/>
    <d v="2023-01-24T00:00:00"/>
    <n v="503.95"/>
    <n v="505.45"/>
    <n v="511.55"/>
    <n v="502.5"/>
    <n v="504.8"/>
    <n v="503.4"/>
    <n v="506.67"/>
    <n v="1517.4499999999998"/>
    <n v="1246731"/>
    <n v="631679608.20000005"/>
    <n v="19151"/>
    <n v="661181"/>
    <x v="2"/>
  </r>
  <r>
    <s v="MARICO"/>
    <s v="EQ"/>
    <d v="2023-01-25T00:00:00"/>
    <n v="503.4"/>
    <n v="502.45"/>
    <n v="507.05"/>
    <n v="498.25"/>
    <n v="506"/>
    <n v="505.4"/>
    <n v="502.23"/>
    <n v="1510.6999999999998"/>
    <n v="681724"/>
    <n v="342380566.64999998"/>
    <n v="16091"/>
    <n v="334876"/>
    <x v="2"/>
  </r>
  <r>
    <s v="MARICO"/>
    <s v="EQ"/>
    <d v="2023-01-27T00:00:00"/>
    <n v="505.4"/>
    <n v="506.35"/>
    <n v="509.85"/>
    <n v="497.15"/>
    <n v="503.25"/>
    <n v="503.8"/>
    <n v="500.55"/>
    <n v="1510.8"/>
    <n v="1000075"/>
    <n v="500592280.05000001"/>
    <n v="26538"/>
    <n v="689957"/>
    <x v="2"/>
  </r>
  <r>
    <s v="MARICO"/>
    <s v="EQ"/>
    <d v="2023-01-30T00:00:00"/>
    <n v="503.8"/>
    <n v="504"/>
    <n v="508.15"/>
    <n v="500.3"/>
    <n v="505"/>
    <n v="504.25"/>
    <n v="504.01"/>
    <n v="1512.7"/>
    <n v="1213003"/>
    <n v="611364032.95000005"/>
    <n v="27390"/>
    <n v="836444"/>
    <x v="2"/>
  </r>
  <r>
    <s v="MARICO"/>
    <s v="EQ"/>
    <d v="2023-01-31T00:00:00"/>
    <n v="504.25"/>
    <n v="505.75"/>
    <n v="507.1"/>
    <n v="493.5"/>
    <n v="498.4"/>
    <n v="498.1"/>
    <n v="497.33"/>
    <n v="1498.7"/>
    <n v="2320622"/>
    <n v="1154112248.8"/>
    <n v="60333"/>
    <n v="1651131"/>
    <x v="2"/>
  </r>
  <r>
    <s v="MARICO"/>
    <s v="EQ"/>
    <d v="2023-02-01T00:00:00"/>
    <n v="498.1"/>
    <n v="498.1"/>
    <n v="507"/>
    <n v="496.65"/>
    <n v="506"/>
    <n v="505.35"/>
    <n v="503.04"/>
    <n v="1509"/>
    <n v="924112"/>
    <n v="464867215.94999999"/>
    <n v="26701"/>
    <n v="609221"/>
    <x v="2"/>
  </r>
  <r>
    <s v="MARICO"/>
    <s v="EQ"/>
    <d v="2023-02-02T00:00:00"/>
    <n v="505.35"/>
    <n v="504.75"/>
    <n v="504.75"/>
    <n v="495.55"/>
    <n v="499.5"/>
    <n v="499.7"/>
    <n v="499.37"/>
    <n v="1500"/>
    <n v="1173574"/>
    <n v="586045697.5"/>
    <n v="29365"/>
    <n v="650519"/>
    <x v="2"/>
  </r>
  <r>
    <s v="MARICO"/>
    <s v="EQ"/>
    <d v="2023-02-03T00:00:00"/>
    <n v="499.7"/>
    <n v="499.7"/>
    <n v="501.15"/>
    <n v="492.1"/>
    <n v="493.45"/>
    <n v="493.9"/>
    <n v="495.78"/>
    <n v="1487.15"/>
    <n v="1168245"/>
    <n v="579191952.85000002"/>
    <n v="29192"/>
    <n v="624600"/>
    <x v="2"/>
  </r>
  <r>
    <s v="MARICO"/>
    <s v="EQ"/>
    <d v="2023-02-06T00:00:00"/>
    <n v="493.9"/>
    <n v="493.9"/>
    <n v="511.5"/>
    <n v="493.6"/>
    <n v="505.8"/>
    <n v="504.7"/>
    <n v="505.5"/>
    <n v="1509.8"/>
    <n v="2365306"/>
    <n v="1195672439.3"/>
    <n v="60010"/>
    <n v="1178833"/>
    <x v="2"/>
  </r>
  <r>
    <s v="MARICO"/>
    <s v="EQ"/>
    <d v="2023-02-07T00:00:00"/>
    <n v="504.7"/>
    <n v="508"/>
    <n v="508.2"/>
    <n v="493.85"/>
    <n v="496.7"/>
    <n v="497.6"/>
    <n v="497.74"/>
    <n v="1499.65"/>
    <n v="1331226"/>
    <n v="662606002.14999998"/>
    <n v="29012"/>
    <n v="744514"/>
    <x v="2"/>
  </r>
  <r>
    <s v="MARICO"/>
    <s v="EQ"/>
    <d v="2023-02-08T00:00:00"/>
    <n v="497.6"/>
    <n v="497.6"/>
    <n v="502.5"/>
    <n v="496.5"/>
    <n v="501.35"/>
    <n v="500.9"/>
    <n v="499.39"/>
    <n v="1499.9"/>
    <n v="936630"/>
    <n v="467748211.60000002"/>
    <n v="23476"/>
    <n v="515803"/>
    <x v="2"/>
  </r>
  <r>
    <s v="MARICO"/>
    <s v="EQ"/>
    <d v="2023-02-09T00:00:00"/>
    <n v="500.9"/>
    <n v="501"/>
    <n v="502.3"/>
    <n v="491.5"/>
    <n v="493.55"/>
    <n v="494.2"/>
    <n v="494.98"/>
    <n v="1488"/>
    <n v="1121421"/>
    <n v="555080998.75"/>
    <n v="20016"/>
    <n v="728852"/>
    <x v="2"/>
  </r>
  <r>
    <s v="MARICO"/>
    <s v="EQ"/>
    <d v="2023-02-10T00:00:00"/>
    <n v="494.2"/>
    <n v="495.75"/>
    <n v="496.55"/>
    <n v="492"/>
    <n v="493.9"/>
    <n v="495.15"/>
    <n v="494.96"/>
    <n v="1483.6999999999998"/>
    <n v="665580"/>
    <n v="329435910.89999998"/>
    <n v="13420"/>
    <n v="435253"/>
    <x v="2"/>
  </r>
  <r>
    <s v="MARICO"/>
    <s v="EQ"/>
    <d v="2023-02-13T00:00:00"/>
    <n v="495.15"/>
    <n v="495.15"/>
    <n v="498.65"/>
    <n v="490.65"/>
    <n v="492"/>
    <n v="492"/>
    <n v="492.93"/>
    <n v="1481.2999999999997"/>
    <n v="731063"/>
    <n v="360361808.64999998"/>
    <n v="20426"/>
    <n v="486014"/>
    <x v="2"/>
  </r>
  <r>
    <s v="MARICO"/>
    <s v="EQ"/>
    <d v="2023-02-14T00:00:00"/>
    <n v="492"/>
    <n v="493.5"/>
    <n v="498.85"/>
    <n v="491.4"/>
    <n v="494.05"/>
    <n v="494.1"/>
    <n v="495.13"/>
    <n v="1484.35"/>
    <n v="1613823"/>
    <n v="799056629.35000002"/>
    <n v="32248"/>
    <n v="1011178"/>
    <x v="2"/>
  </r>
  <r>
    <s v="MARICO"/>
    <s v="EQ"/>
    <d v="2023-02-15T00:00:00"/>
    <n v="494.1"/>
    <n v="494.1"/>
    <n v="495.25"/>
    <n v="489.4"/>
    <n v="493.35"/>
    <n v="493.35"/>
    <n v="491.69"/>
    <n v="1478"/>
    <n v="804095"/>
    <n v="395365900.19999999"/>
    <n v="17872"/>
    <n v="436305"/>
    <x v="2"/>
  </r>
  <r>
    <s v="MARICO"/>
    <s v="EQ"/>
    <d v="2023-02-16T00:00:00"/>
    <n v="493.35"/>
    <n v="494.1"/>
    <n v="496.2"/>
    <n v="491.95"/>
    <n v="495.25"/>
    <n v="494.55"/>
    <n v="494.04"/>
    <n v="1482.7"/>
    <n v="1067189"/>
    <n v="527234226.80000001"/>
    <n v="34658"/>
    <n v="707454"/>
    <x v="2"/>
  </r>
  <r>
    <s v="MARICO"/>
    <s v="EQ"/>
    <d v="2023-02-17T00:00:00"/>
    <n v="494.55"/>
    <n v="493"/>
    <n v="497"/>
    <n v="488.1"/>
    <n v="489"/>
    <n v="489.5"/>
    <n v="492.43"/>
    <n v="1474.6"/>
    <n v="864738"/>
    <n v="425821619.94999999"/>
    <n v="28422"/>
    <n v="309297"/>
    <x v="2"/>
  </r>
  <r>
    <s v="MARICO"/>
    <s v="EQ"/>
    <d v="2023-02-20T00:00:00"/>
    <n v="489.5"/>
    <n v="492.25"/>
    <n v="492.3"/>
    <n v="486"/>
    <n v="489.45"/>
    <n v="489.05"/>
    <n v="489.21"/>
    <n v="1467.35"/>
    <n v="699230"/>
    <n v="342071298.25"/>
    <n v="23314"/>
    <n v="299663"/>
    <x v="2"/>
  </r>
  <r>
    <s v="MARICO"/>
    <s v="EQ"/>
    <d v="2023-02-21T00:00:00"/>
    <n v="489.05"/>
    <n v="494.7"/>
    <n v="501.05"/>
    <n v="491.35"/>
    <n v="500.2"/>
    <n v="500.4"/>
    <n v="498.25"/>
    <n v="1492.8000000000004"/>
    <n v="1498550"/>
    <n v="746651790.70000005"/>
    <n v="28517"/>
    <n v="638677"/>
    <x v="2"/>
  </r>
  <r>
    <s v="MARICO"/>
    <s v="EQ"/>
    <d v="2023-02-22T00:00:00"/>
    <n v="500.4"/>
    <n v="500.75"/>
    <n v="505.4"/>
    <n v="498.35"/>
    <n v="503"/>
    <n v="503.75"/>
    <n v="502.98"/>
    <n v="1507.5"/>
    <n v="1412597"/>
    <n v="710504120.75"/>
    <n v="32506"/>
    <n v="589985"/>
    <x v="2"/>
  </r>
  <r>
    <s v="MARICO"/>
    <s v="EQ"/>
    <d v="2023-02-23T00:00:00"/>
    <n v="503.75"/>
    <n v="504"/>
    <n v="505"/>
    <n v="496.2"/>
    <n v="500"/>
    <n v="501"/>
    <n v="501.52"/>
    <n v="1502.2"/>
    <n v="896170"/>
    <n v="449445388.39999998"/>
    <n v="25465"/>
    <n v="457828"/>
    <x v="2"/>
  </r>
  <r>
    <s v="MARICO"/>
    <s v="EQ"/>
    <d v="2023-02-24T00:00:00"/>
    <n v="501"/>
    <n v="502"/>
    <n v="503.45"/>
    <n v="495.75"/>
    <n v="497.95"/>
    <n v="498.8"/>
    <n v="498.67"/>
    <n v="1498"/>
    <n v="399292"/>
    <n v="199113201.84999999"/>
    <n v="13902"/>
    <n v="200511"/>
    <x v="2"/>
  </r>
  <r>
    <s v="MARICO"/>
    <s v="EQ"/>
    <d v="2023-02-27T00:00:00"/>
    <n v="498.8"/>
    <n v="499.5"/>
    <n v="499.5"/>
    <n v="485.1"/>
    <n v="490.65"/>
    <n v="490.1"/>
    <n v="490.3"/>
    <n v="1474.7"/>
    <n v="753190"/>
    <n v="369288573.14999998"/>
    <n v="26104"/>
    <n v="387394"/>
    <x v="2"/>
  </r>
  <r>
    <s v="MARICO"/>
    <s v="EQ"/>
    <d v="2023-02-28T00:00:00"/>
    <n v="490.1"/>
    <n v="492"/>
    <n v="495.45"/>
    <n v="486.8"/>
    <n v="493.1"/>
    <n v="491.9"/>
    <n v="491.09"/>
    <n v="1474.15"/>
    <n v="1995562"/>
    <n v="979997708.14999998"/>
    <n v="37225"/>
    <n v="1216293"/>
    <x v="2"/>
  </r>
  <r>
    <s v="MARICO"/>
    <s v="EQ"/>
    <d v="2023-03-01T00:00:00"/>
    <n v="491.9"/>
    <n v="495"/>
    <n v="499"/>
    <n v="492"/>
    <n v="496"/>
    <n v="495.95"/>
    <n v="495.69"/>
    <n v="1486.95"/>
    <n v="1161720"/>
    <n v="575855813.95000005"/>
    <n v="33462"/>
    <n v="784788"/>
    <x v="2"/>
  </r>
  <r>
    <s v="MARICO"/>
    <s v="EQ"/>
    <d v="2023-03-02T00:00:00"/>
    <n v="495.95"/>
    <n v="498"/>
    <n v="500.05"/>
    <n v="492.65"/>
    <n v="499.05"/>
    <n v="499"/>
    <n v="497.61"/>
    <n v="1491.7"/>
    <n v="1047352"/>
    <n v="521175872.69999999"/>
    <n v="34085"/>
    <n v="618462"/>
    <x v="2"/>
  </r>
  <r>
    <s v="MARICO"/>
    <s v="EQ"/>
    <d v="2023-03-03T00:00:00"/>
    <n v="499"/>
    <n v="500.3"/>
    <n v="501.55"/>
    <n v="495.6"/>
    <n v="499.65"/>
    <n v="499.5"/>
    <n v="498.91"/>
    <n v="1496.65"/>
    <n v="689611"/>
    <n v="344054226.80000001"/>
    <n v="29302"/>
    <n v="393666"/>
    <x v="2"/>
  </r>
  <r>
    <s v="MARICO"/>
    <s v="EQ"/>
    <d v="2023-03-06T00:00:00"/>
    <n v="499.5"/>
    <n v="500.2"/>
    <n v="503.8"/>
    <n v="499"/>
    <n v="501"/>
    <n v="500.95"/>
    <n v="501.49"/>
    <n v="1503.75"/>
    <n v="675747"/>
    <n v="338877406.39999998"/>
    <n v="23839"/>
    <n v="271095"/>
    <x v="2"/>
  </r>
  <r>
    <s v="MARICO"/>
    <s v="EQ"/>
    <d v="2023-03-08T00:00:00"/>
    <n v="500.95"/>
    <n v="495.95"/>
    <n v="500.5"/>
    <n v="492.6"/>
    <n v="497"/>
    <n v="496.45"/>
    <n v="496.88"/>
    <n v="1489.55"/>
    <n v="1443804"/>
    <n v="717396815.75"/>
    <n v="36140"/>
    <n v="954155"/>
    <x v="2"/>
  </r>
  <r>
    <s v="MARICO"/>
    <s v="EQ"/>
    <d v="2023-03-09T00:00:00"/>
    <n v="496.45"/>
    <n v="497"/>
    <n v="497.5"/>
    <n v="492"/>
    <n v="493"/>
    <n v="492.85"/>
    <n v="494.15"/>
    <n v="1482.35"/>
    <n v="779119"/>
    <n v="384999850.19999999"/>
    <n v="20885"/>
    <n v="395644"/>
    <x v="2"/>
  </r>
  <r>
    <s v="MARICO"/>
    <s v="EQ"/>
    <d v="2023-03-10T00:00:00"/>
    <n v="492.85"/>
    <n v="492"/>
    <n v="497.5"/>
    <n v="491.1"/>
    <n v="496.1"/>
    <n v="496.6"/>
    <n v="495.28"/>
    <n v="1485.2"/>
    <n v="713399"/>
    <n v="353333492.80000001"/>
    <n v="30263"/>
    <n v="408850"/>
    <x v="2"/>
  </r>
  <r>
    <s v="MARICO"/>
    <s v="EQ"/>
    <d v="2023-03-13T00:00:00"/>
    <n v="496.6"/>
    <n v="494.5"/>
    <n v="499"/>
    <n v="489.15"/>
    <n v="490.4"/>
    <n v="490.75"/>
    <n v="492.17"/>
    <n v="1478.9"/>
    <n v="1285925"/>
    <n v="632890601"/>
    <n v="27281"/>
    <n v="934657"/>
    <x v="2"/>
  </r>
  <r>
    <s v="MARICO"/>
    <s v="EQ"/>
    <d v="2023-03-14T00:00:00"/>
    <n v="490.75"/>
    <n v="490.75"/>
    <n v="493.95"/>
    <n v="480.2"/>
    <n v="485.9"/>
    <n v="485.25"/>
    <n v="487.73"/>
    <n v="1459.4"/>
    <n v="2082796"/>
    <n v="1015832883.75"/>
    <n v="41078"/>
    <n v="857171"/>
    <x v="2"/>
  </r>
  <r>
    <s v="MARICO"/>
    <s v="EQ"/>
    <d v="2023-03-15T00:00:00"/>
    <n v="485.25"/>
    <n v="487.8"/>
    <n v="487.85"/>
    <n v="483"/>
    <n v="486.8"/>
    <n v="485.6"/>
    <n v="485.37"/>
    <n v="1456.45"/>
    <n v="927685"/>
    <n v="450268117.05000001"/>
    <n v="30902"/>
    <n v="486338"/>
    <x v="2"/>
  </r>
  <r>
    <s v="MARICO"/>
    <s v="EQ"/>
    <d v="2023-03-16T00:00:00"/>
    <n v="485.6"/>
    <n v="485"/>
    <n v="491"/>
    <n v="482"/>
    <n v="488.85"/>
    <n v="488.6"/>
    <n v="488.53"/>
    <n v="1461.6"/>
    <n v="1104680"/>
    <n v="539664530.70000005"/>
    <n v="31955"/>
    <n v="858545"/>
    <x v="2"/>
  </r>
  <r>
    <s v="MARICO"/>
    <s v="EQ"/>
    <d v="2023-03-17T00:00:00"/>
    <n v="488.6"/>
    <n v="490.65"/>
    <n v="490.65"/>
    <n v="484.5"/>
    <n v="485"/>
    <n v="486.1"/>
    <n v="487.62"/>
    <n v="1461.25"/>
    <n v="2448223"/>
    <n v="1193797577.95"/>
    <n v="44576"/>
    <n v="1731379"/>
    <x v="2"/>
  </r>
  <r>
    <s v="MARICO"/>
    <s v="EQ"/>
    <d v="2023-03-20T00:00:00"/>
    <n v="486.1"/>
    <n v="485"/>
    <n v="485"/>
    <n v="478.4"/>
    <n v="482"/>
    <n v="482.3"/>
    <n v="481.72"/>
    <n v="1445.7"/>
    <n v="531125"/>
    <n v="255852362.80000001"/>
    <n v="13942"/>
    <n v="317692"/>
    <x v="2"/>
  </r>
  <r>
    <s v="MARICO"/>
    <s v="EQ"/>
    <d v="2023-03-21T00:00:00"/>
    <n v="482.3"/>
    <n v="483.2"/>
    <n v="484.5"/>
    <n v="479.75"/>
    <n v="482"/>
    <n v="481.85"/>
    <n v="481.83"/>
    <n v="1446.1"/>
    <n v="699575"/>
    <n v="337073467.64999998"/>
    <n v="21741"/>
    <n v="475531"/>
    <x v="2"/>
  </r>
  <r>
    <s v="MARICO"/>
    <s v="EQ"/>
    <d v="2023-03-22T00:00:00"/>
    <n v="481.85"/>
    <n v="483.2"/>
    <n v="484.9"/>
    <n v="481.45"/>
    <n v="483.5"/>
    <n v="483.85"/>
    <n v="483.39"/>
    <n v="1450.1999999999998"/>
    <n v="772546"/>
    <n v="373437366.94999999"/>
    <n v="17427"/>
    <n v="625649"/>
    <x v="2"/>
  </r>
  <r>
    <s v="MARICO"/>
    <s v="EQ"/>
    <d v="2023-03-23T00:00:00"/>
    <n v="483.85"/>
    <n v="482"/>
    <n v="482"/>
    <n v="476.9"/>
    <n v="480"/>
    <n v="479.35"/>
    <n v="479.13"/>
    <n v="1438.25"/>
    <n v="1277275"/>
    <n v="611983124"/>
    <n v="30898"/>
    <n v="863327"/>
    <x v="2"/>
  </r>
  <r>
    <s v="MARICO"/>
    <s v="EQ"/>
    <d v="2023-03-24T00:00:00"/>
    <n v="479.35"/>
    <n v="479"/>
    <n v="480.8"/>
    <n v="475.6"/>
    <n v="476.7"/>
    <n v="477.2"/>
    <n v="478.53"/>
    <n v="1433.6000000000001"/>
    <n v="1031979"/>
    <n v="493835172.44999999"/>
    <n v="28463"/>
    <n v="726089"/>
    <x v="2"/>
  </r>
  <r>
    <s v="MARICO"/>
    <s v="EQ"/>
    <d v="2023-03-27T00:00:00"/>
    <n v="477.2"/>
    <n v="477.2"/>
    <n v="483"/>
    <n v="474.35"/>
    <n v="479.5"/>
    <n v="479.75"/>
    <n v="479.35"/>
    <n v="1437.1"/>
    <n v="1033080"/>
    <n v="495209714.39999998"/>
    <n v="42978"/>
    <n v="684530"/>
    <x v="2"/>
  </r>
  <r>
    <s v="MARICO"/>
    <s v="EQ"/>
    <d v="2023-03-28T00:00:00"/>
    <n v="479.75"/>
    <n v="480"/>
    <n v="481.95"/>
    <n v="475.5"/>
    <n v="479.5"/>
    <n v="479.3"/>
    <n v="478.96"/>
    <n v="1436.75"/>
    <n v="1427140"/>
    <n v="683544866.70000005"/>
    <n v="20552"/>
    <n v="1080382"/>
    <x v="2"/>
  </r>
  <r>
    <s v="MARICO"/>
    <s v="EQ"/>
    <d v="2023-03-29T00:00:00"/>
    <n v="479.3"/>
    <n v="478.6"/>
    <n v="480.35"/>
    <n v="470"/>
    <n v="472.7"/>
    <n v="472.25"/>
    <n v="473.71"/>
    <n v="1422.6"/>
    <n v="1489592"/>
    <n v="705637706.14999998"/>
    <n v="48337"/>
    <n v="853813"/>
    <x v="2"/>
  </r>
  <r>
    <s v="MARICO"/>
    <s v="EQ"/>
    <d v="2023-03-31T00:00:00"/>
    <n v="472.25"/>
    <n v="472.2"/>
    <n v="480.8"/>
    <n v="471.65"/>
    <n v="477.85"/>
    <n v="479.8"/>
    <n v="477.27"/>
    <n v="1432.25"/>
    <n v="1655647"/>
    <n v="790187800.39999998"/>
    <n v="51310"/>
    <n v="1295432"/>
    <x v="2"/>
  </r>
  <r>
    <s v="MTNL"/>
    <s v="EQ"/>
    <d v="2023-01-02T00:00:00"/>
    <n v="26.15"/>
    <n v="26.4"/>
    <n v="26.6"/>
    <n v="25.75"/>
    <n v="26.1"/>
    <n v="26.2"/>
    <n v="26.15"/>
    <n v="78.55"/>
    <n v="6334534"/>
    <n v="165662680.19999999"/>
    <n v="8603"/>
    <n v="947876"/>
    <x v="1"/>
  </r>
  <r>
    <s v="MTNL"/>
    <s v="EQ"/>
    <d v="2023-01-03T00:00:00"/>
    <n v="26.2"/>
    <n v="26.25"/>
    <n v="26.5"/>
    <n v="25.75"/>
    <n v="26.1"/>
    <n v="26.1"/>
    <n v="26.12"/>
    <n v="78.349999999999994"/>
    <n v="11547123"/>
    <n v="301635219.5"/>
    <n v="11282"/>
    <n v="1110874"/>
    <x v="1"/>
  </r>
  <r>
    <s v="MTNL"/>
    <s v="EQ"/>
    <d v="2023-01-04T00:00:00"/>
    <n v="26.1"/>
    <n v="26.2"/>
    <n v="26.35"/>
    <n v="25.35"/>
    <n v="25.5"/>
    <n v="25.5"/>
    <n v="25.83"/>
    <n v="77.2"/>
    <n v="8837633"/>
    <n v="228301187.09999999"/>
    <n v="8517"/>
    <n v="954104"/>
    <x v="1"/>
  </r>
  <r>
    <s v="MTNL"/>
    <s v="EQ"/>
    <d v="2023-01-05T00:00:00"/>
    <n v="25.5"/>
    <n v="25.65"/>
    <n v="25.8"/>
    <n v="24.9"/>
    <n v="25.05"/>
    <n v="25.05"/>
    <n v="25.34"/>
    <n v="75.75"/>
    <n v="2815913"/>
    <n v="71346565.700000003"/>
    <n v="3487"/>
    <n v="789327"/>
    <x v="1"/>
  </r>
  <r>
    <s v="MTNL"/>
    <s v="EQ"/>
    <d v="2023-01-06T00:00:00"/>
    <n v="25.05"/>
    <n v="25.2"/>
    <n v="25.25"/>
    <n v="24.4"/>
    <n v="24.6"/>
    <n v="24.6"/>
    <n v="24.78"/>
    <n v="74.25"/>
    <n v="1774285"/>
    <n v="43961932.850000001"/>
    <n v="3196"/>
    <n v="641247"/>
    <x v="1"/>
  </r>
  <r>
    <s v="MTNL"/>
    <s v="EQ"/>
    <d v="2023-01-09T00:00:00"/>
    <n v="24.6"/>
    <n v="24.8"/>
    <n v="26.45"/>
    <n v="24.75"/>
    <n v="25.5"/>
    <n v="25.6"/>
    <n v="25.51"/>
    <n v="76.800000000000011"/>
    <n v="10616587"/>
    <n v="270830805.85000002"/>
    <n v="11615"/>
    <n v="1185382"/>
    <x v="1"/>
  </r>
  <r>
    <s v="MTNL"/>
    <s v="EQ"/>
    <d v="2023-01-10T00:00:00"/>
    <n v="25.6"/>
    <n v="25.8"/>
    <n v="25.95"/>
    <n v="24.55"/>
    <n v="24.8"/>
    <n v="24.8"/>
    <n v="25.34"/>
    <n v="75.3"/>
    <n v="8378126"/>
    <n v="212265635"/>
    <n v="9823"/>
    <n v="724148"/>
    <x v="1"/>
  </r>
  <r>
    <s v="MTNL"/>
    <s v="EQ"/>
    <d v="2023-01-11T00:00:00"/>
    <n v="24.8"/>
    <n v="24.95"/>
    <n v="25.5"/>
    <n v="24.6"/>
    <n v="24.85"/>
    <n v="24.9"/>
    <n v="25.04"/>
    <n v="75"/>
    <n v="10487727"/>
    <n v="262624043.5"/>
    <n v="9208"/>
    <n v="569427"/>
    <x v="1"/>
  </r>
  <r>
    <s v="MTNL"/>
    <s v="EQ"/>
    <d v="2023-01-12T00:00:00"/>
    <n v="24.9"/>
    <n v="25"/>
    <n v="25.2"/>
    <n v="24.3"/>
    <n v="24.95"/>
    <n v="24.85"/>
    <n v="24.73"/>
    <n v="74.349999999999994"/>
    <n v="11513375"/>
    <n v="284776811.10000002"/>
    <n v="9005"/>
    <n v="720308"/>
    <x v="1"/>
  </r>
  <r>
    <s v="MTNL"/>
    <s v="EQ"/>
    <d v="2023-01-13T00:00:00"/>
    <n v="24.85"/>
    <n v="24.9"/>
    <n v="26.9"/>
    <n v="24.9"/>
    <n v="25.85"/>
    <n v="25.9"/>
    <n v="26"/>
    <n v="77.699999999999989"/>
    <n v="13182414"/>
    <n v="342793216.39999998"/>
    <n v="13629"/>
    <n v="2363404"/>
    <x v="1"/>
  </r>
  <r>
    <s v="MTNL"/>
    <s v="EQ"/>
    <d v="2023-01-16T00:00:00"/>
    <n v="25.9"/>
    <n v="25.95"/>
    <n v="26.15"/>
    <n v="25.25"/>
    <n v="25.3"/>
    <n v="25.35"/>
    <n v="25.61"/>
    <n v="76.75"/>
    <n v="5756014"/>
    <n v="147433255.5"/>
    <n v="6850"/>
    <n v="804729"/>
    <x v="1"/>
  </r>
  <r>
    <s v="MTNL"/>
    <s v="EQ"/>
    <d v="2023-01-17T00:00:00"/>
    <n v="25.35"/>
    <n v="25.45"/>
    <n v="25.65"/>
    <n v="25.1"/>
    <n v="25.25"/>
    <n v="25.25"/>
    <n v="25.27"/>
    <n v="76"/>
    <n v="4883370"/>
    <n v="123408243.3"/>
    <n v="4334"/>
    <n v="405119"/>
    <x v="1"/>
  </r>
  <r>
    <s v="MTNL"/>
    <s v="EQ"/>
    <d v="2023-01-18T00:00:00"/>
    <n v="25.25"/>
    <n v="25.4"/>
    <n v="28.2"/>
    <n v="25.2"/>
    <n v="27.35"/>
    <n v="27.25"/>
    <n v="27.12"/>
    <n v="80.650000000000006"/>
    <n v="22987528"/>
    <n v="623503493.45000005"/>
    <n v="20993"/>
    <n v="3828508"/>
    <x v="1"/>
  </r>
  <r>
    <s v="MTNL"/>
    <s v="EQ"/>
    <d v="2023-01-19T00:00:00"/>
    <n v="27.25"/>
    <n v="27.15"/>
    <n v="28"/>
    <n v="26.8"/>
    <n v="27.2"/>
    <n v="27.15"/>
    <n v="27.29"/>
    <n v="81.949999999999989"/>
    <n v="11398958"/>
    <n v="311093891.94999999"/>
    <n v="11698"/>
    <n v="1907255"/>
    <x v="1"/>
  </r>
  <r>
    <s v="MTNL"/>
    <s v="EQ"/>
    <d v="2023-01-20T00:00:00"/>
    <n v="27.15"/>
    <n v="27.3"/>
    <n v="27.3"/>
    <n v="25.5"/>
    <n v="25.95"/>
    <n v="26.05"/>
    <n v="26.63"/>
    <n v="78.849999999999994"/>
    <n v="4895457"/>
    <n v="130384898.25"/>
    <n v="5198"/>
    <n v="1436127"/>
    <x v="1"/>
  </r>
  <r>
    <s v="MTNL"/>
    <s v="EQ"/>
    <d v="2023-01-23T00:00:00"/>
    <n v="26.05"/>
    <n v="26.2"/>
    <n v="26.75"/>
    <n v="25.5"/>
    <n v="25.5"/>
    <n v="25.75"/>
    <n v="26.06"/>
    <n v="78"/>
    <n v="5927778"/>
    <n v="154487259.05000001"/>
    <n v="5987"/>
    <n v="1015016"/>
    <x v="1"/>
  </r>
  <r>
    <s v="MTNL"/>
    <s v="EQ"/>
    <d v="2023-01-24T00:00:00"/>
    <n v="25.75"/>
    <n v="25.75"/>
    <n v="25.85"/>
    <n v="24.8"/>
    <n v="24.95"/>
    <n v="25.05"/>
    <n v="25.19"/>
    <n v="75.7"/>
    <n v="4493619"/>
    <n v="113177936.09999999"/>
    <n v="6461"/>
    <n v="1174164"/>
    <x v="1"/>
  </r>
  <r>
    <s v="MTNL"/>
    <s v="EQ"/>
    <d v="2023-01-25T00:00:00"/>
    <n v="25.05"/>
    <n v="24.95"/>
    <n v="25.5"/>
    <n v="24.4"/>
    <n v="24.8"/>
    <n v="24.75"/>
    <n v="24.85"/>
    <n v="74.650000000000006"/>
    <n v="3615557"/>
    <n v="89853638.900000006"/>
    <n v="5526"/>
    <n v="876404"/>
    <x v="1"/>
  </r>
  <r>
    <s v="MTNL"/>
    <s v="EQ"/>
    <d v="2023-01-27T00:00:00"/>
    <n v="24.75"/>
    <n v="24.8"/>
    <n v="24.95"/>
    <n v="23"/>
    <n v="23.55"/>
    <n v="23.55"/>
    <n v="23.68"/>
    <n v="71.5"/>
    <n v="4166035"/>
    <n v="98659912.200000003"/>
    <n v="6653"/>
    <n v="1162615"/>
    <x v="1"/>
  </r>
  <r>
    <s v="MTNL"/>
    <s v="EQ"/>
    <d v="2023-01-30T00:00:00"/>
    <n v="23.55"/>
    <n v="23"/>
    <n v="24"/>
    <n v="22.5"/>
    <n v="23.05"/>
    <n v="23.1"/>
    <n v="23.45"/>
    <n v="69.599999999999994"/>
    <n v="4010849"/>
    <n v="94044741.849999994"/>
    <n v="5491"/>
    <n v="972175"/>
    <x v="1"/>
  </r>
  <r>
    <s v="MTNL"/>
    <s v="EQ"/>
    <d v="2023-01-31T00:00:00"/>
    <n v="23.1"/>
    <n v="23.25"/>
    <n v="24.05"/>
    <n v="23.15"/>
    <n v="23.95"/>
    <n v="23.85"/>
    <n v="23.7"/>
    <n v="71.050000000000011"/>
    <n v="2561281"/>
    <n v="60691191.600000001"/>
    <n v="3718"/>
    <n v="709398"/>
    <x v="1"/>
  </r>
  <r>
    <s v="MTNL"/>
    <s v="EQ"/>
    <d v="2023-02-01T00:00:00"/>
    <n v="23.85"/>
    <n v="24.15"/>
    <n v="24.4"/>
    <n v="22.6"/>
    <n v="23.15"/>
    <n v="23.05"/>
    <n v="23.59"/>
    <n v="70.05"/>
    <n v="2453473"/>
    <n v="57880924.549999997"/>
    <n v="4038"/>
    <n v="973086"/>
    <x v="1"/>
  </r>
  <r>
    <s v="MTNL"/>
    <s v="EQ"/>
    <d v="2023-02-02T00:00:00"/>
    <n v="23.05"/>
    <n v="22.75"/>
    <n v="23.95"/>
    <n v="22.5"/>
    <n v="22.9"/>
    <n v="22.8"/>
    <n v="23.05"/>
    <n v="69.25"/>
    <n v="2437995"/>
    <n v="56196681.899999999"/>
    <n v="3872"/>
    <n v="718298"/>
    <x v="1"/>
  </r>
  <r>
    <s v="MTNL"/>
    <s v="EQ"/>
    <d v="2023-02-03T00:00:00"/>
    <n v="22.8"/>
    <n v="23.05"/>
    <n v="23.15"/>
    <n v="22"/>
    <n v="22.35"/>
    <n v="22.35"/>
    <n v="22.4"/>
    <n v="67.5"/>
    <n v="1938114"/>
    <n v="43404332.950000003"/>
    <n v="3733"/>
    <n v="677715"/>
    <x v="1"/>
  </r>
  <r>
    <s v="MTNL"/>
    <s v="EQ"/>
    <d v="2023-02-06T00:00:00"/>
    <n v="22.35"/>
    <n v="22.2"/>
    <n v="22.85"/>
    <n v="22.2"/>
    <n v="22.6"/>
    <n v="22.5"/>
    <n v="22.59"/>
    <n v="67.55"/>
    <n v="1689815"/>
    <n v="38180815.149999999"/>
    <n v="2814"/>
    <n v="572521"/>
    <x v="1"/>
  </r>
  <r>
    <s v="MTNL"/>
    <s v="EQ"/>
    <d v="2023-02-07T00:00:00"/>
    <n v="22.5"/>
    <n v="22.75"/>
    <n v="22.95"/>
    <n v="22"/>
    <n v="22.15"/>
    <n v="22.05"/>
    <n v="22.39"/>
    <n v="67"/>
    <n v="2042231"/>
    <n v="45716457.75"/>
    <n v="3373"/>
    <n v="784934"/>
    <x v="1"/>
  </r>
  <r>
    <s v="MTNL"/>
    <s v="EQ"/>
    <d v="2023-02-08T00:00:00"/>
    <n v="22.05"/>
    <n v="22.15"/>
    <n v="23.8"/>
    <n v="22.05"/>
    <n v="22.5"/>
    <n v="22.5"/>
    <n v="22.78"/>
    <n v="68.349999999999994"/>
    <n v="4154703"/>
    <n v="94641104.200000003"/>
    <n v="5704"/>
    <n v="923128"/>
    <x v="1"/>
  </r>
  <r>
    <s v="MTNL"/>
    <s v="EQ"/>
    <d v="2023-02-09T00:00:00"/>
    <n v="22.5"/>
    <n v="22.6"/>
    <n v="22.6"/>
    <n v="22.1"/>
    <n v="22.2"/>
    <n v="22.2"/>
    <n v="22.26"/>
    <n v="66.900000000000006"/>
    <n v="1360555"/>
    <n v="30282700.300000001"/>
    <n v="2353"/>
    <n v="550390"/>
    <x v="1"/>
  </r>
  <r>
    <s v="MTNL"/>
    <s v="EQ"/>
    <d v="2023-02-10T00:00:00"/>
    <n v="22.2"/>
    <n v="22.35"/>
    <n v="22.65"/>
    <n v="22.15"/>
    <n v="22.3"/>
    <n v="22.2"/>
    <n v="22.34"/>
    <n v="67"/>
    <n v="891204"/>
    <n v="19911387.199999999"/>
    <n v="1815"/>
    <n v="351026"/>
    <x v="1"/>
  </r>
  <r>
    <s v="MTNL"/>
    <s v="EQ"/>
    <d v="2023-02-13T00:00:00"/>
    <n v="22.2"/>
    <n v="22.3"/>
    <n v="22.4"/>
    <n v="21.75"/>
    <n v="21.85"/>
    <n v="21.9"/>
    <n v="22.03"/>
    <n v="66.05"/>
    <n v="1393142"/>
    <n v="30685282.850000001"/>
    <n v="2281"/>
    <n v="434782"/>
    <x v="1"/>
  </r>
  <r>
    <s v="MTNL"/>
    <s v="EQ"/>
    <d v="2023-02-14T00:00:00"/>
    <n v="21.9"/>
    <n v="21.9"/>
    <n v="22"/>
    <n v="21.4"/>
    <n v="21.55"/>
    <n v="21.7"/>
    <n v="21.65"/>
    <n v="65.099999999999994"/>
    <n v="1238848"/>
    <n v="26819976.600000001"/>
    <n v="2382"/>
    <n v="498658"/>
    <x v="1"/>
  </r>
  <r>
    <s v="MTNL"/>
    <s v="EQ"/>
    <d v="2023-02-15T00:00:00"/>
    <n v="21.7"/>
    <n v="21.45"/>
    <n v="23.9"/>
    <n v="21.45"/>
    <n v="22.9"/>
    <n v="22.9"/>
    <n v="22.76"/>
    <n v="68.25"/>
    <n v="14519128"/>
    <n v="330419033.39999998"/>
    <n v="19089"/>
    <n v="1992623"/>
    <x v="1"/>
  </r>
  <r>
    <s v="MTNL"/>
    <s v="EQ"/>
    <d v="2023-02-16T00:00:00"/>
    <n v="22.9"/>
    <n v="23.25"/>
    <n v="23.35"/>
    <n v="21.9"/>
    <n v="22.1"/>
    <n v="22.15"/>
    <n v="22.5"/>
    <n v="67.400000000000006"/>
    <n v="3641548"/>
    <n v="81943568.950000003"/>
    <n v="5633"/>
    <n v="1003553"/>
    <x v="1"/>
  </r>
  <r>
    <s v="MTNL"/>
    <s v="EQ"/>
    <d v="2023-02-17T00:00:00"/>
    <n v="22.15"/>
    <n v="22.05"/>
    <n v="22.35"/>
    <n v="21.75"/>
    <n v="21.85"/>
    <n v="21.85"/>
    <n v="22"/>
    <n v="65.95"/>
    <n v="1891604"/>
    <n v="41612089.200000003"/>
    <n v="2719"/>
    <n v="570556"/>
    <x v="1"/>
  </r>
  <r>
    <s v="MTNL"/>
    <s v="EQ"/>
    <d v="2023-02-20T00:00:00"/>
    <n v="21.85"/>
    <n v="21.9"/>
    <n v="21.9"/>
    <n v="21.15"/>
    <n v="21.35"/>
    <n v="21.35"/>
    <n v="21.46"/>
    <n v="64.400000000000006"/>
    <n v="1323148"/>
    <n v="28401369.449999999"/>
    <n v="2390"/>
    <n v="477750"/>
    <x v="1"/>
  </r>
  <r>
    <s v="MTNL"/>
    <s v="EQ"/>
    <d v="2023-02-21T00:00:00"/>
    <n v="21.35"/>
    <n v="21.3"/>
    <n v="21.6"/>
    <n v="21.1"/>
    <n v="21.2"/>
    <n v="21.3"/>
    <n v="21.36"/>
    <n v="64"/>
    <n v="1066388"/>
    <n v="22780348.399999999"/>
    <n v="2036"/>
    <n v="274012"/>
    <x v="1"/>
  </r>
  <r>
    <s v="MTNL"/>
    <s v="EQ"/>
    <d v="2023-02-22T00:00:00"/>
    <n v="21.3"/>
    <n v="21.15"/>
    <n v="21.4"/>
    <n v="20.149999999999999"/>
    <n v="20.3"/>
    <n v="20.3"/>
    <n v="20.66"/>
    <n v="61.849999999999994"/>
    <n v="2129177"/>
    <n v="43978339.5"/>
    <n v="4000"/>
    <n v="865942"/>
    <x v="1"/>
  </r>
  <r>
    <s v="MTNL"/>
    <s v="EQ"/>
    <d v="2023-02-23T00:00:00"/>
    <n v="20.3"/>
    <n v="20.399999999999999"/>
    <n v="20.45"/>
    <n v="19.8"/>
    <n v="20.05"/>
    <n v="20.05"/>
    <n v="20.11"/>
    <n v="60.3"/>
    <n v="1403747"/>
    <n v="28224471.300000001"/>
    <n v="2699"/>
    <n v="485065"/>
    <x v="1"/>
  </r>
  <r>
    <s v="MTNL"/>
    <s v="EQ"/>
    <d v="2023-02-24T00:00:00"/>
    <n v="20.05"/>
    <n v="20.100000000000001"/>
    <n v="20.5"/>
    <n v="19.899999999999999"/>
    <n v="20.149999999999999"/>
    <n v="20.149999999999999"/>
    <n v="20.170000000000002"/>
    <n v="60.55"/>
    <n v="1850456"/>
    <n v="37326026.299999997"/>
    <n v="3260"/>
    <n v="392747"/>
    <x v="1"/>
  </r>
  <r>
    <s v="MTNL"/>
    <s v="EQ"/>
    <d v="2023-02-27T00:00:00"/>
    <n v="20.149999999999999"/>
    <n v="20"/>
    <n v="20.149999999999999"/>
    <n v="19.25"/>
    <n v="19.25"/>
    <n v="19.399999999999999"/>
    <n v="19.52"/>
    <n v="58.8"/>
    <n v="1524163"/>
    <n v="29748398.550000001"/>
    <n v="3071"/>
    <n v="679626"/>
    <x v="1"/>
  </r>
  <r>
    <s v="MTNL"/>
    <s v="EQ"/>
    <d v="2023-02-28T00:00:00"/>
    <n v="19.399999999999999"/>
    <n v="19.5"/>
    <n v="20.05"/>
    <n v="19.350000000000001"/>
    <n v="19.8"/>
    <n v="19.75"/>
    <n v="19.649999999999999"/>
    <n v="59.150000000000006"/>
    <n v="1603514"/>
    <n v="31516775.850000001"/>
    <n v="2723"/>
    <n v="418575"/>
    <x v="1"/>
  </r>
  <r>
    <s v="MTNL"/>
    <s v="EQ"/>
    <d v="2023-03-01T00:00:00"/>
    <n v="19.75"/>
    <n v="19.850000000000001"/>
    <n v="20.7"/>
    <n v="19.75"/>
    <n v="20.350000000000001"/>
    <n v="20.399999999999999"/>
    <n v="20.329999999999998"/>
    <n v="60.85"/>
    <n v="1760103"/>
    <n v="35776322.200000003"/>
    <n v="3097"/>
    <n v="572647"/>
    <x v="1"/>
  </r>
  <r>
    <s v="MTNL"/>
    <s v="EQ"/>
    <d v="2023-03-02T00:00:00"/>
    <n v="20.399999999999999"/>
    <n v="20.350000000000001"/>
    <n v="20.6"/>
    <n v="20.149999999999999"/>
    <n v="20.25"/>
    <n v="20.3"/>
    <n v="20.39"/>
    <n v="61.05"/>
    <n v="870164"/>
    <n v="17738790.399999999"/>
    <n v="1797"/>
    <n v="315037"/>
    <x v="1"/>
  </r>
  <r>
    <s v="MTNL"/>
    <s v="EQ"/>
    <d v="2023-03-03T00:00:00"/>
    <n v="20.3"/>
    <n v="20.45"/>
    <n v="21"/>
    <n v="20.350000000000001"/>
    <n v="20.399999999999999"/>
    <n v="20.45"/>
    <n v="20.66"/>
    <n v="61.8"/>
    <n v="1450268"/>
    <n v="29962886.350000001"/>
    <n v="2822"/>
    <n v="479185"/>
    <x v="1"/>
  </r>
  <r>
    <s v="MTNL"/>
    <s v="EQ"/>
    <d v="2023-03-06T00:00:00"/>
    <n v="20.45"/>
    <n v="20.7"/>
    <n v="20.9"/>
    <n v="20.399999999999999"/>
    <n v="20.55"/>
    <n v="20.55"/>
    <n v="20.61"/>
    <n v="61.849999999999994"/>
    <n v="935265"/>
    <n v="19271335.399999999"/>
    <n v="2144"/>
    <n v="315355"/>
    <x v="1"/>
  </r>
  <r>
    <s v="MTNL"/>
    <s v="EQ"/>
    <d v="2023-03-08T00:00:00"/>
    <n v="20.55"/>
    <n v="20.6"/>
    <n v="21.05"/>
    <n v="20.350000000000001"/>
    <n v="20.75"/>
    <n v="20.85"/>
    <n v="20.7"/>
    <n v="62.250000000000007"/>
    <n v="1467597"/>
    <n v="30381941.100000001"/>
    <n v="3104"/>
    <n v="567537"/>
    <x v="1"/>
  </r>
  <r>
    <s v="MTNL"/>
    <s v="EQ"/>
    <d v="2023-03-09T00:00:00"/>
    <n v="20.85"/>
    <n v="20.95"/>
    <n v="21.45"/>
    <n v="20.5"/>
    <n v="20.6"/>
    <n v="20.6"/>
    <n v="20.96"/>
    <n v="62.550000000000004"/>
    <n v="1379083"/>
    <n v="28909903.75"/>
    <n v="2808"/>
    <n v="484052"/>
    <x v="1"/>
  </r>
  <r>
    <s v="MTNL"/>
    <s v="EQ"/>
    <d v="2023-03-10T00:00:00"/>
    <n v="20.6"/>
    <n v="20.399999999999999"/>
    <n v="20.55"/>
    <n v="20.05"/>
    <n v="20.3"/>
    <n v="20.25"/>
    <n v="20.25"/>
    <n v="60.85"/>
    <n v="938276"/>
    <n v="18996996.100000001"/>
    <n v="2342"/>
    <n v="402298"/>
    <x v="1"/>
  </r>
  <r>
    <s v="MTNL"/>
    <s v="EQ"/>
    <d v="2023-03-13T00:00:00"/>
    <n v="20.25"/>
    <n v="20.350000000000001"/>
    <n v="20.399999999999999"/>
    <n v="19.3"/>
    <n v="19.399999999999999"/>
    <n v="19.399999999999999"/>
    <n v="19.739999999999998"/>
    <n v="59.1"/>
    <n v="1424150"/>
    <n v="28110058.449999999"/>
    <n v="3061"/>
    <n v="686405"/>
    <x v="1"/>
  </r>
  <r>
    <s v="MTNL"/>
    <s v="EQ"/>
    <d v="2023-03-14T00:00:00"/>
    <n v="19.399999999999999"/>
    <n v="19.5"/>
    <n v="19.5"/>
    <n v="19"/>
    <n v="19.149999999999999"/>
    <n v="19.05"/>
    <n v="19.16"/>
    <n v="57.55"/>
    <n v="902625"/>
    <n v="17295711.850000001"/>
    <n v="1901"/>
    <n v="403183"/>
    <x v="1"/>
  </r>
  <r>
    <s v="MTNL"/>
    <s v="EQ"/>
    <d v="2023-03-15T00:00:00"/>
    <n v="19.05"/>
    <n v="19.25"/>
    <n v="19.399999999999999"/>
    <n v="18.600000000000001"/>
    <n v="18.7"/>
    <n v="18.850000000000001"/>
    <n v="19.07"/>
    <n v="56.850000000000009"/>
    <n v="591277"/>
    <n v="11273855.1"/>
    <n v="1739"/>
    <n v="324942"/>
    <x v="1"/>
  </r>
  <r>
    <s v="MTNL"/>
    <s v="EQ"/>
    <d v="2023-03-16T00:00:00"/>
    <n v="18.850000000000001"/>
    <n v="18.850000000000001"/>
    <n v="19.3"/>
    <n v="18.149999999999999"/>
    <n v="18.899999999999999"/>
    <n v="18.95"/>
    <n v="18.829999999999998"/>
    <n v="56.4"/>
    <n v="1236215"/>
    <n v="23281435.5"/>
    <n v="2750"/>
    <n v="453446"/>
    <x v="1"/>
  </r>
  <r>
    <s v="MTNL"/>
    <s v="EQ"/>
    <d v="2023-03-17T00:00:00"/>
    <n v="18.95"/>
    <n v="19"/>
    <n v="19.2"/>
    <n v="18.899999999999999"/>
    <n v="19"/>
    <n v="19"/>
    <n v="19.05"/>
    <n v="57.099999999999987"/>
    <n v="609916"/>
    <n v="11620074.35"/>
    <n v="1476"/>
    <n v="260471"/>
    <x v="1"/>
  </r>
  <r>
    <s v="MTNL"/>
    <s v="EQ"/>
    <d v="2023-03-20T00:00:00"/>
    <n v="19"/>
    <n v="19.149999999999999"/>
    <n v="19.149999999999999"/>
    <n v="18.649999999999999"/>
    <n v="18.8"/>
    <n v="18.899999999999999"/>
    <n v="18.829999999999998"/>
    <n v="56.699999999999996"/>
    <n v="454311"/>
    <n v="8556376"/>
    <n v="1266"/>
    <n v="213729"/>
    <x v="1"/>
  </r>
  <r>
    <s v="MTNL"/>
    <s v="EQ"/>
    <d v="2023-03-21T00:00:00"/>
    <n v="18.899999999999999"/>
    <n v="18.95"/>
    <n v="19.3"/>
    <n v="18.850000000000001"/>
    <n v="18.850000000000001"/>
    <n v="18.899999999999999"/>
    <n v="19"/>
    <n v="57.050000000000004"/>
    <n v="786278"/>
    <n v="14937891.65"/>
    <n v="1794"/>
    <n v="276516"/>
    <x v="1"/>
  </r>
  <r>
    <s v="MTNL"/>
    <s v="EQ"/>
    <d v="2023-03-22T00:00:00"/>
    <n v="18.899999999999999"/>
    <n v="18.899999999999999"/>
    <n v="19.7"/>
    <n v="18.850000000000001"/>
    <n v="18.899999999999999"/>
    <n v="18.95"/>
    <n v="19.149999999999999"/>
    <n v="57.5"/>
    <n v="1375302"/>
    <n v="26333941.100000001"/>
    <n v="2328"/>
    <n v="465743"/>
    <x v="1"/>
  </r>
  <r>
    <s v="MTNL"/>
    <s v="EQ"/>
    <d v="2023-03-23T00:00:00"/>
    <n v="18.95"/>
    <n v="18.899999999999999"/>
    <n v="19.149999999999999"/>
    <n v="18.649999999999999"/>
    <n v="18.75"/>
    <n v="18.8"/>
    <n v="18.940000000000001"/>
    <n v="56.599999999999994"/>
    <n v="1127638"/>
    <n v="21353301.949999999"/>
    <n v="1771"/>
    <n v="564964"/>
    <x v="1"/>
  </r>
  <r>
    <s v="MTNL"/>
    <s v="EQ"/>
    <d v="2023-03-24T00:00:00"/>
    <n v="18.8"/>
    <n v="18.75"/>
    <n v="19.05"/>
    <n v="18"/>
    <n v="18.149999999999999"/>
    <n v="18.25"/>
    <n v="18.48"/>
    <n v="55.3"/>
    <n v="1149248"/>
    <n v="21239729.449999999"/>
    <n v="2264"/>
    <n v="678492"/>
    <x v="1"/>
  </r>
  <r>
    <s v="MTNL"/>
    <s v="EQ"/>
    <d v="2023-03-27T00:00:00"/>
    <n v="18.25"/>
    <n v="18.2"/>
    <n v="18.25"/>
    <n v="16.850000000000001"/>
    <n v="17.149999999999999"/>
    <n v="17.2"/>
    <n v="17.7"/>
    <n v="52.3"/>
    <n v="2223169"/>
    <n v="39340585.799999997"/>
    <n v="4199"/>
    <n v="1056541"/>
    <x v="1"/>
  </r>
  <r>
    <s v="MTNL"/>
    <s v="EQ"/>
    <d v="2023-03-28T00:00:00"/>
    <n v="17.2"/>
    <n v="17.2"/>
    <n v="17.350000000000001"/>
    <n v="16.600000000000001"/>
    <n v="17.100000000000001"/>
    <n v="17.100000000000001"/>
    <n v="16.899999999999999"/>
    <n v="51.050000000000004"/>
    <n v="1989747"/>
    <n v="33630453.899999999"/>
    <n v="4134"/>
    <n v="899827"/>
    <x v="1"/>
  </r>
  <r>
    <s v="MTNL"/>
    <s v="EQ"/>
    <d v="2023-03-29T00:00:00"/>
    <n v="17.100000000000001"/>
    <n v="17.100000000000001"/>
    <n v="18.850000000000001"/>
    <n v="17.05"/>
    <n v="18.5"/>
    <n v="18.55"/>
    <n v="17.899999999999999"/>
    <n v="54.45"/>
    <n v="4017477"/>
    <n v="71909296.400000006"/>
    <n v="6940"/>
    <n v="1335610"/>
    <x v="1"/>
  </r>
  <r>
    <s v="MTNL"/>
    <s v="EQ"/>
    <d v="2023-03-31T00:00:00"/>
    <n v="18.55"/>
    <n v="18.8"/>
    <n v="18.8"/>
    <n v="17.75"/>
    <n v="18.05"/>
    <n v="18.05"/>
    <n v="18.36"/>
    <n v="54.599999999999994"/>
    <n v="1732866"/>
    <n v="31808663.899999999"/>
    <n v="3437"/>
    <n v="676533"/>
    <x v="1"/>
  </r>
  <r>
    <s v="NDTV"/>
    <s v="EQ"/>
    <d v="2023-01-02T00:00:00"/>
    <n v="345.8"/>
    <n v="347.8"/>
    <n v="351.3"/>
    <n v="336.75"/>
    <n v="337.6"/>
    <n v="339.75"/>
    <n v="344.15"/>
    <n v="1027.8"/>
    <n v="850487"/>
    <n v="292696316.44999999"/>
    <n v="9708"/>
    <n v="520341"/>
    <x v="3"/>
  </r>
  <r>
    <s v="NDTV"/>
    <s v="EQ"/>
    <d v="2023-01-03T00:00:00"/>
    <n v="339.75"/>
    <n v="341"/>
    <n v="354"/>
    <n v="332"/>
    <n v="345.05"/>
    <n v="344.75"/>
    <n v="344.19"/>
    <n v="1030.75"/>
    <n v="1716251"/>
    <n v="590709270.89999998"/>
    <n v="19228"/>
    <n v="646810"/>
    <x v="3"/>
  </r>
  <r>
    <s v="NDTV"/>
    <s v="EQ"/>
    <d v="2023-01-04T00:00:00"/>
    <n v="344.75"/>
    <n v="348"/>
    <n v="348.15"/>
    <n v="332"/>
    <n v="334.5"/>
    <n v="333.8"/>
    <n v="339.04"/>
    <n v="1013.95"/>
    <n v="725874"/>
    <n v="246099893.84999999"/>
    <n v="9117"/>
    <n v="463904"/>
    <x v="3"/>
  </r>
  <r>
    <s v="NDTV"/>
    <s v="EQ"/>
    <d v="2023-01-05T00:00:00"/>
    <n v="333.8"/>
    <n v="336"/>
    <n v="338.7"/>
    <n v="321"/>
    <n v="326.2"/>
    <n v="323.95"/>
    <n v="329.28"/>
    <n v="983.65000000000009"/>
    <n v="837836"/>
    <n v="275884004.44999999"/>
    <n v="9967"/>
    <n v="532008"/>
    <x v="3"/>
  </r>
  <r>
    <s v="NDTV"/>
    <s v="EQ"/>
    <d v="2023-01-06T00:00:00"/>
    <n v="323.95"/>
    <n v="326.05"/>
    <n v="328.8"/>
    <n v="317"/>
    <n v="318.95"/>
    <n v="318.5"/>
    <n v="320.95999999999998"/>
    <n v="964.3"/>
    <n v="502868"/>
    <n v="161401128.19999999"/>
    <n v="9047"/>
    <n v="260355"/>
    <x v="3"/>
  </r>
  <r>
    <s v="NDTV"/>
    <s v="EQ"/>
    <d v="2023-01-09T00:00:00"/>
    <n v="318.5"/>
    <n v="324"/>
    <n v="325"/>
    <n v="305.25"/>
    <n v="309"/>
    <n v="308.2"/>
    <n v="313.87"/>
    <n v="938.45"/>
    <n v="655131"/>
    <n v="205628831.05000001"/>
    <n v="10467"/>
    <n v="349951"/>
    <x v="3"/>
  </r>
  <r>
    <s v="NDTV"/>
    <s v="EQ"/>
    <d v="2023-01-10T00:00:00"/>
    <n v="308.2"/>
    <n v="311.60000000000002"/>
    <n v="311.60000000000002"/>
    <n v="297"/>
    <n v="300"/>
    <n v="299.89999999999998"/>
    <n v="303.31"/>
    <n v="908.5"/>
    <n v="427831"/>
    <n v="129763443.3"/>
    <n v="7514"/>
    <n v="237412"/>
    <x v="3"/>
  </r>
  <r>
    <s v="NDTV"/>
    <s v="EQ"/>
    <d v="2023-01-11T00:00:00"/>
    <n v="299.89999999999998"/>
    <n v="300.10000000000002"/>
    <n v="308.64999999999998"/>
    <n v="294.7"/>
    <n v="297.5"/>
    <n v="297.64999999999998"/>
    <n v="299.52"/>
    <n v="900.99999999999989"/>
    <n v="546909"/>
    <n v="163808581.69999999"/>
    <n v="10741"/>
    <n v="233822"/>
    <x v="3"/>
  </r>
  <r>
    <s v="NDTV"/>
    <s v="EQ"/>
    <d v="2023-01-12T00:00:00"/>
    <n v="297.64999999999998"/>
    <n v="298"/>
    <n v="298.39999999999998"/>
    <n v="286"/>
    <n v="291.3"/>
    <n v="291.39999999999998"/>
    <n v="291.19"/>
    <n v="875.8"/>
    <n v="592521"/>
    <n v="172538291.09999999"/>
    <n v="10405"/>
    <n v="250760"/>
    <x v="3"/>
  </r>
  <r>
    <s v="NDTV"/>
    <s v="EQ"/>
    <d v="2023-01-13T00:00:00"/>
    <n v="291.39999999999998"/>
    <n v="291.3"/>
    <n v="305.95"/>
    <n v="289.25"/>
    <n v="305.8"/>
    <n v="304.55"/>
    <n v="299.44"/>
    <n v="899.75"/>
    <n v="627845"/>
    <n v="188004850.69999999"/>
    <n v="9154"/>
    <n v="263214"/>
    <x v="3"/>
  </r>
  <r>
    <s v="NDTV"/>
    <s v="EQ"/>
    <d v="2023-01-16T00:00:00"/>
    <n v="304.55"/>
    <n v="308.7"/>
    <n v="308.7"/>
    <n v="294.7"/>
    <n v="296.75"/>
    <n v="296.95"/>
    <n v="299.95"/>
    <n v="900.34999999999991"/>
    <n v="349906"/>
    <n v="104955045.40000001"/>
    <n v="7641"/>
    <n v="183766"/>
    <x v="3"/>
  </r>
  <r>
    <s v="NDTV"/>
    <s v="EQ"/>
    <d v="2023-01-17T00:00:00"/>
    <n v="296.95"/>
    <n v="298.89999999999998"/>
    <n v="303.3"/>
    <n v="295.05"/>
    <n v="296"/>
    <n v="296.8"/>
    <n v="298.26"/>
    <n v="895.15000000000009"/>
    <n v="272043"/>
    <n v="81140665"/>
    <n v="5094"/>
    <n v="107638"/>
    <x v="3"/>
  </r>
  <r>
    <s v="NDTV"/>
    <s v="EQ"/>
    <d v="2023-01-18T00:00:00"/>
    <n v="296.8"/>
    <n v="296.8"/>
    <n v="302.8"/>
    <n v="296.10000000000002"/>
    <n v="299.7"/>
    <n v="299.7"/>
    <n v="298.94"/>
    <n v="898.60000000000014"/>
    <n v="394854"/>
    <n v="118038826.09999999"/>
    <n v="6018"/>
    <n v="169653"/>
    <x v="3"/>
  </r>
  <r>
    <s v="NDTV"/>
    <s v="EQ"/>
    <d v="2023-01-19T00:00:00"/>
    <n v="299.7"/>
    <n v="299.5"/>
    <n v="302.8"/>
    <n v="285.10000000000002"/>
    <n v="287.7"/>
    <n v="288.3"/>
    <n v="292.8"/>
    <n v="876.20000000000016"/>
    <n v="622414"/>
    <n v="182244736.69999999"/>
    <n v="6820"/>
    <n v="388374"/>
    <x v="3"/>
  </r>
  <r>
    <s v="NDTV"/>
    <s v="EQ"/>
    <d v="2023-01-20T00:00:00"/>
    <n v="288.3"/>
    <n v="289.89999999999998"/>
    <n v="291.3"/>
    <n v="279"/>
    <n v="281"/>
    <n v="280.75"/>
    <n v="284.08999999999997"/>
    <n v="851.05"/>
    <n v="439585"/>
    <n v="124880502.3"/>
    <n v="8394"/>
    <n v="191084"/>
    <x v="3"/>
  </r>
  <r>
    <s v="NDTV"/>
    <s v="EQ"/>
    <d v="2023-01-23T00:00:00"/>
    <n v="280.75"/>
    <n v="284.89999999999998"/>
    <n v="291"/>
    <n v="280"/>
    <n v="283"/>
    <n v="284.05"/>
    <n v="285.89999999999998"/>
    <n v="855.05"/>
    <n v="421519"/>
    <n v="120510879.05"/>
    <n v="7050"/>
    <n v="182097"/>
    <x v="3"/>
  </r>
  <r>
    <s v="NDTV"/>
    <s v="EQ"/>
    <d v="2023-01-24T00:00:00"/>
    <n v="284.05"/>
    <n v="287"/>
    <n v="287.25"/>
    <n v="282.7"/>
    <n v="284.05"/>
    <n v="284"/>
    <n v="284.36"/>
    <n v="853.95"/>
    <n v="125113"/>
    <n v="35577117.149999999"/>
    <n v="3038"/>
    <n v="60765"/>
    <x v="3"/>
  </r>
  <r>
    <s v="NDTV"/>
    <s v="EQ"/>
    <d v="2023-01-25T00:00:00"/>
    <n v="284"/>
    <n v="282.39999999999998"/>
    <n v="284.05"/>
    <n v="269.8"/>
    <n v="269.8"/>
    <n v="269.8"/>
    <n v="272.42"/>
    <n v="823.65000000000009"/>
    <n v="470550"/>
    <n v="128188837.8"/>
    <n v="5827"/>
    <n v="288875"/>
    <x v="3"/>
  </r>
  <r>
    <s v="NDTV"/>
    <s v="EQ"/>
    <d v="2023-01-27T00:00:00"/>
    <n v="269.8"/>
    <n v="260"/>
    <n v="264.64999999999998"/>
    <n v="256.35000000000002"/>
    <n v="256.35000000000002"/>
    <n v="256.35000000000002"/>
    <n v="257.58999999999997"/>
    <n v="777.35"/>
    <n v="194436"/>
    <n v="50084950.350000001"/>
    <n v="2741"/>
    <n v="140358"/>
    <x v="3"/>
  </r>
  <r>
    <s v="NDTV"/>
    <s v="EQ"/>
    <d v="2023-01-30T00:00:00"/>
    <n v="256.35000000000002"/>
    <n v="243.55"/>
    <n v="263.35000000000002"/>
    <n v="243.55"/>
    <n v="243.55"/>
    <n v="243.55"/>
    <n v="247.65"/>
    <n v="750.45"/>
    <n v="854424"/>
    <n v="211599832"/>
    <n v="7703"/>
    <n v="399096"/>
    <x v="3"/>
  </r>
  <r>
    <s v="NDTV"/>
    <s v="EQ"/>
    <d v="2023-01-31T00:00:00"/>
    <n v="243.55"/>
    <n v="235.3"/>
    <n v="252"/>
    <n v="231.4"/>
    <n v="249.4"/>
    <n v="248.1"/>
    <n v="239.42"/>
    <n v="731.5"/>
    <n v="1094578"/>
    <n v="262062479.80000001"/>
    <n v="15611"/>
    <n v="380405"/>
    <x v="3"/>
  </r>
  <r>
    <s v="NDTV"/>
    <s v="EQ"/>
    <d v="2023-02-01T00:00:00"/>
    <n v="248.1"/>
    <n v="259"/>
    <n v="259"/>
    <n v="235.7"/>
    <n v="235.7"/>
    <n v="235.7"/>
    <n v="241.5"/>
    <n v="730.4"/>
    <n v="710510"/>
    <n v="171589808.80000001"/>
    <n v="12388"/>
    <n v="263289"/>
    <x v="3"/>
  </r>
  <r>
    <s v="NDTV"/>
    <s v="EQ"/>
    <d v="2023-02-02T00:00:00"/>
    <n v="235.7"/>
    <n v="223.95"/>
    <n v="223.95"/>
    <n v="223.95"/>
    <n v="223.95"/>
    <n v="223.95"/>
    <n v="223.95"/>
    <n v="671.84999999999991"/>
    <n v="48588"/>
    <n v="10881282.6"/>
    <n v="957"/>
    <n v="48588"/>
    <x v="3"/>
  </r>
  <r>
    <s v="NDTV"/>
    <s v="EQ"/>
    <d v="2023-02-03T00:00:00"/>
    <n v="223.95"/>
    <n v="212.75"/>
    <n v="212.75"/>
    <n v="212.75"/>
    <n v="212.75"/>
    <n v="212.75"/>
    <n v="212.75"/>
    <n v="638.25"/>
    <n v="109349"/>
    <n v="23263999.75"/>
    <n v="1218"/>
    <n v="109349"/>
    <x v="3"/>
  </r>
  <r>
    <s v="NDTV"/>
    <s v="EQ"/>
    <d v="2023-02-06T00:00:00"/>
    <n v="212.75"/>
    <n v="202.15"/>
    <n v="221.6"/>
    <n v="202.15"/>
    <n v="217.9"/>
    <n v="216.05"/>
    <n v="206.92"/>
    <n v="639.79999999999995"/>
    <n v="2415271"/>
    <n v="499767183.75"/>
    <n v="19645"/>
    <n v="871944"/>
    <x v="3"/>
  </r>
  <r>
    <s v="NDTV"/>
    <s v="EQ"/>
    <d v="2023-02-07T00:00:00"/>
    <n v="216.05"/>
    <n v="223"/>
    <n v="226.85"/>
    <n v="212.3"/>
    <n v="217"/>
    <n v="216.9"/>
    <n v="224.49"/>
    <n v="656.05"/>
    <n v="1781026"/>
    <n v="399815769.94999999"/>
    <n v="15801"/>
    <n v="734181"/>
    <x v="3"/>
  </r>
  <r>
    <s v="NDTV"/>
    <s v="EQ"/>
    <d v="2023-02-08T00:00:00"/>
    <n v="216.9"/>
    <n v="217"/>
    <n v="227.7"/>
    <n v="217"/>
    <n v="227.7"/>
    <n v="227.7"/>
    <n v="223.99"/>
    <n v="672.4"/>
    <n v="649710"/>
    <n v="145526841.59999999"/>
    <n v="9469"/>
    <n v="272222"/>
    <x v="3"/>
  </r>
  <r>
    <s v="NDTV"/>
    <s v="EQ"/>
    <d v="2023-02-09T00:00:00"/>
    <n v="227.7"/>
    <n v="227.95"/>
    <n v="232.4"/>
    <n v="216.35"/>
    <n v="216.35"/>
    <n v="216.35"/>
    <n v="220.28"/>
    <n v="665.1"/>
    <n v="930786"/>
    <n v="205033752.90000001"/>
    <n v="11721"/>
    <n v="533965"/>
    <x v="3"/>
  </r>
  <r>
    <s v="NDTV"/>
    <s v="EQ"/>
    <d v="2023-02-10T00:00:00"/>
    <n v="216.35"/>
    <n v="211"/>
    <n v="217.4"/>
    <n v="207.6"/>
    <n v="208.25"/>
    <n v="208.5"/>
    <n v="211.11"/>
    <n v="633.5"/>
    <n v="532683"/>
    <n v="112454910.34999999"/>
    <n v="9523"/>
    <n v="231322"/>
    <x v="3"/>
  </r>
  <r>
    <s v="NDTV"/>
    <s v="EQ"/>
    <d v="2023-02-13T00:00:00"/>
    <n v="208.5"/>
    <n v="209"/>
    <n v="210.45"/>
    <n v="198.1"/>
    <n v="198.1"/>
    <n v="198.1"/>
    <n v="200.56"/>
    <n v="606.65"/>
    <n v="348052"/>
    <n v="69805239"/>
    <n v="4714"/>
    <n v="218245"/>
    <x v="3"/>
  </r>
  <r>
    <s v="NDTV"/>
    <s v="EQ"/>
    <d v="2023-02-14T00:00:00"/>
    <n v="198.1"/>
    <n v="188.5"/>
    <n v="191.95"/>
    <n v="188.2"/>
    <n v="188.2"/>
    <n v="188.2"/>
    <n v="188.6"/>
    <n v="568.3499999999998"/>
    <n v="240861"/>
    <n v="45425707.899999999"/>
    <n v="2553"/>
    <n v="162760"/>
    <x v="3"/>
  </r>
  <r>
    <s v="NDTV"/>
    <s v="EQ"/>
    <d v="2023-02-15T00:00:00"/>
    <n v="188.2"/>
    <n v="182"/>
    <n v="197.6"/>
    <n v="181.1"/>
    <n v="197.6"/>
    <n v="197.05"/>
    <n v="190.96"/>
    <n v="575.75"/>
    <n v="1009386"/>
    <n v="192751429.59999999"/>
    <n v="12367"/>
    <n v="441169"/>
    <x v="3"/>
  </r>
  <r>
    <s v="NDTV"/>
    <s v="EQ"/>
    <d v="2023-02-16T00:00:00"/>
    <n v="197.05"/>
    <n v="201"/>
    <n v="206.9"/>
    <n v="200"/>
    <n v="206.9"/>
    <n v="206.9"/>
    <n v="206.03"/>
    <n v="613.79999999999995"/>
    <n v="402443"/>
    <n v="82916921.349999994"/>
    <n v="4191"/>
    <n v="173717"/>
    <x v="3"/>
  </r>
  <r>
    <s v="NDTV"/>
    <s v="EQ"/>
    <d v="2023-02-17T00:00:00"/>
    <n v="206.9"/>
    <n v="213.65"/>
    <n v="217.2"/>
    <n v="211.65"/>
    <n v="217.2"/>
    <n v="217.2"/>
    <n v="216.01"/>
    <n v="646.04999999999995"/>
    <n v="205766"/>
    <n v="44447252.649999999"/>
    <n v="2703"/>
    <n v="134309"/>
    <x v="3"/>
  </r>
  <r>
    <s v="NDTV"/>
    <s v="EQ"/>
    <d v="2023-02-20T00:00:00"/>
    <n v="217.2"/>
    <n v="221.5"/>
    <n v="222.8"/>
    <n v="206.35"/>
    <n v="209.05"/>
    <n v="209.3"/>
    <n v="213.16"/>
    <n v="638.45000000000005"/>
    <n v="575931"/>
    <n v="122767820.34999999"/>
    <n v="9821"/>
    <n v="275696"/>
    <x v="3"/>
  </r>
  <r>
    <s v="NDTV"/>
    <s v="EQ"/>
    <d v="2023-02-21T00:00:00"/>
    <n v="209.3"/>
    <n v="210.3"/>
    <n v="215.8"/>
    <n v="210.1"/>
    <n v="210.1"/>
    <n v="211.2"/>
    <n v="212.67"/>
    <n v="637.0999999999998"/>
    <n v="241096"/>
    <n v="51272832.700000003"/>
    <n v="4325"/>
    <n v="115477"/>
    <x v="3"/>
  </r>
  <r>
    <s v="NDTV"/>
    <s v="EQ"/>
    <d v="2023-02-22T00:00:00"/>
    <n v="211.2"/>
    <n v="207.6"/>
    <n v="209.65"/>
    <n v="200.65"/>
    <n v="201"/>
    <n v="201.5"/>
    <n v="202.61"/>
    <n v="611.79999999999995"/>
    <n v="219312"/>
    <n v="44434603.75"/>
    <n v="5253"/>
    <n v="147354"/>
    <x v="3"/>
  </r>
  <r>
    <s v="NDTV"/>
    <s v="EQ"/>
    <d v="2023-02-23T00:00:00"/>
    <n v="201.5"/>
    <n v="195.25"/>
    <n v="201.7"/>
    <n v="193.3"/>
    <n v="201"/>
    <n v="199.1"/>
    <n v="197.7"/>
    <n v="594.1"/>
    <n v="228696"/>
    <n v="45213869.600000001"/>
    <n v="5849"/>
    <n v="110763"/>
    <x v="3"/>
  </r>
  <r>
    <s v="NDTV"/>
    <s v="EQ"/>
    <d v="2023-02-24T00:00:00"/>
    <n v="199.1"/>
    <n v="202"/>
    <n v="205.95"/>
    <n v="189.15"/>
    <n v="190.7"/>
    <n v="190.6"/>
    <n v="192.55"/>
    <n v="585.70000000000005"/>
    <n v="244823"/>
    <n v="47141260.200000003"/>
    <n v="6073"/>
    <n v="142165"/>
    <x v="3"/>
  </r>
  <r>
    <s v="NDTV"/>
    <s v="EQ"/>
    <d v="2023-02-27T00:00:00"/>
    <n v="190.6"/>
    <n v="190.6"/>
    <n v="190.65"/>
    <n v="181.1"/>
    <n v="181.1"/>
    <n v="181.1"/>
    <n v="182.14"/>
    <n v="552.85"/>
    <n v="237741"/>
    <n v="43301276.549999997"/>
    <n v="3278"/>
    <n v="168666"/>
    <x v="3"/>
  </r>
  <r>
    <s v="NDTV"/>
    <s v="EQ"/>
    <d v="2023-02-28T00:00:00"/>
    <n v="181.1"/>
    <n v="178.8"/>
    <n v="190.15"/>
    <n v="172.05"/>
    <n v="190.15"/>
    <n v="190.15"/>
    <n v="182.81"/>
    <n v="552.35"/>
    <n v="1065108"/>
    <n v="194708104.05000001"/>
    <n v="13232"/>
    <n v="359209"/>
    <x v="3"/>
  </r>
  <r>
    <s v="NDTV"/>
    <s v="EQ"/>
    <d v="2023-03-01T00:00:00"/>
    <n v="190.15"/>
    <n v="190.15"/>
    <n v="199.65"/>
    <n v="190.15"/>
    <n v="199.65"/>
    <n v="199.65"/>
    <n v="198.66"/>
    <n v="589.45000000000005"/>
    <n v="528873"/>
    <n v="105068055.90000001"/>
    <n v="5030"/>
    <n v="227763"/>
    <x v="3"/>
  </r>
  <r>
    <s v="NDTV"/>
    <s v="EQ"/>
    <d v="2023-03-02T00:00:00"/>
    <n v="199.65"/>
    <n v="207"/>
    <n v="209.6"/>
    <n v="195.3"/>
    <n v="209.6"/>
    <n v="209.55"/>
    <n v="206.14"/>
    <n v="614.45000000000005"/>
    <n v="807987"/>
    <n v="166557875.80000001"/>
    <n v="13268"/>
    <n v="294177"/>
    <x v="3"/>
  </r>
  <r>
    <s v="NDTV"/>
    <s v="EQ"/>
    <d v="2023-03-03T00:00:00"/>
    <n v="209.55"/>
    <n v="216"/>
    <n v="220"/>
    <n v="214.8"/>
    <n v="220"/>
    <n v="220"/>
    <n v="219.44"/>
    <n v="654.79999999999995"/>
    <n v="627272"/>
    <n v="137650084.84999999"/>
    <n v="4521"/>
    <n v="295186"/>
    <x v="3"/>
  </r>
  <r>
    <s v="NDTV"/>
    <s v="EQ"/>
    <d v="2023-03-06T00:00:00"/>
    <n v="220"/>
    <n v="224.95"/>
    <n v="231"/>
    <n v="222.3"/>
    <n v="231"/>
    <n v="230.8"/>
    <n v="229.24"/>
    <n v="684.1"/>
    <n v="1299461"/>
    <n v="297888149.05000001"/>
    <n v="12854"/>
    <n v="579861"/>
    <x v="3"/>
  </r>
  <r>
    <s v="NDTV"/>
    <s v="EQ"/>
    <d v="2023-03-08T00:00:00"/>
    <n v="230.8"/>
    <n v="225"/>
    <n v="242.3"/>
    <n v="221.35"/>
    <n v="241.9"/>
    <n v="242.2"/>
    <n v="236.53"/>
    <n v="705.84999999999991"/>
    <n v="1490349"/>
    <n v="352509292.69999999"/>
    <n v="21725"/>
    <n v="599664"/>
    <x v="3"/>
  </r>
  <r>
    <s v="NDTV"/>
    <s v="EQ"/>
    <d v="2023-03-09T00:00:00"/>
    <n v="242.2"/>
    <n v="245.9"/>
    <n v="254.3"/>
    <n v="242.15"/>
    <n v="245.4"/>
    <n v="246.05"/>
    <n v="248.64"/>
    <n v="742.5"/>
    <n v="1571819"/>
    <n v="390818286.80000001"/>
    <n v="22576"/>
    <n v="578649"/>
    <x v="3"/>
  </r>
  <r>
    <s v="NDTV"/>
    <s v="EQ"/>
    <d v="2023-03-10T00:00:00"/>
    <n v="246.05"/>
    <n v="239.95"/>
    <n v="240.7"/>
    <n v="233.75"/>
    <n v="233.75"/>
    <n v="233.9"/>
    <n v="235.33"/>
    <n v="708.35"/>
    <n v="1119289"/>
    <n v="263400863.40000001"/>
    <n v="14357"/>
    <n v="423988"/>
    <x v="3"/>
  </r>
  <r>
    <s v="NDTV"/>
    <s v="EQ"/>
    <d v="2023-03-13T00:00:00"/>
    <n v="233.9"/>
    <n v="230.05"/>
    <n v="242"/>
    <n v="222.2"/>
    <n v="222.2"/>
    <n v="222.2"/>
    <n v="228.92"/>
    <n v="686.4"/>
    <n v="709366"/>
    <n v="162385306.55000001"/>
    <n v="12726"/>
    <n v="283357"/>
    <x v="3"/>
  </r>
  <r>
    <s v="NDTV"/>
    <s v="EQ"/>
    <d v="2023-03-14T00:00:00"/>
    <n v="222.2"/>
    <n v="217.7"/>
    <n v="219"/>
    <n v="211.1"/>
    <n v="211.1"/>
    <n v="211.1"/>
    <n v="211.7"/>
    <n v="641.20000000000005"/>
    <n v="298752"/>
    <n v="63244599.200000003"/>
    <n v="2876"/>
    <n v="148194"/>
    <x v="3"/>
  </r>
  <r>
    <s v="NDTV"/>
    <s v="EQ"/>
    <d v="2023-03-15T00:00:00"/>
    <n v="211.1"/>
    <n v="206.55"/>
    <n v="221.65"/>
    <n v="203.3"/>
    <n v="214"/>
    <n v="213.3"/>
    <n v="212.25"/>
    <n v="638.25"/>
    <n v="1675266"/>
    <n v="355578568.14999998"/>
    <n v="21151"/>
    <n v="391800"/>
    <x v="3"/>
  </r>
  <r>
    <s v="NDTV"/>
    <s v="EQ"/>
    <d v="2023-03-16T00:00:00"/>
    <n v="213.3"/>
    <n v="211.1"/>
    <n v="215.8"/>
    <n v="204"/>
    <n v="208.1"/>
    <n v="209.1"/>
    <n v="208.63"/>
    <n v="628.9"/>
    <n v="492182"/>
    <n v="102684784.40000001"/>
    <n v="7860"/>
    <n v="162044"/>
    <x v="3"/>
  </r>
  <r>
    <s v="NDTV"/>
    <s v="EQ"/>
    <d v="2023-03-17T00:00:00"/>
    <n v="209.1"/>
    <n v="211.9"/>
    <n v="214.8"/>
    <n v="205"/>
    <n v="206.85"/>
    <n v="206.65"/>
    <n v="208.96"/>
    <n v="626.45000000000005"/>
    <n v="265928"/>
    <n v="55567574.450000003"/>
    <n v="5121"/>
    <n v="135875"/>
    <x v="3"/>
  </r>
  <r>
    <s v="NDTV"/>
    <s v="EQ"/>
    <d v="2023-03-20T00:00:00"/>
    <n v="206.65"/>
    <n v="206.85"/>
    <n v="208.05"/>
    <n v="197"/>
    <n v="198.8"/>
    <n v="199.35"/>
    <n v="200.51"/>
    <n v="604.4"/>
    <n v="212153"/>
    <n v="42538951.75"/>
    <n v="5074"/>
    <n v="114204"/>
    <x v="3"/>
  </r>
  <r>
    <s v="NDTV"/>
    <s v="EQ"/>
    <d v="2023-03-21T00:00:00"/>
    <n v="199.35"/>
    <n v="203.8"/>
    <n v="204.5"/>
    <n v="197.35"/>
    <n v="198.45"/>
    <n v="198.55"/>
    <n v="201.03"/>
    <n v="600.40000000000009"/>
    <n v="388104"/>
    <n v="78020579.75"/>
    <n v="7361"/>
    <n v="163438"/>
    <x v="3"/>
  </r>
  <r>
    <s v="NDTV"/>
    <s v="EQ"/>
    <d v="2023-03-22T00:00:00"/>
    <n v="198.55"/>
    <n v="200.1"/>
    <n v="203.65"/>
    <n v="199.15"/>
    <n v="200.1"/>
    <n v="200.4"/>
    <n v="201.52"/>
    <n v="603.20000000000005"/>
    <n v="294532"/>
    <n v="59355101"/>
    <n v="4127"/>
    <n v="140911"/>
    <x v="3"/>
  </r>
  <r>
    <s v="NDTV"/>
    <s v="EQ"/>
    <d v="2023-03-23T00:00:00"/>
    <n v="200.4"/>
    <n v="200"/>
    <n v="209.3"/>
    <n v="198"/>
    <n v="202"/>
    <n v="202.1"/>
    <n v="204.06"/>
    <n v="609.4"/>
    <n v="444906"/>
    <n v="90789083.099999994"/>
    <n v="6983"/>
    <n v="205550"/>
    <x v="3"/>
  </r>
  <r>
    <s v="NDTV"/>
    <s v="EQ"/>
    <d v="2023-03-24T00:00:00"/>
    <n v="202.1"/>
    <n v="202"/>
    <n v="204.85"/>
    <n v="192"/>
    <n v="192.6"/>
    <n v="192.1"/>
    <n v="194.74"/>
    <n v="588.95000000000005"/>
    <n v="519409"/>
    <n v="101147786.8"/>
    <n v="7593"/>
    <n v="241215"/>
    <x v="3"/>
  </r>
  <r>
    <s v="NDTV"/>
    <s v="EQ"/>
    <d v="2023-03-27T00:00:00"/>
    <n v="192.1"/>
    <n v="193.5"/>
    <n v="195.9"/>
    <n v="182.5"/>
    <n v="182.5"/>
    <n v="182.95"/>
    <n v="185.16"/>
    <n v="561.34999999999991"/>
    <n v="345487"/>
    <n v="63971571.649999999"/>
    <n v="6392"/>
    <n v="161530"/>
    <x v="3"/>
  </r>
  <r>
    <s v="NDTV"/>
    <s v="EQ"/>
    <d v="2023-03-28T00:00:00"/>
    <n v="182.95"/>
    <n v="184"/>
    <n v="184.9"/>
    <n v="173.8"/>
    <n v="174.2"/>
    <n v="173.95"/>
    <n v="176.16"/>
    <n v="532.65000000000009"/>
    <n v="457907"/>
    <n v="80662822.299999997"/>
    <n v="6231"/>
    <n v="292216"/>
    <x v="3"/>
  </r>
  <r>
    <s v="NDTV"/>
    <s v="EQ"/>
    <d v="2023-03-29T00:00:00"/>
    <n v="173.95"/>
    <n v="168.55"/>
    <n v="182.6"/>
    <n v="168.55"/>
    <n v="182.6"/>
    <n v="182.6"/>
    <n v="178.63"/>
    <n v="533.75"/>
    <n v="415640"/>
    <n v="74245520.049999997"/>
    <n v="5904"/>
    <n v="203738"/>
    <x v="3"/>
  </r>
  <r>
    <s v="NDTV"/>
    <s v="EQ"/>
    <d v="2023-03-31T00:00:00"/>
    <n v="182.6"/>
    <n v="190"/>
    <n v="191.7"/>
    <n v="188.25"/>
    <n v="191.7"/>
    <n v="191.7"/>
    <n v="191.38"/>
    <n v="571.65"/>
    <n v="354821"/>
    <n v="67906990.049999997"/>
    <n v="2622"/>
    <n v="158938"/>
    <x v="3"/>
  </r>
  <r>
    <s v="NESTLEIND"/>
    <s v="EQ"/>
    <d v="2023-01-02T00:00:00"/>
    <n v="19606"/>
    <n v="19616.650000000001"/>
    <n v="19715"/>
    <n v="19501.25"/>
    <n v="19599"/>
    <n v="19561.55"/>
    <n v="19591.150000000001"/>
    <n v="58777.8"/>
    <n v="25164"/>
    <n v="492991699.05000001"/>
    <n v="11106"/>
    <n v="10313"/>
    <x v="2"/>
  </r>
  <r>
    <s v="NESTLEIND"/>
    <s v="EQ"/>
    <d v="2023-01-03T00:00:00"/>
    <n v="19561.55"/>
    <n v="19599"/>
    <n v="19760.95"/>
    <n v="19475.95"/>
    <n v="19715.75"/>
    <n v="19727.3"/>
    <n v="19650.810000000001"/>
    <n v="58964.2"/>
    <n v="31415"/>
    <n v="617330296.75"/>
    <n v="11481"/>
    <n v="17240"/>
    <x v="2"/>
  </r>
  <r>
    <s v="NESTLEIND"/>
    <s v="EQ"/>
    <d v="2023-01-04T00:00:00"/>
    <n v="19727.3"/>
    <n v="19780"/>
    <n v="19798"/>
    <n v="19500"/>
    <n v="19540"/>
    <n v="19519.900000000001"/>
    <n v="19563.849999999999"/>
    <n v="58817.9"/>
    <n v="31984"/>
    <n v="625730291.64999998"/>
    <n v="11597"/>
    <n v="16414"/>
    <x v="2"/>
  </r>
  <r>
    <s v="NESTLEIND"/>
    <s v="EQ"/>
    <d v="2023-01-05T00:00:00"/>
    <n v="19519.900000000001"/>
    <n v="19540"/>
    <n v="19894.150000000001"/>
    <n v="19519.5"/>
    <n v="19773"/>
    <n v="19776"/>
    <n v="19731.650000000001"/>
    <n v="59189.650000000009"/>
    <n v="51393"/>
    <n v="1014068774.2"/>
    <n v="17694"/>
    <n v="22835"/>
    <x v="2"/>
  </r>
  <r>
    <s v="NESTLEIND"/>
    <s v="EQ"/>
    <d v="2023-01-06T00:00:00"/>
    <n v="19776"/>
    <n v="19800"/>
    <n v="19926.45"/>
    <n v="19776.55"/>
    <n v="19890"/>
    <n v="19885.25"/>
    <n v="19874.16"/>
    <n v="59588.25"/>
    <n v="39386"/>
    <n v="782763501.64999998"/>
    <n v="10738"/>
    <n v="21627"/>
    <x v="2"/>
  </r>
  <r>
    <s v="NESTLEIND"/>
    <s v="EQ"/>
    <d v="2023-01-09T00:00:00"/>
    <n v="19885.25"/>
    <n v="19934.95"/>
    <n v="20164.3"/>
    <n v="19896.5"/>
    <n v="20005"/>
    <n v="20085.7"/>
    <n v="20057.95"/>
    <n v="60146.5"/>
    <n v="36144"/>
    <n v="724974458.20000005"/>
    <n v="13307"/>
    <n v="19996"/>
    <x v="2"/>
  </r>
  <r>
    <s v="NESTLEIND"/>
    <s v="EQ"/>
    <d v="2023-01-10T00:00:00"/>
    <n v="20085.7"/>
    <n v="20063.05"/>
    <n v="20189"/>
    <n v="19955.05"/>
    <n v="20020"/>
    <n v="20023.95"/>
    <n v="20053.64"/>
    <n v="60168"/>
    <n v="31668"/>
    <n v="635058562.79999995"/>
    <n v="13227"/>
    <n v="17241"/>
    <x v="2"/>
  </r>
  <r>
    <s v="NESTLEIND"/>
    <s v="EQ"/>
    <d v="2023-01-11T00:00:00"/>
    <n v="20023.95"/>
    <n v="20070"/>
    <n v="20084.900000000001"/>
    <n v="19717.400000000001"/>
    <n v="19777.95"/>
    <n v="19758.3"/>
    <n v="19804.36"/>
    <n v="59560.600000000006"/>
    <n v="32510"/>
    <n v="643839834.70000005"/>
    <n v="10907"/>
    <n v="15818"/>
    <x v="2"/>
  </r>
  <r>
    <s v="NESTLEIND"/>
    <s v="EQ"/>
    <d v="2023-01-12T00:00:00"/>
    <n v="19758.3"/>
    <n v="19758.3"/>
    <n v="19950"/>
    <n v="19740"/>
    <n v="19919.099999999999"/>
    <n v="19873.25"/>
    <n v="19841"/>
    <n v="59563.25"/>
    <n v="33062"/>
    <n v="655983158.45000005"/>
    <n v="16544"/>
    <n v="18366"/>
    <x v="2"/>
  </r>
  <r>
    <s v="NESTLEIND"/>
    <s v="EQ"/>
    <d v="2023-01-13T00:00:00"/>
    <n v="19873.25"/>
    <n v="19950"/>
    <n v="19950"/>
    <n v="19725.05"/>
    <n v="19782.3"/>
    <n v="19784.349999999999"/>
    <n v="19821.509999999998"/>
    <n v="59459.4"/>
    <n v="34771"/>
    <n v="689213879.70000005"/>
    <n v="13004"/>
    <n v="20432"/>
    <x v="2"/>
  </r>
  <r>
    <s v="NESTLEIND"/>
    <s v="EQ"/>
    <d v="2023-01-16T00:00:00"/>
    <n v="19784.349999999999"/>
    <n v="19840"/>
    <n v="19840"/>
    <n v="19701"/>
    <n v="19725"/>
    <n v="19735.599999999999"/>
    <n v="19744.150000000001"/>
    <n v="59276.6"/>
    <n v="24265"/>
    <n v="479091882.44999999"/>
    <n v="11225"/>
    <n v="14887"/>
    <x v="2"/>
  </r>
  <r>
    <s v="NESTLEIND"/>
    <s v="EQ"/>
    <d v="2023-01-17T00:00:00"/>
    <n v="19735.599999999999"/>
    <n v="19735.900000000001"/>
    <n v="19966.2"/>
    <n v="19712.7"/>
    <n v="19943.95"/>
    <n v="19945.75"/>
    <n v="19895.93"/>
    <n v="59624.65"/>
    <n v="40187"/>
    <n v="799557551.5"/>
    <n v="16500"/>
    <n v="24891"/>
    <x v="2"/>
  </r>
  <r>
    <s v="NESTLEIND"/>
    <s v="EQ"/>
    <d v="2023-01-18T00:00:00"/>
    <n v="19945.75"/>
    <n v="19949.95"/>
    <n v="20041.900000000001"/>
    <n v="19773.349999999999"/>
    <n v="19829.95"/>
    <n v="19823.349999999999"/>
    <n v="19864.95"/>
    <n v="59638.600000000006"/>
    <n v="36399"/>
    <n v="723064327.95000005"/>
    <n v="15692"/>
    <n v="21825"/>
    <x v="2"/>
  </r>
  <r>
    <s v="NESTLEIND"/>
    <s v="EQ"/>
    <d v="2023-01-19T00:00:00"/>
    <n v="19823.349999999999"/>
    <n v="19823.349999999999"/>
    <n v="19895"/>
    <n v="19611.650000000001"/>
    <n v="19632.25"/>
    <n v="19681.099999999999"/>
    <n v="19687.36"/>
    <n v="59187.75"/>
    <n v="30999"/>
    <n v="610288384.25"/>
    <n v="12930"/>
    <n v="15822"/>
    <x v="2"/>
  </r>
  <r>
    <s v="NESTLEIND"/>
    <s v="EQ"/>
    <d v="2023-01-20T00:00:00"/>
    <n v="19681.099999999999"/>
    <n v="19660.099999999999"/>
    <n v="19667.849999999999"/>
    <n v="19149.849999999999"/>
    <n v="19180.099999999999"/>
    <n v="19200.05"/>
    <n v="19296.349999999999"/>
    <n v="58017.75"/>
    <n v="72022"/>
    <n v="1389761540.4000001"/>
    <n v="27956"/>
    <n v="40754"/>
    <x v="2"/>
  </r>
  <r>
    <s v="NESTLEIND"/>
    <s v="EQ"/>
    <d v="2023-01-23T00:00:00"/>
    <n v="19200.05"/>
    <n v="19250"/>
    <n v="19440"/>
    <n v="19151.05"/>
    <n v="19372"/>
    <n v="19367.099999999999"/>
    <n v="19356.689999999999"/>
    <n v="57958.15"/>
    <n v="37900"/>
    <n v="733618473.14999998"/>
    <n v="13408"/>
    <n v="21487"/>
    <x v="2"/>
  </r>
  <r>
    <s v="NESTLEIND"/>
    <s v="EQ"/>
    <d v="2023-01-24T00:00:00"/>
    <n v="19367.099999999999"/>
    <n v="19400"/>
    <n v="19434"/>
    <n v="19148.8"/>
    <n v="19362.099999999999"/>
    <n v="19290.7"/>
    <n v="19279.689999999999"/>
    <n v="57873.5"/>
    <n v="37712"/>
    <n v="727075840.39999998"/>
    <n v="13689"/>
    <n v="23667"/>
    <x v="2"/>
  </r>
  <r>
    <s v="NESTLEIND"/>
    <s v="EQ"/>
    <d v="2023-01-25T00:00:00"/>
    <n v="19290.7"/>
    <n v="19349"/>
    <n v="19350.5"/>
    <n v="19150"/>
    <n v="19349"/>
    <n v="19235.5"/>
    <n v="19227.21"/>
    <n v="57736"/>
    <n v="41160"/>
    <n v="791391761.04999995"/>
    <n v="12611"/>
    <n v="26603"/>
    <x v="2"/>
  </r>
  <r>
    <s v="NESTLEIND"/>
    <s v="EQ"/>
    <d v="2023-01-27T00:00:00"/>
    <n v="19235.5"/>
    <n v="19260.05"/>
    <n v="19394"/>
    <n v="19026.05"/>
    <n v="19206"/>
    <n v="19216.349999999999"/>
    <n v="19185.740000000002"/>
    <n v="57636.4"/>
    <n v="44777"/>
    <n v="859079802.35000002"/>
    <n v="19954"/>
    <n v="26425"/>
    <x v="2"/>
  </r>
  <r>
    <s v="NESTLEIND"/>
    <s v="EQ"/>
    <d v="2023-01-30T00:00:00"/>
    <n v="19216.349999999999"/>
    <n v="19206"/>
    <n v="19213.650000000001"/>
    <n v="18978"/>
    <n v="19190"/>
    <n v="19165.900000000001"/>
    <n v="19114.75"/>
    <n v="57357.55"/>
    <n v="49830"/>
    <n v="952488137.54999995"/>
    <n v="18347"/>
    <n v="31638"/>
    <x v="2"/>
  </r>
  <r>
    <s v="NESTLEIND"/>
    <s v="EQ"/>
    <d v="2023-01-31T00:00:00"/>
    <n v="19165.900000000001"/>
    <n v="19200"/>
    <n v="19200"/>
    <n v="18929"/>
    <n v="19030"/>
    <n v="19017.75"/>
    <n v="19014.34"/>
    <n v="57146.75"/>
    <n v="117500"/>
    <n v="2234184681.1999998"/>
    <n v="43383"/>
    <n v="91147"/>
    <x v="2"/>
  </r>
  <r>
    <s v="NESTLEIND"/>
    <s v="EQ"/>
    <d v="2023-02-01T00:00:00"/>
    <n v="19017.75"/>
    <n v="19100"/>
    <n v="19177.05"/>
    <n v="18915.25"/>
    <n v="19086.8"/>
    <n v="19089.849999999999"/>
    <n v="19063.919999999998"/>
    <n v="57182.15"/>
    <n v="68805"/>
    <n v="1311693255.7"/>
    <n v="20543"/>
    <n v="44748"/>
    <x v="2"/>
  </r>
  <r>
    <s v="NESTLEIND"/>
    <s v="EQ"/>
    <d v="2023-02-02T00:00:00"/>
    <n v="19089.849999999999"/>
    <n v="19129"/>
    <n v="19129"/>
    <n v="18850.5"/>
    <n v="18952.2"/>
    <n v="18954.599999999999"/>
    <n v="18954.48"/>
    <n v="56934.1"/>
    <n v="70922"/>
    <n v="1344289852.8"/>
    <n v="25207"/>
    <n v="47687"/>
    <x v="2"/>
  </r>
  <r>
    <s v="NESTLEIND"/>
    <s v="EQ"/>
    <d v="2023-02-03T00:00:00"/>
    <n v="18954.599999999999"/>
    <n v="19005.400000000001"/>
    <n v="19054.650000000001"/>
    <n v="18770.099999999999"/>
    <n v="18950"/>
    <n v="19004.3"/>
    <n v="18925.21"/>
    <n v="56829.05"/>
    <n v="55578"/>
    <n v="1051825086.2"/>
    <n v="23947"/>
    <n v="35545"/>
    <x v="2"/>
  </r>
  <r>
    <s v="NESTLEIND"/>
    <s v="EQ"/>
    <d v="2023-02-06T00:00:00"/>
    <n v="19004.3"/>
    <n v="19000"/>
    <n v="19060"/>
    <n v="18754.3"/>
    <n v="19059.05"/>
    <n v="19021.5"/>
    <n v="18948.580000000002"/>
    <n v="56835.8"/>
    <n v="69134"/>
    <n v="1309990864.5999999"/>
    <n v="21586"/>
    <n v="47158"/>
    <x v="2"/>
  </r>
  <r>
    <s v="NESTLEIND"/>
    <s v="EQ"/>
    <d v="2023-02-07T00:00:00"/>
    <n v="19021.5"/>
    <n v="19024"/>
    <n v="19099.900000000001"/>
    <n v="18880"/>
    <n v="18950"/>
    <n v="18978"/>
    <n v="18978.669999999998"/>
    <n v="56957.900000000009"/>
    <n v="39873"/>
    <n v="756736334.35000002"/>
    <n v="15210"/>
    <n v="24310"/>
    <x v="2"/>
  </r>
  <r>
    <s v="NESTLEIND"/>
    <s v="EQ"/>
    <d v="2023-02-08T00:00:00"/>
    <n v="18978"/>
    <n v="18950"/>
    <n v="19064.849999999999"/>
    <n v="18890.150000000001"/>
    <n v="19000"/>
    <n v="18994.900000000001"/>
    <n v="18990.509999999998"/>
    <n v="56949.9"/>
    <n v="23267"/>
    <n v="441852170.30000001"/>
    <n v="9123"/>
    <n v="13068"/>
    <x v="2"/>
  </r>
  <r>
    <s v="NESTLEIND"/>
    <s v="EQ"/>
    <d v="2023-02-09T00:00:00"/>
    <n v="18994.900000000001"/>
    <n v="18999"/>
    <n v="19084.349999999999"/>
    <n v="18950.849999999999"/>
    <n v="19000"/>
    <n v="19000.3"/>
    <n v="19011.05"/>
    <n v="57035.5"/>
    <n v="34734"/>
    <n v="660329862.79999995"/>
    <n v="8462"/>
    <n v="22874"/>
    <x v="2"/>
  </r>
  <r>
    <s v="NESTLEIND"/>
    <s v="EQ"/>
    <d v="2023-02-10T00:00:00"/>
    <n v="19000.3"/>
    <n v="19010"/>
    <n v="19070.150000000001"/>
    <n v="18875.05"/>
    <n v="19011.849999999999"/>
    <n v="19023.849999999999"/>
    <n v="18985.71"/>
    <n v="56969.049999999996"/>
    <n v="26383"/>
    <n v="500900033.64999998"/>
    <n v="10531"/>
    <n v="16643"/>
    <x v="2"/>
  </r>
  <r>
    <s v="NESTLEIND"/>
    <s v="EQ"/>
    <d v="2023-02-13T00:00:00"/>
    <n v="19023.849999999999"/>
    <n v="19095"/>
    <n v="19199"/>
    <n v="18949.95"/>
    <n v="19022"/>
    <n v="19026.8"/>
    <n v="19015.169999999998"/>
    <n v="57175.75"/>
    <n v="32489"/>
    <n v="617783725.35000002"/>
    <n v="10504"/>
    <n v="20136"/>
    <x v="2"/>
  </r>
  <r>
    <s v="NESTLEIND"/>
    <s v="EQ"/>
    <d v="2023-02-14T00:00:00"/>
    <n v="19026.8"/>
    <n v="19114.8"/>
    <n v="19260"/>
    <n v="19027.5"/>
    <n v="19052"/>
    <n v="19082.900000000001"/>
    <n v="19151.34"/>
    <n v="57370.399999999994"/>
    <n v="38589"/>
    <n v="739030985.54999995"/>
    <n v="16047"/>
    <n v="22397"/>
    <x v="2"/>
  </r>
  <r>
    <s v="NESTLEIND"/>
    <s v="EQ"/>
    <d v="2023-02-15T00:00:00"/>
    <n v="19082.900000000001"/>
    <n v="19075"/>
    <n v="19298.8"/>
    <n v="18930.05"/>
    <n v="19250"/>
    <n v="19260.95"/>
    <n v="19122.27"/>
    <n v="57489.8"/>
    <n v="31998"/>
    <n v="611874296.85000002"/>
    <n v="12149"/>
    <n v="16699"/>
    <x v="2"/>
  </r>
  <r>
    <s v="NESTLEIND"/>
    <s v="EQ"/>
    <d v="2023-02-16T00:00:00"/>
    <n v="19260.95"/>
    <n v="19430"/>
    <n v="19799.849999999999"/>
    <n v="19140"/>
    <n v="19591.95"/>
    <n v="19628.849999999999"/>
    <n v="19588.54"/>
    <n v="58568.7"/>
    <n v="174007"/>
    <n v="3408542579"/>
    <n v="45002"/>
    <n v="41229"/>
    <x v="2"/>
  </r>
  <r>
    <s v="NESTLEIND"/>
    <s v="EQ"/>
    <d v="2023-02-17T00:00:00"/>
    <n v="19628.849999999999"/>
    <n v="19575.05"/>
    <n v="19575.05"/>
    <n v="18822.05"/>
    <n v="19002"/>
    <n v="19021.3"/>
    <n v="19066.810000000001"/>
    <n v="57418.399999999987"/>
    <n v="188435"/>
    <n v="3592854646.3000002"/>
    <n v="48338"/>
    <n v="70386"/>
    <x v="2"/>
  </r>
  <r>
    <s v="NESTLEIND"/>
    <s v="EQ"/>
    <d v="2023-02-20T00:00:00"/>
    <n v="19021.3"/>
    <n v="19030"/>
    <n v="19145"/>
    <n v="18780"/>
    <n v="18827"/>
    <n v="18823.05"/>
    <n v="18862.61"/>
    <n v="56748.05"/>
    <n v="65311"/>
    <n v="1231935814.45"/>
    <n v="19788"/>
    <n v="32744"/>
    <x v="2"/>
  </r>
  <r>
    <s v="NESTLEIND"/>
    <s v="EQ"/>
    <d v="2023-02-21T00:00:00"/>
    <n v="18823.05"/>
    <n v="18881.099999999999"/>
    <n v="18933.8"/>
    <n v="18760"/>
    <n v="18856"/>
    <n v="18848.7"/>
    <n v="18846.5"/>
    <n v="56542.5"/>
    <n v="44954"/>
    <n v="847225575.29999995"/>
    <n v="16024"/>
    <n v="25170"/>
    <x v="2"/>
  </r>
  <r>
    <s v="NESTLEIND"/>
    <s v="EQ"/>
    <d v="2023-02-22T00:00:00"/>
    <n v="18848.7"/>
    <n v="18882.8"/>
    <n v="18882.8"/>
    <n v="18631.150000000001"/>
    <n v="18659.95"/>
    <n v="18674.150000000001"/>
    <n v="18750.509999999998"/>
    <n v="56188.1"/>
    <n v="42080"/>
    <n v="789021642.5"/>
    <n v="15552"/>
    <n v="21573"/>
    <x v="2"/>
  </r>
  <r>
    <s v="NESTLEIND"/>
    <s v="EQ"/>
    <d v="2023-02-23T00:00:00"/>
    <n v="18674.150000000001"/>
    <n v="18659.95"/>
    <n v="18824.150000000001"/>
    <n v="18551"/>
    <n v="18639"/>
    <n v="18648"/>
    <n v="18707.310000000001"/>
    <n v="56023.150000000009"/>
    <n v="49268"/>
    <n v="921671838"/>
    <n v="15250"/>
    <n v="26780"/>
    <x v="2"/>
  </r>
  <r>
    <s v="NESTLEIND"/>
    <s v="EQ"/>
    <d v="2023-02-24T00:00:00"/>
    <n v="18648"/>
    <n v="18741.25"/>
    <n v="18849"/>
    <n v="18615"/>
    <n v="18690"/>
    <n v="18680.900000000001"/>
    <n v="18721.57"/>
    <n v="56144.9"/>
    <n v="38875"/>
    <n v="727801184.25"/>
    <n v="12006"/>
    <n v="19445"/>
    <x v="2"/>
  </r>
  <r>
    <s v="NESTLEIND"/>
    <s v="EQ"/>
    <d v="2023-02-27T00:00:00"/>
    <n v="18680.900000000001"/>
    <n v="18700"/>
    <n v="18845"/>
    <n v="18492"/>
    <n v="18626.55"/>
    <n v="18622.75"/>
    <n v="18628.099999999999"/>
    <n v="55959.75"/>
    <n v="51625"/>
    <n v="961675663.70000005"/>
    <n v="14175"/>
    <n v="26295"/>
    <x v="2"/>
  </r>
  <r>
    <s v="NESTLEIND"/>
    <s v="EQ"/>
    <d v="2023-02-28T00:00:00"/>
    <n v="18622.75"/>
    <n v="18630.2"/>
    <n v="18725"/>
    <n v="18460.150000000001"/>
    <n v="18632.95"/>
    <n v="18670"/>
    <n v="18628.48"/>
    <n v="55855.15"/>
    <n v="109182"/>
    <n v="2033894484.05"/>
    <n v="22476"/>
    <n v="70570"/>
    <x v="2"/>
  </r>
  <r>
    <s v="NESTLEIND"/>
    <s v="EQ"/>
    <d v="2023-03-01T00:00:00"/>
    <n v="18670"/>
    <n v="18700"/>
    <n v="18820.400000000001"/>
    <n v="18575.150000000001"/>
    <n v="18762.7"/>
    <n v="18778.849999999999"/>
    <n v="18731.14"/>
    <n v="56174.400000000001"/>
    <n v="63926"/>
    <n v="1197406741.8"/>
    <n v="18660"/>
    <n v="43848"/>
    <x v="2"/>
  </r>
  <r>
    <s v="NESTLEIND"/>
    <s v="EQ"/>
    <d v="2023-03-02T00:00:00"/>
    <n v="18778.849999999999"/>
    <n v="18799.95"/>
    <n v="18800"/>
    <n v="18456.8"/>
    <n v="18485"/>
    <n v="18481.75"/>
    <n v="18578.060000000001"/>
    <n v="55738.55"/>
    <n v="39070"/>
    <n v="725844865.64999998"/>
    <n v="12898"/>
    <n v="23648"/>
    <x v="2"/>
  </r>
  <r>
    <s v="NESTLEIND"/>
    <s v="EQ"/>
    <d v="2023-03-03T00:00:00"/>
    <n v="18481.75"/>
    <n v="18549"/>
    <n v="18614.650000000001"/>
    <n v="18405.5"/>
    <n v="18440"/>
    <n v="18449.900000000001"/>
    <n v="18470.560000000001"/>
    <n v="55470.05"/>
    <n v="46018"/>
    <n v="849978075.64999998"/>
    <n v="14175"/>
    <n v="27479"/>
    <x v="2"/>
  </r>
  <r>
    <s v="NESTLEIND"/>
    <s v="EQ"/>
    <d v="2023-03-06T00:00:00"/>
    <n v="18449.900000000001"/>
    <n v="18522"/>
    <n v="18554.05"/>
    <n v="18425"/>
    <n v="18539.599999999999"/>
    <n v="18514.849999999999"/>
    <n v="18491.810000000001"/>
    <n v="55493.9"/>
    <n v="52949"/>
    <n v="979122717.25"/>
    <n v="17370"/>
    <n v="36555"/>
    <x v="2"/>
  </r>
  <r>
    <s v="NESTLEIND"/>
    <s v="EQ"/>
    <d v="2023-03-08T00:00:00"/>
    <n v="18514.849999999999"/>
    <n v="18405"/>
    <n v="18573.8"/>
    <n v="18397.55"/>
    <n v="18500"/>
    <n v="18518.25"/>
    <n v="18483.75"/>
    <n v="55489.599999999999"/>
    <n v="45746"/>
    <n v="845557476.85000002"/>
    <n v="15035"/>
    <n v="29157"/>
    <x v="2"/>
  </r>
  <r>
    <s v="NESTLEIND"/>
    <s v="EQ"/>
    <d v="2023-03-09T00:00:00"/>
    <n v="18518.25"/>
    <n v="18500"/>
    <n v="18579"/>
    <n v="18430"/>
    <n v="18540"/>
    <n v="18535.7"/>
    <n v="18515.03"/>
    <n v="55544.7"/>
    <n v="56615"/>
    <n v="1048228375.05"/>
    <n v="15715"/>
    <n v="37300"/>
    <x v="2"/>
  </r>
  <r>
    <s v="NESTLEIND"/>
    <s v="EQ"/>
    <d v="2023-03-10T00:00:00"/>
    <n v="18535.7"/>
    <n v="18530"/>
    <n v="18530"/>
    <n v="18355.05"/>
    <n v="18462"/>
    <n v="18485.75"/>
    <n v="18484.52"/>
    <n v="55370.8"/>
    <n v="23634"/>
    <n v="436863042.5"/>
    <n v="9191"/>
    <n v="13194"/>
    <x v="2"/>
  </r>
  <r>
    <s v="NESTLEIND"/>
    <s v="EQ"/>
    <d v="2023-03-13T00:00:00"/>
    <n v="18485.75"/>
    <n v="18429.95"/>
    <n v="18499.900000000001"/>
    <n v="18260.05"/>
    <n v="18347"/>
    <n v="18317.45"/>
    <n v="18341.66"/>
    <n v="55077.399999999994"/>
    <n v="36476"/>
    <n v="669030502.35000002"/>
    <n v="14029"/>
    <n v="22572"/>
    <x v="2"/>
  </r>
  <r>
    <s v="NESTLEIND"/>
    <s v="EQ"/>
    <d v="2023-03-14T00:00:00"/>
    <n v="18317.45"/>
    <n v="18350"/>
    <n v="18435"/>
    <n v="18213"/>
    <n v="18294.7"/>
    <n v="18264.650000000001"/>
    <n v="18301.330000000002"/>
    <n v="54912.65"/>
    <n v="43879"/>
    <n v="803044102"/>
    <n v="17886"/>
    <n v="26596"/>
    <x v="2"/>
  </r>
  <r>
    <s v="NESTLEIND"/>
    <s v="EQ"/>
    <d v="2023-03-15T00:00:00"/>
    <n v="18264.650000000001"/>
    <n v="18300"/>
    <n v="18371.099999999999"/>
    <n v="17880"/>
    <n v="18021.099999999999"/>
    <n v="17993.349999999999"/>
    <n v="18060.45"/>
    <n v="54244.45"/>
    <n v="77958"/>
    <n v="1407956306.55"/>
    <n v="27060"/>
    <n v="47829"/>
    <x v="2"/>
  </r>
  <r>
    <s v="NESTLEIND"/>
    <s v="EQ"/>
    <d v="2023-03-16T00:00:00"/>
    <n v="17993.349999999999"/>
    <n v="17990"/>
    <n v="18500"/>
    <n v="17967.75"/>
    <n v="18405"/>
    <n v="18450.650000000001"/>
    <n v="18385.38"/>
    <n v="54918.399999999994"/>
    <n v="83043"/>
    <n v="1526777161.3"/>
    <n v="30363"/>
    <n v="40940"/>
    <x v="2"/>
  </r>
  <r>
    <s v="NESTLEIND"/>
    <s v="EQ"/>
    <d v="2023-03-17T00:00:00"/>
    <n v="18450.650000000001"/>
    <n v="18498.900000000001"/>
    <n v="18875"/>
    <n v="18474.95"/>
    <n v="18869.400000000001"/>
    <n v="18858.150000000001"/>
    <n v="18783.84"/>
    <n v="56208.1"/>
    <n v="133430"/>
    <n v="2506327684.1999998"/>
    <n v="37960"/>
    <n v="90525"/>
    <x v="2"/>
  </r>
  <r>
    <s v="NESTLEIND"/>
    <s v="EQ"/>
    <d v="2023-03-20T00:00:00"/>
    <n v="18858.150000000001"/>
    <n v="18900"/>
    <n v="18990"/>
    <n v="18652.099999999999"/>
    <n v="18890"/>
    <n v="18937.849999999999"/>
    <n v="18859.23"/>
    <n v="56579.95"/>
    <n v="75645"/>
    <n v="1426606460.25"/>
    <n v="24960"/>
    <n v="44276"/>
    <x v="2"/>
  </r>
  <r>
    <s v="NESTLEIND"/>
    <s v="EQ"/>
    <d v="2023-03-21T00:00:00"/>
    <n v="18937.849999999999"/>
    <n v="18990"/>
    <n v="19259"/>
    <n v="18820.05"/>
    <n v="18885.150000000001"/>
    <n v="18927.400000000001"/>
    <n v="19034.849999999999"/>
    <n v="57006.450000000004"/>
    <n v="97762"/>
    <n v="1860885057.45"/>
    <n v="24845"/>
    <n v="49435"/>
    <x v="2"/>
  </r>
  <r>
    <s v="NESTLEIND"/>
    <s v="EQ"/>
    <d v="2023-03-22T00:00:00"/>
    <n v="18927.400000000001"/>
    <n v="19009"/>
    <n v="19009"/>
    <n v="18698.7"/>
    <n v="18829.599999999999"/>
    <n v="18819.7"/>
    <n v="18841.77"/>
    <n v="56527.399999999994"/>
    <n v="28248"/>
    <n v="532242400.80000001"/>
    <n v="8574"/>
    <n v="13005"/>
    <x v="2"/>
  </r>
  <r>
    <s v="NESTLEIND"/>
    <s v="EQ"/>
    <d v="2023-03-23T00:00:00"/>
    <n v="18819.7"/>
    <n v="18819.7"/>
    <n v="19169.900000000001"/>
    <n v="18710.150000000001"/>
    <n v="19009"/>
    <n v="19044.45"/>
    <n v="19048.22"/>
    <n v="56924.5"/>
    <n v="56685"/>
    <n v="1079748520.3499999"/>
    <n v="18431"/>
    <n v="28344"/>
    <x v="2"/>
  </r>
  <r>
    <s v="NESTLEIND"/>
    <s v="EQ"/>
    <d v="2023-03-24T00:00:00"/>
    <n v="19044.45"/>
    <n v="19005.05"/>
    <n v="19100"/>
    <n v="18888"/>
    <n v="18924.650000000001"/>
    <n v="18953.099999999999"/>
    <n v="18991.5"/>
    <n v="56941.099999999991"/>
    <n v="26299"/>
    <n v="499457534.05000001"/>
    <n v="10105"/>
    <n v="11638"/>
    <x v="2"/>
  </r>
  <r>
    <s v="NESTLEIND"/>
    <s v="EQ"/>
    <d v="2023-03-27T00:00:00"/>
    <n v="18953.099999999999"/>
    <n v="19000"/>
    <n v="19127.8"/>
    <n v="18815.05"/>
    <n v="18863.900000000001"/>
    <n v="18891"/>
    <n v="18985.78"/>
    <n v="56833.85"/>
    <n v="35854"/>
    <n v="680716078.89999998"/>
    <n v="13664"/>
    <n v="18086"/>
    <x v="2"/>
  </r>
  <r>
    <s v="NESTLEIND"/>
    <s v="EQ"/>
    <d v="2023-03-28T00:00:00"/>
    <n v="18891"/>
    <n v="18900"/>
    <n v="19019.95"/>
    <n v="18850"/>
    <n v="18941.099999999999"/>
    <n v="18946"/>
    <n v="18938.48"/>
    <n v="56815.95"/>
    <n v="35481"/>
    <n v="671956089.35000002"/>
    <n v="14854"/>
    <n v="18894"/>
    <x v="2"/>
  </r>
  <r>
    <s v="NESTLEIND"/>
    <s v="EQ"/>
    <d v="2023-03-29T00:00:00"/>
    <n v="18946"/>
    <n v="18930"/>
    <n v="19125"/>
    <n v="18876.2"/>
    <n v="19120"/>
    <n v="19052.95"/>
    <n v="19007.64"/>
    <n v="57054.149999999994"/>
    <n v="48606"/>
    <n v="923885589.10000002"/>
    <n v="16749"/>
    <n v="25043"/>
    <x v="2"/>
  </r>
  <r>
    <s v="NESTLEIND"/>
    <s v="EQ"/>
    <d v="2023-03-31T00:00:00"/>
    <n v="19052.95"/>
    <n v="19155"/>
    <n v="19751.900000000001"/>
    <n v="19155"/>
    <n v="19680"/>
    <n v="19704.5"/>
    <n v="19593.330000000002"/>
    <n v="58611.4"/>
    <n v="148444"/>
    <n v="2908512490.1999998"/>
    <n v="38650"/>
    <n v="98135"/>
    <x v="2"/>
  </r>
  <r>
    <s v="PVR"/>
    <s v="EQ"/>
    <d v="2023-01-02T00:00:00"/>
    <n v="1720.15"/>
    <n v="1728.8"/>
    <n v="1742"/>
    <n v="1710"/>
    <n v="1724.25"/>
    <n v="1726.4"/>
    <n v="1725.79"/>
    <n v="5178.3999999999987"/>
    <n v="224713"/>
    <n v="387806679.5"/>
    <n v="11284"/>
    <n v="24983"/>
    <x v="3"/>
  </r>
  <r>
    <s v="PVR"/>
    <s v="EQ"/>
    <d v="2023-01-03T00:00:00"/>
    <n v="1726.4"/>
    <n v="1730.95"/>
    <n v="1738"/>
    <n v="1711"/>
    <n v="1714"/>
    <n v="1714.4"/>
    <n v="1722.74"/>
    <n v="5163.3999999999996"/>
    <n v="118650"/>
    <n v="204403507.94999999"/>
    <n v="6308"/>
    <n v="20795"/>
    <x v="3"/>
  </r>
  <r>
    <s v="PVR"/>
    <s v="EQ"/>
    <d v="2023-01-04T00:00:00"/>
    <n v="1714.4"/>
    <n v="1760"/>
    <n v="1771.4"/>
    <n v="1692.1"/>
    <n v="1696"/>
    <n v="1703.55"/>
    <n v="1720.92"/>
    <n v="5167.05"/>
    <n v="914829"/>
    <n v="1574346569.3"/>
    <n v="43951"/>
    <n v="189040"/>
    <x v="3"/>
  </r>
  <r>
    <s v="PVR"/>
    <s v="EQ"/>
    <d v="2023-01-05T00:00:00"/>
    <n v="1703.55"/>
    <n v="1713"/>
    <n v="1716"/>
    <n v="1665.05"/>
    <n v="1679"/>
    <n v="1676.75"/>
    <n v="1681.8"/>
    <n v="5057.8"/>
    <n v="418733"/>
    <n v="704224582.60000002"/>
    <n v="24552"/>
    <n v="161448"/>
    <x v="3"/>
  </r>
  <r>
    <s v="PVR"/>
    <s v="EQ"/>
    <d v="2023-01-06T00:00:00"/>
    <n v="1676.75"/>
    <n v="1674"/>
    <n v="1681.7"/>
    <n v="1616"/>
    <n v="1633.2"/>
    <n v="1629.15"/>
    <n v="1643.47"/>
    <n v="4926.8500000000004"/>
    <n v="580588"/>
    <n v="954179801.45000005"/>
    <n v="34187"/>
    <n v="195415"/>
    <x v="3"/>
  </r>
  <r>
    <s v="PVR"/>
    <s v="EQ"/>
    <d v="2023-01-09T00:00:00"/>
    <n v="1629.15"/>
    <n v="1642"/>
    <n v="1681.95"/>
    <n v="1629.7"/>
    <n v="1664"/>
    <n v="1664.35"/>
    <n v="1656.16"/>
    <n v="4976"/>
    <n v="1165874"/>
    <n v="1930871337.0999999"/>
    <n v="29939"/>
    <n v="734685"/>
    <x v="3"/>
  </r>
  <r>
    <s v="PVR"/>
    <s v="EQ"/>
    <d v="2023-01-10T00:00:00"/>
    <n v="1664.35"/>
    <n v="1660"/>
    <n v="1689"/>
    <n v="1660"/>
    <n v="1670"/>
    <n v="1670.1"/>
    <n v="1675.45"/>
    <n v="5019.1000000000004"/>
    <n v="483366"/>
    <n v="809855698.10000002"/>
    <n v="26985"/>
    <n v="119559"/>
    <x v="3"/>
  </r>
  <r>
    <s v="PVR"/>
    <s v="EQ"/>
    <d v="2023-01-11T00:00:00"/>
    <n v="1670.1"/>
    <n v="1670"/>
    <n v="1714"/>
    <n v="1653.55"/>
    <n v="1704"/>
    <n v="1703.25"/>
    <n v="1693.71"/>
    <n v="5070.8"/>
    <n v="708593"/>
    <n v="1200152548.2"/>
    <n v="41018"/>
    <n v="302501"/>
    <x v="3"/>
  </r>
  <r>
    <s v="PVR"/>
    <s v="EQ"/>
    <d v="2023-01-12T00:00:00"/>
    <n v="1703.25"/>
    <n v="1711.8"/>
    <n v="1765.95"/>
    <n v="1692.15"/>
    <n v="1750"/>
    <n v="1753.35"/>
    <n v="1732.99"/>
    <n v="5211.4500000000007"/>
    <n v="1457530"/>
    <n v="2525880673.5999999"/>
    <n v="87683"/>
    <n v="641694"/>
    <x v="3"/>
  </r>
  <r>
    <s v="PVR"/>
    <s v="EQ"/>
    <d v="2023-01-13T00:00:00"/>
    <n v="1753.35"/>
    <n v="1757.95"/>
    <n v="1768.9"/>
    <n v="1729.05"/>
    <n v="1745"/>
    <n v="1754"/>
    <n v="1744.66"/>
    <n v="5251.95"/>
    <n v="825000"/>
    <n v="1439343896"/>
    <n v="52434"/>
    <n v="453023"/>
    <x v="3"/>
  </r>
  <r>
    <s v="PVR"/>
    <s v="EQ"/>
    <d v="2023-01-16T00:00:00"/>
    <n v="1754"/>
    <n v="1753.05"/>
    <n v="1762.3"/>
    <n v="1663.8"/>
    <n v="1685.05"/>
    <n v="1684.05"/>
    <n v="1691.93"/>
    <n v="5110.1499999999996"/>
    <n v="1005567"/>
    <n v="1701351811.6500001"/>
    <n v="37176"/>
    <n v="360724"/>
    <x v="3"/>
  </r>
  <r>
    <s v="PVR"/>
    <s v="EQ"/>
    <d v="2023-01-17T00:00:00"/>
    <n v="1684.05"/>
    <n v="1678.15"/>
    <n v="1699.95"/>
    <n v="1658"/>
    <n v="1674"/>
    <n v="1672.5"/>
    <n v="1672.93"/>
    <n v="5030.45"/>
    <n v="409519"/>
    <n v="685095296.45000005"/>
    <n v="16844"/>
    <n v="95443"/>
    <x v="3"/>
  </r>
  <r>
    <s v="PVR"/>
    <s v="EQ"/>
    <d v="2023-01-18T00:00:00"/>
    <n v="1672.5"/>
    <n v="1675.25"/>
    <n v="1685.6"/>
    <n v="1654.2"/>
    <n v="1674"/>
    <n v="1669.65"/>
    <n v="1672.47"/>
    <n v="5009.4500000000007"/>
    <n v="633495"/>
    <n v="1059501487.35"/>
    <n v="25827"/>
    <n v="336825"/>
    <x v="3"/>
  </r>
  <r>
    <s v="PVR"/>
    <s v="EQ"/>
    <d v="2023-01-19T00:00:00"/>
    <n v="1669.65"/>
    <n v="1669.85"/>
    <n v="1684.75"/>
    <n v="1646.05"/>
    <n v="1671.15"/>
    <n v="1677.9"/>
    <n v="1666.54"/>
    <n v="5008.7000000000007"/>
    <n v="697321"/>
    <n v="1162112380.05"/>
    <n v="36380"/>
    <n v="287570"/>
    <x v="3"/>
  </r>
  <r>
    <s v="PVR"/>
    <s v="EQ"/>
    <d v="2023-01-20T00:00:00"/>
    <n v="1677.9"/>
    <n v="1710"/>
    <n v="1714.25"/>
    <n v="1591.9"/>
    <n v="1607"/>
    <n v="1610.9"/>
    <n v="1643.92"/>
    <n v="4917.05"/>
    <n v="2280450"/>
    <n v="3748874199.4499998"/>
    <n v="91078"/>
    <n v="646354"/>
    <x v="3"/>
  </r>
  <r>
    <s v="PVR"/>
    <s v="EQ"/>
    <d v="2023-01-23T00:00:00"/>
    <n v="1610.9"/>
    <n v="1615.1"/>
    <n v="1645"/>
    <n v="1592"/>
    <n v="1619"/>
    <n v="1622.95"/>
    <n v="1624.83"/>
    <n v="4859.95"/>
    <n v="949377"/>
    <n v="1542577461.25"/>
    <n v="39506"/>
    <n v="332087"/>
    <x v="3"/>
  </r>
  <r>
    <s v="PVR"/>
    <s v="EQ"/>
    <d v="2023-01-24T00:00:00"/>
    <n v="1622.95"/>
    <n v="1631.1"/>
    <n v="1685"/>
    <n v="1620.65"/>
    <n v="1680.1"/>
    <n v="1681.95"/>
    <n v="1664.74"/>
    <n v="4987.6000000000004"/>
    <n v="1070273"/>
    <n v="1781729917.75"/>
    <n v="35846"/>
    <n v="338249"/>
    <x v="3"/>
  </r>
  <r>
    <s v="PVR"/>
    <s v="EQ"/>
    <d v="2023-01-25T00:00:00"/>
    <n v="1681.95"/>
    <n v="1685"/>
    <n v="1685"/>
    <n v="1627.1"/>
    <n v="1665"/>
    <n v="1664.3"/>
    <n v="1656.92"/>
    <n v="4976.3999999999996"/>
    <n v="1108699"/>
    <n v="1837027796.5"/>
    <n v="45780"/>
    <n v="386419"/>
    <x v="3"/>
  </r>
  <r>
    <s v="PVR"/>
    <s v="EQ"/>
    <d v="2023-01-27T00:00:00"/>
    <n v="1664.3"/>
    <n v="1676.85"/>
    <n v="1755.5"/>
    <n v="1669.55"/>
    <n v="1731.95"/>
    <n v="1739.8"/>
    <n v="1706.75"/>
    <n v="5164.8500000000004"/>
    <n v="1150354"/>
    <n v="1963362133.5999999"/>
    <n v="51511"/>
    <n v="394647"/>
    <x v="3"/>
  </r>
  <r>
    <s v="PVR"/>
    <s v="EQ"/>
    <d v="2023-01-30T00:00:00"/>
    <n v="1739.8"/>
    <n v="1740"/>
    <n v="1740"/>
    <n v="1631.3"/>
    <n v="1688.35"/>
    <n v="1691.5"/>
    <n v="1678.82"/>
    <n v="5062.8"/>
    <n v="1173929"/>
    <n v="1970810957.5999999"/>
    <n v="52238"/>
    <n v="392036"/>
    <x v="3"/>
  </r>
  <r>
    <s v="PVR"/>
    <s v="EQ"/>
    <d v="2023-01-31T00:00:00"/>
    <n v="1691.5"/>
    <n v="1688.05"/>
    <n v="1710.65"/>
    <n v="1665.35"/>
    <n v="1700.1"/>
    <n v="1697.6"/>
    <n v="1687.12"/>
    <n v="5073.6000000000004"/>
    <n v="631620"/>
    <n v="1065615903.55"/>
    <n v="21049"/>
    <n v="322082"/>
    <x v="3"/>
  </r>
  <r>
    <s v="PVR"/>
    <s v="EQ"/>
    <d v="2023-02-01T00:00:00"/>
    <n v="1697.6"/>
    <n v="1700.1"/>
    <n v="1725"/>
    <n v="1641"/>
    <n v="1655"/>
    <n v="1657.9"/>
    <n v="1691.38"/>
    <n v="5023.8999999999996"/>
    <n v="416273"/>
    <n v="704074671.39999998"/>
    <n v="25404"/>
    <n v="86777"/>
    <x v="3"/>
  </r>
  <r>
    <s v="PVR"/>
    <s v="EQ"/>
    <d v="2023-02-02T00:00:00"/>
    <n v="1657.9"/>
    <n v="1664"/>
    <n v="1697.35"/>
    <n v="1642.15"/>
    <n v="1673.75"/>
    <n v="1680.15"/>
    <n v="1675.92"/>
    <n v="5019.6499999999996"/>
    <n v="241082"/>
    <n v="404033825.25"/>
    <n v="14199"/>
    <n v="28116"/>
    <x v="3"/>
  </r>
  <r>
    <s v="PVR"/>
    <s v="EQ"/>
    <d v="2023-02-03T00:00:00"/>
    <n v="1680.15"/>
    <n v="1680.15"/>
    <n v="1718.55"/>
    <n v="1680.15"/>
    <n v="1687.65"/>
    <n v="1691.95"/>
    <n v="1695.54"/>
    <n v="5090.6499999999996"/>
    <n v="372284"/>
    <n v="631222113.64999998"/>
    <n v="23554"/>
    <n v="170167"/>
    <x v="3"/>
  </r>
  <r>
    <s v="PVR"/>
    <s v="EQ"/>
    <d v="2023-02-06T00:00:00"/>
    <n v="1691.95"/>
    <n v="1689.05"/>
    <n v="1711.2"/>
    <n v="1675"/>
    <n v="1687"/>
    <n v="1682.5"/>
    <n v="1692.51"/>
    <n v="5068.7"/>
    <n v="229189"/>
    <n v="387905115.94999999"/>
    <n v="13385"/>
    <n v="88400"/>
    <x v="3"/>
  </r>
  <r>
    <s v="PVR"/>
    <s v="EQ"/>
    <d v="2023-02-07T00:00:00"/>
    <n v="1682.5"/>
    <n v="1687"/>
    <n v="1705"/>
    <n v="1675"/>
    <n v="1682"/>
    <n v="1681"/>
    <n v="1689.75"/>
    <n v="5061"/>
    <n v="394151"/>
    <n v="666014972"/>
    <n v="20456"/>
    <n v="126560"/>
    <x v="3"/>
  </r>
  <r>
    <s v="PVR"/>
    <s v="EQ"/>
    <d v="2023-02-08T00:00:00"/>
    <n v="1681"/>
    <n v="1682"/>
    <n v="1702.9"/>
    <n v="1679"/>
    <n v="1687.4"/>
    <n v="1691.55"/>
    <n v="1694.21"/>
    <n v="5073.45"/>
    <n v="298880"/>
    <n v="506365818.30000001"/>
    <n v="25359"/>
    <n v="146493"/>
    <x v="3"/>
  </r>
  <r>
    <s v="PVR"/>
    <s v="EQ"/>
    <d v="2023-02-09T00:00:00"/>
    <n v="1691.55"/>
    <n v="1690.05"/>
    <n v="1692.75"/>
    <n v="1659.95"/>
    <n v="1687.6"/>
    <n v="1683.5"/>
    <n v="1677.88"/>
    <n v="5036.2"/>
    <n v="182524"/>
    <n v="306253271.05000001"/>
    <n v="9453"/>
    <n v="14067"/>
    <x v="3"/>
  </r>
  <r>
    <s v="PVR"/>
    <s v="EQ"/>
    <d v="2023-02-10T00:00:00"/>
    <n v="1683.5"/>
    <n v="1680"/>
    <n v="1716.3"/>
    <n v="1680"/>
    <n v="1699.95"/>
    <n v="1698.75"/>
    <n v="1703.56"/>
    <n v="5095.05"/>
    <n v="558715"/>
    <n v="951803994.35000002"/>
    <n v="29171"/>
    <n v="191862"/>
    <x v="3"/>
  </r>
  <r>
    <s v="PVR"/>
    <s v="EQ"/>
    <d v="2023-02-13T00:00:00"/>
    <n v="1698.75"/>
    <n v="1700.1"/>
    <n v="1713.8"/>
    <n v="1680.5"/>
    <n v="1690.25"/>
    <n v="1686.75"/>
    <n v="1693.67"/>
    <n v="5081.05"/>
    <n v="415724"/>
    <n v="704100967.25"/>
    <n v="16500"/>
    <n v="227709"/>
    <x v="3"/>
  </r>
  <r>
    <s v="PVR"/>
    <s v="EQ"/>
    <d v="2023-02-14T00:00:00"/>
    <n v="1686.75"/>
    <n v="1689"/>
    <n v="1702"/>
    <n v="1656.5"/>
    <n v="1692"/>
    <n v="1695.05"/>
    <n v="1684.76"/>
    <n v="5053.55"/>
    <n v="313716"/>
    <n v="528537685.05000001"/>
    <n v="14079"/>
    <n v="86996"/>
    <x v="3"/>
  </r>
  <r>
    <s v="PVR"/>
    <s v="EQ"/>
    <d v="2023-02-15T00:00:00"/>
    <n v="1695.05"/>
    <n v="1692"/>
    <n v="1726.55"/>
    <n v="1691.45"/>
    <n v="1709.15"/>
    <n v="1713"/>
    <n v="1711.98"/>
    <n v="5131"/>
    <n v="376742"/>
    <n v="644975112.25"/>
    <n v="19117"/>
    <n v="92712"/>
    <x v="3"/>
  </r>
  <r>
    <s v="PVR"/>
    <s v="EQ"/>
    <d v="2023-02-16T00:00:00"/>
    <n v="1713"/>
    <n v="1720.1"/>
    <n v="1721.95"/>
    <n v="1705"/>
    <n v="1708.25"/>
    <n v="1711.05"/>
    <n v="1714.66"/>
    <n v="5138"/>
    <n v="192720"/>
    <n v="330449015.19999999"/>
    <n v="12553"/>
    <n v="76184"/>
    <x v="3"/>
  </r>
  <r>
    <s v="PVR"/>
    <s v="EQ"/>
    <d v="2023-02-17T00:00:00"/>
    <n v="1711.05"/>
    <n v="1695.25"/>
    <n v="1714"/>
    <n v="1645.9"/>
    <n v="1658"/>
    <n v="1655.4"/>
    <n v="1680.94"/>
    <n v="5015.3"/>
    <n v="259075"/>
    <n v="435490814.30000001"/>
    <n v="15015"/>
    <n v="89175"/>
    <x v="3"/>
  </r>
  <r>
    <s v="PVR"/>
    <s v="EQ"/>
    <d v="2023-02-20T00:00:00"/>
    <n v="1655.4"/>
    <n v="1662.7"/>
    <n v="1694.15"/>
    <n v="1654.35"/>
    <n v="1660"/>
    <n v="1658.6"/>
    <n v="1671.62"/>
    <n v="5007.1000000000004"/>
    <n v="311132"/>
    <n v="520093662.69999999"/>
    <n v="17763"/>
    <n v="54798"/>
    <x v="3"/>
  </r>
  <r>
    <s v="PVR"/>
    <s v="EQ"/>
    <d v="2023-02-21T00:00:00"/>
    <n v="1658.6"/>
    <n v="1665.45"/>
    <n v="1687.95"/>
    <n v="1641"/>
    <n v="1657.9"/>
    <n v="1654.35"/>
    <n v="1663.04"/>
    <n v="4983.2999999999993"/>
    <n v="397282"/>
    <n v="660694292.85000002"/>
    <n v="27535"/>
    <n v="165842"/>
    <x v="3"/>
  </r>
  <r>
    <s v="PVR"/>
    <s v="EQ"/>
    <d v="2023-02-22T00:00:00"/>
    <n v="1654.35"/>
    <n v="1656.35"/>
    <n v="1659.95"/>
    <n v="1620"/>
    <n v="1631"/>
    <n v="1623.4"/>
    <n v="1631.47"/>
    <n v="4903.3500000000004"/>
    <n v="299210"/>
    <n v="488151610.89999998"/>
    <n v="14316"/>
    <n v="111724"/>
    <x v="3"/>
  </r>
  <r>
    <s v="PVR"/>
    <s v="EQ"/>
    <d v="2023-02-23T00:00:00"/>
    <n v="1623.4"/>
    <n v="1631.55"/>
    <n v="1638.85"/>
    <n v="1593.6"/>
    <n v="1601"/>
    <n v="1600.35"/>
    <n v="1606.87"/>
    <n v="4832.7999999999993"/>
    <n v="372437"/>
    <n v="598459362.29999995"/>
    <n v="18848"/>
    <n v="106738"/>
    <x v="3"/>
  </r>
  <r>
    <s v="PVR"/>
    <s v="EQ"/>
    <d v="2023-02-24T00:00:00"/>
    <n v="1600.35"/>
    <n v="1608.4"/>
    <n v="1631.95"/>
    <n v="1592.65"/>
    <n v="1600"/>
    <n v="1597.7"/>
    <n v="1608.86"/>
    <n v="4822.3"/>
    <n v="583620"/>
    <n v="938960908.89999998"/>
    <n v="25351"/>
    <n v="292123"/>
    <x v="3"/>
  </r>
  <r>
    <s v="PVR"/>
    <s v="EQ"/>
    <d v="2023-02-27T00:00:00"/>
    <n v="1597.7"/>
    <n v="1600"/>
    <n v="1601.85"/>
    <n v="1518"/>
    <n v="1528"/>
    <n v="1529.35"/>
    <n v="1534.32"/>
    <n v="4649.2"/>
    <n v="1006087"/>
    <n v="1543662266.25"/>
    <n v="58576"/>
    <n v="384730"/>
    <x v="3"/>
  </r>
  <r>
    <s v="PVR"/>
    <s v="EQ"/>
    <d v="2023-02-28T00:00:00"/>
    <n v="1529.35"/>
    <n v="1528"/>
    <n v="1528.85"/>
    <n v="1501.65"/>
    <n v="1520"/>
    <n v="1518.2"/>
    <n v="1517.2"/>
    <n v="4548.7"/>
    <n v="764471"/>
    <n v="1159857041.3499999"/>
    <n v="41005"/>
    <n v="443608"/>
    <x v="3"/>
  </r>
  <r>
    <s v="PVR"/>
    <s v="EQ"/>
    <d v="2023-03-01T00:00:00"/>
    <n v="1518.2"/>
    <n v="1515"/>
    <n v="1546.4"/>
    <n v="1485.5"/>
    <n v="1534.15"/>
    <n v="1535.25"/>
    <n v="1509.76"/>
    <n v="4567.1499999999996"/>
    <n v="1213624"/>
    <n v="1832279645.1500001"/>
    <n v="52155"/>
    <n v="617593"/>
    <x v="3"/>
  </r>
  <r>
    <s v="PVR"/>
    <s v="EQ"/>
    <d v="2023-03-02T00:00:00"/>
    <n v="1535.25"/>
    <n v="1535.05"/>
    <n v="1562.15"/>
    <n v="1534.65"/>
    <n v="1541.9"/>
    <n v="1542.3"/>
    <n v="1547.38"/>
    <n v="4639.1000000000004"/>
    <n v="378843"/>
    <n v="586215214.04999995"/>
    <n v="27540"/>
    <n v="124408"/>
    <x v="3"/>
  </r>
  <r>
    <s v="PVR"/>
    <s v="EQ"/>
    <d v="2023-03-03T00:00:00"/>
    <n v="1542.3"/>
    <n v="1550.05"/>
    <n v="1562"/>
    <n v="1545"/>
    <n v="1557.35"/>
    <n v="1553.6"/>
    <n v="1552.39"/>
    <n v="4660.6000000000004"/>
    <n v="325275"/>
    <n v="504954269.30000001"/>
    <n v="21346"/>
    <n v="154467"/>
    <x v="3"/>
  </r>
  <r>
    <s v="PVR"/>
    <s v="EQ"/>
    <d v="2023-03-06T00:00:00"/>
    <n v="1553.6"/>
    <n v="1568.25"/>
    <n v="1587.65"/>
    <n v="1562.4"/>
    <n v="1581.1"/>
    <n v="1579.3"/>
    <n v="1577.81"/>
    <n v="4729.3500000000004"/>
    <n v="311578"/>
    <n v="491611048.10000002"/>
    <n v="20884"/>
    <n v="135820"/>
    <x v="3"/>
  </r>
  <r>
    <s v="PVR"/>
    <s v="EQ"/>
    <d v="2023-03-08T00:00:00"/>
    <n v="1579.3"/>
    <n v="1579.3"/>
    <n v="1585.65"/>
    <n v="1563.1"/>
    <n v="1567.9"/>
    <n v="1567.3"/>
    <n v="1573.82"/>
    <n v="4716.05"/>
    <n v="170181"/>
    <n v="267834084.65000001"/>
    <n v="13390"/>
    <n v="59334"/>
    <x v="3"/>
  </r>
  <r>
    <s v="PVR"/>
    <s v="EQ"/>
    <d v="2023-03-09T00:00:00"/>
    <n v="1567.3"/>
    <n v="1575.15"/>
    <n v="1575.15"/>
    <n v="1535.75"/>
    <n v="1539.8"/>
    <n v="1541.45"/>
    <n v="1553.96"/>
    <n v="4652.3500000000004"/>
    <n v="373122"/>
    <n v="579815559.10000002"/>
    <n v="17805"/>
    <n v="147193"/>
    <x v="3"/>
  </r>
  <r>
    <s v="PVR"/>
    <s v="EQ"/>
    <d v="2023-03-10T00:00:00"/>
    <n v="1541.45"/>
    <n v="1539.8"/>
    <n v="1539.8"/>
    <n v="1497.05"/>
    <n v="1518"/>
    <n v="1519.05"/>
    <n v="1517.26"/>
    <n v="4555.8999999999996"/>
    <n v="279845"/>
    <n v="424598218"/>
    <n v="17366"/>
    <n v="67023"/>
    <x v="3"/>
  </r>
  <r>
    <s v="PVR"/>
    <s v="EQ"/>
    <d v="2023-03-13T00:00:00"/>
    <n v="1519.05"/>
    <n v="1525.1"/>
    <n v="1525.1"/>
    <n v="1483"/>
    <n v="1505"/>
    <n v="1497.05"/>
    <n v="1500.36"/>
    <n v="4505.1499999999996"/>
    <n v="461430"/>
    <n v="692313350.25"/>
    <n v="45208"/>
    <n v="219085"/>
    <x v="3"/>
  </r>
  <r>
    <s v="PVR"/>
    <s v="EQ"/>
    <d v="2023-03-14T00:00:00"/>
    <n v="1497.05"/>
    <n v="1504.95"/>
    <n v="1535.75"/>
    <n v="1494.8"/>
    <n v="1530"/>
    <n v="1527.85"/>
    <n v="1520.34"/>
    <n v="4558.3999999999996"/>
    <n v="428843"/>
    <n v="651987894.29999995"/>
    <n v="24451"/>
    <n v="83151"/>
    <x v="3"/>
  </r>
  <r>
    <s v="PVR"/>
    <s v="EQ"/>
    <d v="2023-03-15T00:00:00"/>
    <n v="1527.85"/>
    <n v="1552.15"/>
    <n v="1575"/>
    <n v="1538"/>
    <n v="1542"/>
    <n v="1547.05"/>
    <n v="1558.95"/>
    <n v="4660.05"/>
    <n v="649405"/>
    <n v="1012391131.1"/>
    <n v="36475"/>
    <n v="114100"/>
    <x v="3"/>
  </r>
  <r>
    <s v="PVR"/>
    <s v="EQ"/>
    <d v="2023-03-16T00:00:00"/>
    <n v="1547.05"/>
    <n v="1546.9"/>
    <n v="1595.2"/>
    <n v="1540.05"/>
    <n v="1591.8"/>
    <n v="1588.15"/>
    <n v="1568.19"/>
    <n v="4723.3999999999996"/>
    <n v="417049"/>
    <n v="654012344.25"/>
    <n v="23573"/>
    <n v="146735"/>
    <x v="3"/>
  </r>
  <r>
    <s v="PVR"/>
    <s v="EQ"/>
    <d v="2023-03-17T00:00:00"/>
    <n v="1588.15"/>
    <n v="1597"/>
    <n v="1597"/>
    <n v="1557.05"/>
    <n v="1577.95"/>
    <n v="1575.45"/>
    <n v="1573.45"/>
    <n v="4729.5"/>
    <n v="411062"/>
    <n v="646786889.95000005"/>
    <n v="23773"/>
    <n v="149032"/>
    <x v="3"/>
  </r>
  <r>
    <s v="PVR"/>
    <s v="EQ"/>
    <d v="2023-03-20T00:00:00"/>
    <n v="1575.45"/>
    <n v="1500.1"/>
    <n v="1581.9"/>
    <n v="1500.1"/>
    <n v="1541.75"/>
    <n v="1546.05"/>
    <n v="1552.09"/>
    <n v="4628.05"/>
    <n v="791764"/>
    <n v="1228885294.8"/>
    <n v="40267"/>
    <n v="287260"/>
    <x v="3"/>
  </r>
  <r>
    <s v="PVR"/>
    <s v="EQ"/>
    <d v="2023-03-21T00:00:00"/>
    <n v="1546.05"/>
    <n v="1566"/>
    <n v="1585"/>
    <n v="1558.75"/>
    <n v="1570"/>
    <n v="1570.2"/>
    <n v="1573.87"/>
    <n v="4713.95"/>
    <n v="497876"/>
    <n v="783593980.5"/>
    <n v="20643"/>
    <n v="147907"/>
    <x v="3"/>
  </r>
  <r>
    <s v="PVR"/>
    <s v="EQ"/>
    <d v="2023-03-22T00:00:00"/>
    <n v="1570.2"/>
    <n v="1570"/>
    <n v="1575.7"/>
    <n v="1536"/>
    <n v="1546"/>
    <n v="1545"/>
    <n v="1559.75"/>
    <n v="4656.7"/>
    <n v="212294"/>
    <n v="331125204.69999999"/>
    <n v="11221"/>
    <n v="55449"/>
    <x v="3"/>
  </r>
  <r>
    <s v="PVR"/>
    <s v="EQ"/>
    <d v="2023-03-23T00:00:00"/>
    <n v="1545"/>
    <n v="1549"/>
    <n v="1559.95"/>
    <n v="1531.2"/>
    <n v="1543.2"/>
    <n v="1548.45"/>
    <n v="1549.29"/>
    <n v="4639.6000000000004"/>
    <n v="318030"/>
    <n v="492720610.30000001"/>
    <n v="19096"/>
    <n v="148601"/>
    <x v="3"/>
  </r>
  <r>
    <s v="PVR"/>
    <s v="EQ"/>
    <d v="2023-03-24T00:00:00"/>
    <n v="1548.45"/>
    <n v="1552"/>
    <n v="1554.75"/>
    <n v="1500"/>
    <n v="1502.3"/>
    <n v="1506.15"/>
    <n v="1524.8"/>
    <n v="4560.8999999999996"/>
    <n v="330586"/>
    <n v="504078398.30000001"/>
    <n v="17932"/>
    <n v="137471"/>
    <x v="3"/>
  </r>
  <r>
    <s v="PVR"/>
    <s v="EQ"/>
    <d v="2023-03-27T00:00:00"/>
    <n v="1506.15"/>
    <n v="1515"/>
    <n v="1522.15"/>
    <n v="1493.25"/>
    <n v="1508.75"/>
    <n v="1506.6"/>
    <n v="1505.02"/>
    <n v="4522"/>
    <n v="188098"/>
    <n v="283090754.69999999"/>
    <n v="11841"/>
    <n v="46871"/>
    <x v="3"/>
  </r>
  <r>
    <s v="PVR"/>
    <s v="EQ"/>
    <d v="2023-03-28T00:00:00"/>
    <n v="1506.6"/>
    <n v="1507"/>
    <n v="1514.7"/>
    <n v="1471"/>
    <n v="1500"/>
    <n v="1495.25"/>
    <n v="1486.3"/>
    <n v="4480.95"/>
    <n v="515860"/>
    <n v="766724463.95000005"/>
    <n v="33862"/>
    <n v="220072"/>
    <x v="3"/>
  </r>
  <r>
    <s v="PVR"/>
    <s v="EQ"/>
    <d v="2023-03-29T00:00:00"/>
    <n v="1495.25"/>
    <n v="1500.95"/>
    <n v="1523.5"/>
    <n v="1490"/>
    <n v="1516.55"/>
    <n v="1516.45"/>
    <n v="1508.94"/>
    <n v="4529.95"/>
    <n v="459704"/>
    <n v="693665002.75"/>
    <n v="25804"/>
    <n v="258743"/>
    <x v="3"/>
  </r>
  <r>
    <s v="PVR"/>
    <s v="EQ"/>
    <d v="2023-03-31T00:00:00"/>
    <n v="1516.45"/>
    <n v="1524.85"/>
    <n v="1555"/>
    <n v="1524.35"/>
    <n v="1531.55"/>
    <n v="1534"/>
    <n v="1535.11"/>
    <n v="4613.3500000000004"/>
    <n v="610495"/>
    <n v="937178066.75"/>
    <n v="27258"/>
    <n v="281120"/>
    <x v="3"/>
  </r>
  <r>
    <s v="TEJASNET"/>
    <s v="EQ"/>
    <d v="2023-01-02T00:00:00"/>
    <n v="578.35"/>
    <n v="581.25"/>
    <n v="612.35"/>
    <n v="575.04999999999995"/>
    <n v="608.9"/>
    <n v="606.4"/>
    <n v="596.77"/>
    <n v="1793.8000000000002"/>
    <n v="519134"/>
    <n v="309801908.39999998"/>
    <n v="13106"/>
    <n v="150935"/>
    <x v="1"/>
  </r>
  <r>
    <s v="TEJASNET"/>
    <s v="EQ"/>
    <d v="2023-01-03T00:00:00"/>
    <n v="606.4"/>
    <n v="606.1"/>
    <n v="614.4"/>
    <n v="596.54999999999995"/>
    <n v="603"/>
    <n v="601.79999999999995"/>
    <n v="605.91"/>
    <n v="1812.7499999999995"/>
    <n v="327940"/>
    <n v="198703685.5"/>
    <n v="9900"/>
    <n v="98323"/>
    <x v="1"/>
  </r>
  <r>
    <s v="TEJASNET"/>
    <s v="EQ"/>
    <d v="2023-01-04T00:00:00"/>
    <n v="601.79999999999995"/>
    <n v="603.6"/>
    <n v="605.70000000000005"/>
    <n v="586"/>
    <n v="591"/>
    <n v="593.79999999999995"/>
    <n v="594.49"/>
    <n v="1785.5"/>
    <n v="208262"/>
    <n v="123809742.05"/>
    <n v="7325"/>
    <n v="74648"/>
    <x v="1"/>
  </r>
  <r>
    <s v="TEJASNET"/>
    <s v="EQ"/>
    <d v="2023-01-05T00:00:00"/>
    <n v="593.79999999999995"/>
    <n v="596"/>
    <n v="601.04999999999995"/>
    <n v="587.25"/>
    <n v="591.70000000000005"/>
    <n v="590.35"/>
    <n v="592.08000000000004"/>
    <n v="1778.65"/>
    <n v="177767"/>
    <n v="105251935"/>
    <n v="6022"/>
    <n v="72529"/>
    <x v="1"/>
  </r>
  <r>
    <s v="TEJASNET"/>
    <s v="EQ"/>
    <d v="2023-01-06T00:00:00"/>
    <n v="590.35"/>
    <n v="591.75"/>
    <n v="593.65"/>
    <n v="580"/>
    <n v="582"/>
    <n v="582.35"/>
    <n v="586.05999999999995"/>
    <n v="1756"/>
    <n v="153763"/>
    <n v="90113691.650000006"/>
    <n v="6475"/>
    <n v="57039"/>
    <x v="1"/>
  </r>
  <r>
    <s v="TEJASNET"/>
    <s v="EQ"/>
    <d v="2023-01-09T00:00:00"/>
    <n v="582.35"/>
    <n v="585.29999999999995"/>
    <n v="608.75"/>
    <n v="585.25"/>
    <n v="604.70000000000005"/>
    <n v="604.20000000000005"/>
    <n v="600.19000000000005"/>
    <n v="1798.2"/>
    <n v="371873"/>
    <n v="223196273.30000001"/>
    <n v="11456"/>
    <n v="154357"/>
    <x v="1"/>
  </r>
  <r>
    <s v="TEJASNET"/>
    <s v="EQ"/>
    <d v="2023-01-10T00:00:00"/>
    <n v="604.20000000000005"/>
    <n v="607"/>
    <n v="615"/>
    <n v="595"/>
    <n v="601"/>
    <n v="600.35"/>
    <n v="606.55999999999995"/>
    <n v="1810.3499999999997"/>
    <n v="449846"/>
    <n v="272859158.89999998"/>
    <n v="12050"/>
    <n v="132030"/>
    <x v="1"/>
  </r>
  <r>
    <s v="TEJASNET"/>
    <s v="EQ"/>
    <d v="2023-01-11T00:00:00"/>
    <n v="600.35"/>
    <n v="603.4"/>
    <n v="609.6"/>
    <n v="567"/>
    <n v="570"/>
    <n v="572.45000000000005"/>
    <n v="580.82000000000005"/>
    <n v="1749.05"/>
    <n v="546826"/>
    <n v="317606523.25"/>
    <n v="16736"/>
    <n v="280511"/>
    <x v="1"/>
  </r>
  <r>
    <s v="TEJASNET"/>
    <s v="EQ"/>
    <d v="2023-01-12T00:00:00"/>
    <n v="572.45000000000005"/>
    <n v="573.95000000000005"/>
    <n v="581.79999999999995"/>
    <n v="555.95000000000005"/>
    <n v="560"/>
    <n v="561.25"/>
    <n v="567.45000000000005"/>
    <n v="1699"/>
    <n v="417646"/>
    <n v="236991754.25"/>
    <n v="13727"/>
    <n v="180730"/>
    <x v="1"/>
  </r>
  <r>
    <s v="TEJASNET"/>
    <s v="EQ"/>
    <d v="2023-01-13T00:00:00"/>
    <n v="561.25"/>
    <n v="565"/>
    <n v="578"/>
    <n v="563.5"/>
    <n v="571"/>
    <n v="573.45000000000005"/>
    <n v="571.51"/>
    <n v="1714.95"/>
    <n v="251474"/>
    <n v="143720263.69999999"/>
    <n v="10378"/>
    <n v="83461"/>
    <x v="1"/>
  </r>
  <r>
    <s v="TEJASNET"/>
    <s v="EQ"/>
    <d v="2023-01-16T00:00:00"/>
    <n v="573.45000000000005"/>
    <n v="575.95000000000005"/>
    <n v="586.65"/>
    <n v="560.1"/>
    <n v="564.5"/>
    <n v="564.35"/>
    <n v="576.53"/>
    <n v="1711.1"/>
    <n v="254633"/>
    <n v="146802505.69999999"/>
    <n v="10147"/>
    <n v="97672"/>
    <x v="1"/>
  </r>
  <r>
    <s v="TEJASNET"/>
    <s v="EQ"/>
    <d v="2023-01-17T00:00:00"/>
    <n v="564.35"/>
    <n v="568"/>
    <n v="570.95000000000005"/>
    <n v="556"/>
    <n v="559.95000000000005"/>
    <n v="558.20000000000005"/>
    <n v="563.44000000000005"/>
    <n v="1685.15"/>
    <n v="310608"/>
    <n v="175008220.5"/>
    <n v="10604"/>
    <n v="91786"/>
    <x v="1"/>
  </r>
  <r>
    <s v="TEJASNET"/>
    <s v="EQ"/>
    <d v="2023-01-18T00:00:00"/>
    <n v="558.20000000000005"/>
    <n v="561"/>
    <n v="565.79999999999995"/>
    <n v="556.85"/>
    <n v="560.15"/>
    <n v="560.85"/>
    <n v="560.48"/>
    <n v="1683.5"/>
    <n v="311125"/>
    <n v="174379051.40000001"/>
    <n v="9385"/>
    <n v="71778"/>
    <x v="1"/>
  </r>
  <r>
    <s v="TEJASNET"/>
    <s v="EQ"/>
    <d v="2023-01-19T00:00:00"/>
    <n v="560.85"/>
    <n v="560.95000000000005"/>
    <n v="564.04999999999995"/>
    <n v="551.9"/>
    <n v="553.25"/>
    <n v="553.20000000000005"/>
    <n v="558.91999999999996"/>
    <n v="1669.1499999999999"/>
    <n v="292757"/>
    <n v="163627779.69999999"/>
    <n v="11298"/>
    <n v="60984"/>
    <x v="1"/>
  </r>
  <r>
    <s v="TEJASNET"/>
    <s v="EQ"/>
    <d v="2023-01-20T00:00:00"/>
    <n v="553.20000000000005"/>
    <n v="556.35"/>
    <n v="556.35"/>
    <n v="539.04999999999995"/>
    <n v="542.70000000000005"/>
    <n v="542.65"/>
    <n v="546.05999999999995"/>
    <n v="1638.0500000000002"/>
    <n v="381514"/>
    <n v="208330837"/>
    <n v="15013"/>
    <n v="148556"/>
    <x v="1"/>
  </r>
  <r>
    <s v="TEJASNET"/>
    <s v="EQ"/>
    <d v="2023-01-23T00:00:00"/>
    <n v="542.65"/>
    <n v="544.20000000000005"/>
    <n v="547.75"/>
    <n v="538"/>
    <n v="539.54999999999995"/>
    <n v="539.04999999999995"/>
    <n v="541.54"/>
    <n v="1624.8"/>
    <n v="240172"/>
    <n v="130062230"/>
    <n v="9516"/>
    <n v="64116"/>
    <x v="1"/>
  </r>
  <r>
    <s v="TEJASNET"/>
    <s v="EQ"/>
    <d v="2023-01-24T00:00:00"/>
    <n v="539.04999999999995"/>
    <n v="536.65"/>
    <n v="557.25"/>
    <n v="535.85"/>
    <n v="540"/>
    <n v="540.25"/>
    <n v="545.91"/>
    <n v="1633.35"/>
    <n v="377950"/>
    <n v="206326511.75"/>
    <n v="12907"/>
    <n v="87210"/>
    <x v="1"/>
  </r>
  <r>
    <s v="TEJASNET"/>
    <s v="EQ"/>
    <d v="2023-01-25T00:00:00"/>
    <n v="540.25"/>
    <n v="541.65"/>
    <n v="543.70000000000005"/>
    <n v="529.5"/>
    <n v="536"/>
    <n v="535.79999999999995"/>
    <n v="535.66"/>
    <n v="1609"/>
    <n v="249910"/>
    <n v="133867789.84999999"/>
    <n v="10168"/>
    <n v="54368"/>
    <x v="1"/>
  </r>
  <r>
    <s v="TEJASNET"/>
    <s v="EQ"/>
    <d v="2023-01-27T00:00:00"/>
    <n v="535.79999999999995"/>
    <n v="538.5"/>
    <n v="541.1"/>
    <n v="511"/>
    <n v="517"/>
    <n v="518.54999999999995"/>
    <n v="523.78"/>
    <n v="1570.6499999999999"/>
    <n v="349242"/>
    <n v="182927316.19999999"/>
    <n v="13937"/>
    <n v="148790"/>
    <x v="1"/>
  </r>
  <r>
    <s v="TEJASNET"/>
    <s v="EQ"/>
    <d v="2023-01-30T00:00:00"/>
    <n v="518.54999999999995"/>
    <n v="520.54999999999995"/>
    <n v="541"/>
    <n v="510"/>
    <n v="536.5"/>
    <n v="535.4"/>
    <n v="534.05999999999995"/>
    <n v="1586.4"/>
    <n v="402524"/>
    <n v="214970010.30000001"/>
    <n v="14445"/>
    <n v="139821"/>
    <x v="1"/>
  </r>
  <r>
    <s v="TEJASNET"/>
    <s v="EQ"/>
    <d v="2023-01-31T00:00:00"/>
    <n v="535.4"/>
    <n v="539.95000000000005"/>
    <n v="570"/>
    <n v="539.35"/>
    <n v="565"/>
    <n v="566.65"/>
    <n v="558.48"/>
    <n v="1676"/>
    <n v="377553"/>
    <n v="210855979.65000001"/>
    <n v="19453"/>
    <n v="164353"/>
    <x v="1"/>
  </r>
  <r>
    <s v="TEJASNET"/>
    <s v="EQ"/>
    <d v="2023-02-01T00:00:00"/>
    <n v="566.65"/>
    <n v="573"/>
    <n v="585.9"/>
    <n v="533.70000000000005"/>
    <n v="546"/>
    <n v="545.5"/>
    <n v="564.57000000000005"/>
    <n v="1665.0999999999997"/>
    <n v="408786"/>
    <n v="230786332.5"/>
    <n v="16750"/>
    <n v="127245"/>
    <x v="1"/>
  </r>
  <r>
    <s v="TEJASNET"/>
    <s v="EQ"/>
    <d v="2023-02-02T00:00:00"/>
    <n v="545.5"/>
    <n v="547.4"/>
    <n v="563.45000000000005"/>
    <n v="525.54999999999995"/>
    <n v="543.65"/>
    <n v="543.29999999999995"/>
    <n v="549.26"/>
    <n v="1632.3"/>
    <n v="209296"/>
    <n v="114958033.8"/>
    <n v="10303"/>
    <n v="65805"/>
    <x v="1"/>
  </r>
  <r>
    <s v="TEJASNET"/>
    <s v="EQ"/>
    <d v="2023-02-03T00:00:00"/>
    <n v="543.29999999999995"/>
    <n v="548.70000000000005"/>
    <n v="553.9"/>
    <n v="536.9"/>
    <n v="549.4"/>
    <n v="550.29999999999995"/>
    <n v="545.71"/>
    <n v="1641.1"/>
    <n v="203266"/>
    <n v="110924135.7"/>
    <n v="8577"/>
    <n v="62095"/>
    <x v="1"/>
  </r>
  <r>
    <s v="TEJASNET"/>
    <s v="EQ"/>
    <d v="2023-02-06T00:00:00"/>
    <n v="550.29999999999995"/>
    <n v="551.9"/>
    <n v="559.9"/>
    <n v="541"/>
    <n v="547"/>
    <n v="546.6"/>
    <n v="549.92999999999995"/>
    <n v="1647.5"/>
    <n v="267646"/>
    <n v="147187099.69999999"/>
    <n v="9582"/>
    <n v="107960"/>
    <x v="1"/>
  </r>
  <r>
    <s v="TEJASNET"/>
    <s v="EQ"/>
    <d v="2023-02-07T00:00:00"/>
    <n v="546.6"/>
    <n v="554.9"/>
    <n v="571.65"/>
    <n v="548"/>
    <n v="553.6"/>
    <n v="554.45000000000005"/>
    <n v="559.11"/>
    <n v="1674.1000000000001"/>
    <n v="670966"/>
    <n v="375146060.94999999"/>
    <n v="20686"/>
    <n v="193360"/>
    <x v="1"/>
  </r>
  <r>
    <s v="TEJASNET"/>
    <s v="EQ"/>
    <d v="2023-02-08T00:00:00"/>
    <n v="554.45000000000005"/>
    <n v="553"/>
    <n v="556.85"/>
    <n v="542.6"/>
    <n v="544.5"/>
    <n v="544.79999999999995"/>
    <n v="549.05999999999995"/>
    <n v="1644.25"/>
    <n v="201792"/>
    <n v="110796795.55"/>
    <n v="6924"/>
    <n v="92179"/>
    <x v="1"/>
  </r>
  <r>
    <s v="TEJASNET"/>
    <s v="EQ"/>
    <d v="2023-02-09T00:00:00"/>
    <n v="544.79999999999995"/>
    <n v="545.4"/>
    <n v="548.9"/>
    <n v="535.1"/>
    <n v="541.54999999999995"/>
    <n v="541.85"/>
    <n v="541.02"/>
    <n v="1625.85"/>
    <n v="145316"/>
    <n v="78619309.049999997"/>
    <n v="5767"/>
    <n v="56635"/>
    <x v="1"/>
  </r>
  <r>
    <s v="TEJASNET"/>
    <s v="EQ"/>
    <d v="2023-02-10T00:00:00"/>
    <n v="541.85"/>
    <n v="540.04999999999995"/>
    <n v="553.75"/>
    <n v="540.04999999999995"/>
    <n v="543"/>
    <n v="542.45000000000005"/>
    <n v="546.73"/>
    <n v="1636.25"/>
    <n v="172934"/>
    <n v="94547652.049999997"/>
    <n v="6817"/>
    <n v="68379"/>
    <x v="1"/>
  </r>
  <r>
    <s v="TEJASNET"/>
    <s v="EQ"/>
    <d v="2023-02-13T00:00:00"/>
    <n v="542.45000000000005"/>
    <n v="545.20000000000005"/>
    <n v="545.20000000000005"/>
    <n v="533"/>
    <n v="539.85"/>
    <n v="540.75"/>
    <n v="539.52"/>
    <n v="1618.95"/>
    <n v="179356"/>
    <n v="96765846.349999994"/>
    <n v="6676"/>
    <n v="83856"/>
    <x v="1"/>
  </r>
  <r>
    <s v="TEJASNET"/>
    <s v="EQ"/>
    <d v="2023-02-14T00:00:00"/>
    <n v="540.75"/>
    <n v="542.70000000000005"/>
    <n v="543.95000000000005"/>
    <n v="535"/>
    <n v="536"/>
    <n v="536.04999999999995"/>
    <n v="537.91999999999996"/>
    <n v="1615"/>
    <n v="89162"/>
    <n v="47962129.200000003"/>
    <n v="4225"/>
    <n v="40546"/>
    <x v="1"/>
  </r>
  <r>
    <s v="TEJASNET"/>
    <s v="EQ"/>
    <d v="2023-02-15T00:00:00"/>
    <n v="536.04999999999995"/>
    <n v="541.04999999999995"/>
    <n v="604.95000000000005"/>
    <n v="538.29999999999995"/>
    <n v="595.25"/>
    <n v="590.25"/>
    <n v="586.63"/>
    <n v="1733.5"/>
    <n v="3108974"/>
    <n v="1823821407.8"/>
    <n v="69177"/>
    <n v="546996"/>
    <x v="1"/>
  </r>
  <r>
    <s v="TEJASNET"/>
    <s v="EQ"/>
    <d v="2023-02-16T00:00:00"/>
    <n v="590.25"/>
    <n v="597"/>
    <n v="643.54999999999995"/>
    <n v="597"/>
    <n v="636"/>
    <n v="638.20000000000005"/>
    <n v="626.64"/>
    <n v="1878.75"/>
    <n v="4056757"/>
    <n v="2542138265.8000002"/>
    <n v="89947"/>
    <n v="565496"/>
    <x v="1"/>
  </r>
  <r>
    <s v="TEJASNET"/>
    <s v="EQ"/>
    <d v="2023-02-17T00:00:00"/>
    <n v="638.20000000000005"/>
    <n v="631.04999999999995"/>
    <n v="634.70000000000005"/>
    <n v="608.45000000000005"/>
    <n v="610.54999999999995"/>
    <n v="611.65"/>
    <n v="620.35"/>
    <n v="1854.8000000000002"/>
    <n v="1361402"/>
    <n v="844542612.45000005"/>
    <n v="35358"/>
    <n v="320617"/>
    <x v="1"/>
  </r>
  <r>
    <s v="TEJASNET"/>
    <s v="EQ"/>
    <d v="2023-02-20T00:00:00"/>
    <n v="611.65"/>
    <n v="614.4"/>
    <n v="617"/>
    <n v="596.25"/>
    <n v="600.5"/>
    <n v="601.95000000000005"/>
    <n v="606.16999999999996"/>
    <n v="1815.2"/>
    <n v="930767"/>
    <n v="564203554.20000005"/>
    <n v="28440"/>
    <n v="250013"/>
    <x v="1"/>
  </r>
  <r>
    <s v="TEJASNET"/>
    <s v="EQ"/>
    <d v="2023-02-21T00:00:00"/>
    <n v="601.95000000000005"/>
    <n v="598"/>
    <n v="619.6"/>
    <n v="580.35"/>
    <n v="609.20000000000005"/>
    <n v="602.9"/>
    <n v="594.38"/>
    <n v="1802.85"/>
    <n v="712635"/>
    <n v="423575146.85000002"/>
    <n v="21198"/>
    <n v="213654"/>
    <x v="1"/>
  </r>
  <r>
    <s v="TEJASNET"/>
    <s v="EQ"/>
    <d v="2023-02-22T00:00:00"/>
    <n v="602.9"/>
    <n v="605.95000000000005"/>
    <n v="622"/>
    <n v="593"/>
    <n v="596"/>
    <n v="597.5"/>
    <n v="609.14"/>
    <n v="1812.5"/>
    <n v="1045113"/>
    <n v="636624611.70000005"/>
    <n v="26122"/>
    <n v="242986"/>
    <x v="1"/>
  </r>
  <r>
    <s v="TEJASNET"/>
    <s v="EQ"/>
    <d v="2023-02-23T00:00:00"/>
    <n v="597.5"/>
    <n v="601"/>
    <n v="604.95000000000005"/>
    <n v="558.75"/>
    <n v="561.9"/>
    <n v="561.70000000000005"/>
    <n v="575.12"/>
    <n v="1725.4"/>
    <n v="943455"/>
    <n v="542599346.89999998"/>
    <n v="23847"/>
    <n v="338660"/>
    <x v="1"/>
  </r>
  <r>
    <s v="TEJASNET"/>
    <s v="EQ"/>
    <d v="2023-02-24T00:00:00"/>
    <n v="561.70000000000005"/>
    <n v="565"/>
    <n v="579.54999999999995"/>
    <n v="552"/>
    <n v="570.95000000000005"/>
    <n v="573.79999999999995"/>
    <n v="566.04"/>
    <n v="1705.35"/>
    <n v="847750"/>
    <n v="479859649.39999998"/>
    <n v="27275"/>
    <n v="130899"/>
    <x v="1"/>
  </r>
  <r>
    <s v="TEJASNET"/>
    <s v="EQ"/>
    <d v="2023-02-27T00:00:00"/>
    <n v="573.79999999999995"/>
    <n v="575.15"/>
    <n v="575.25"/>
    <n v="550"/>
    <n v="555"/>
    <n v="553.25"/>
    <n v="559.91999999999996"/>
    <n v="1678.5"/>
    <n v="464995"/>
    <n v="260360468.94999999"/>
    <n v="18102"/>
    <n v="142164"/>
    <x v="1"/>
  </r>
  <r>
    <s v="TEJASNET"/>
    <s v="EQ"/>
    <d v="2023-02-28T00:00:00"/>
    <n v="553.25"/>
    <n v="557.35"/>
    <n v="569"/>
    <n v="545.5"/>
    <n v="564.1"/>
    <n v="559.25"/>
    <n v="554.37"/>
    <n v="1673.75"/>
    <n v="471611"/>
    <n v="261445370.65000001"/>
    <n v="17036"/>
    <n v="157560"/>
    <x v="1"/>
  </r>
  <r>
    <s v="TEJASNET"/>
    <s v="EQ"/>
    <d v="2023-03-01T00:00:00"/>
    <n v="559.25"/>
    <n v="560"/>
    <n v="575"/>
    <n v="556.20000000000005"/>
    <n v="566"/>
    <n v="570.04999999999995"/>
    <n v="564.82000000000005"/>
    <n v="1701.25"/>
    <n v="460969"/>
    <n v="260363972"/>
    <n v="17129"/>
    <n v="101324"/>
    <x v="1"/>
  </r>
  <r>
    <s v="TEJASNET"/>
    <s v="EQ"/>
    <d v="2023-03-02T00:00:00"/>
    <n v="570.04999999999995"/>
    <n v="569.04999999999995"/>
    <n v="573.95000000000005"/>
    <n v="562.25"/>
    <n v="563"/>
    <n v="564.6"/>
    <n v="566.6"/>
    <n v="1700.8000000000002"/>
    <n v="250866"/>
    <n v="142141901.30000001"/>
    <n v="9154"/>
    <n v="58495"/>
    <x v="1"/>
  </r>
  <r>
    <s v="TEJASNET"/>
    <s v="EQ"/>
    <d v="2023-03-03T00:00:00"/>
    <n v="564.6"/>
    <n v="566.20000000000005"/>
    <n v="579.9"/>
    <n v="564.9"/>
    <n v="573.54999999999995"/>
    <n v="575.9"/>
    <n v="573.05999999999995"/>
    <n v="1720.6999999999998"/>
    <n v="477744"/>
    <n v="273777418.25"/>
    <n v="14909"/>
    <n v="110644"/>
    <x v="1"/>
  </r>
  <r>
    <s v="TEJASNET"/>
    <s v="EQ"/>
    <d v="2023-03-06T00:00:00"/>
    <n v="575.9"/>
    <n v="578.79999999999995"/>
    <n v="619.6"/>
    <n v="576.15"/>
    <n v="613.54999999999995"/>
    <n v="614"/>
    <n v="603.17999999999995"/>
    <n v="1809.75"/>
    <n v="1194308"/>
    <n v="720377019.60000002"/>
    <n v="29506"/>
    <n v="323839"/>
    <x v="1"/>
  </r>
  <r>
    <s v="TEJASNET"/>
    <s v="EQ"/>
    <d v="2023-03-08T00:00:00"/>
    <n v="614"/>
    <n v="610.1"/>
    <n v="632.9"/>
    <n v="602.20000000000005"/>
    <n v="625.6"/>
    <n v="627.75"/>
    <n v="623.53"/>
    <n v="1862.8499999999997"/>
    <n v="892917"/>
    <n v="556759374.64999998"/>
    <n v="21995"/>
    <n v="211923"/>
    <x v="1"/>
  </r>
  <r>
    <s v="TEJASNET"/>
    <s v="EQ"/>
    <d v="2023-03-09T00:00:00"/>
    <n v="627.75"/>
    <n v="629.20000000000005"/>
    <n v="640.5"/>
    <n v="624.45000000000005"/>
    <n v="630.5"/>
    <n v="631.1"/>
    <n v="631.76"/>
    <n v="1896.0500000000002"/>
    <n v="670853"/>
    <n v="423815210.94999999"/>
    <n v="16572"/>
    <n v="209102"/>
    <x v="1"/>
  </r>
  <r>
    <s v="TEJASNET"/>
    <s v="EQ"/>
    <d v="2023-03-10T00:00:00"/>
    <n v="631.1"/>
    <n v="626.79999999999995"/>
    <n v="639.29999999999995"/>
    <n v="616.6"/>
    <n v="629.95000000000005"/>
    <n v="631.65"/>
    <n v="629.61"/>
    <n v="1887.5500000000002"/>
    <n v="609879"/>
    <n v="383983829.19999999"/>
    <n v="16101"/>
    <n v="171463"/>
    <x v="1"/>
  </r>
  <r>
    <s v="TEJASNET"/>
    <s v="EQ"/>
    <d v="2023-03-13T00:00:00"/>
    <n v="631.65"/>
    <n v="632"/>
    <n v="636"/>
    <n v="586.25"/>
    <n v="596"/>
    <n v="591.35"/>
    <n v="606.24"/>
    <n v="1813.6000000000001"/>
    <n v="669067"/>
    <n v="405616271.14999998"/>
    <n v="19482"/>
    <n v="200478"/>
    <x v="1"/>
  </r>
  <r>
    <s v="TEJASNET"/>
    <s v="EQ"/>
    <d v="2023-03-14T00:00:00"/>
    <n v="591.35"/>
    <n v="594.35"/>
    <n v="600.4"/>
    <n v="577"/>
    <n v="587.4"/>
    <n v="586.75"/>
    <n v="586.33000000000004"/>
    <n v="1764.15"/>
    <n v="414450"/>
    <n v="243004267.19999999"/>
    <n v="11911"/>
    <n v="107996"/>
    <x v="1"/>
  </r>
  <r>
    <s v="TEJASNET"/>
    <s v="EQ"/>
    <d v="2023-03-15T00:00:00"/>
    <n v="586.75"/>
    <n v="595.45000000000005"/>
    <n v="602.54999999999995"/>
    <n v="580.1"/>
    <n v="582.5"/>
    <n v="581.54999999999995"/>
    <n v="591.38"/>
    <n v="1764.1999999999998"/>
    <n v="336577"/>
    <n v="199044148.34999999"/>
    <n v="11201"/>
    <n v="97988"/>
    <x v="1"/>
  </r>
  <r>
    <s v="TEJASNET"/>
    <s v="EQ"/>
    <d v="2023-03-16T00:00:00"/>
    <n v="581.54999999999995"/>
    <n v="582"/>
    <n v="594.70000000000005"/>
    <n v="567"/>
    <n v="584.9"/>
    <n v="584.70000000000005"/>
    <n v="581.16"/>
    <n v="1746.4"/>
    <n v="425599"/>
    <n v="247339995.09999999"/>
    <n v="14287"/>
    <n v="105010"/>
    <x v="1"/>
  </r>
  <r>
    <s v="TEJASNET"/>
    <s v="EQ"/>
    <d v="2023-03-17T00:00:00"/>
    <n v="584.70000000000005"/>
    <n v="589"/>
    <n v="599.9"/>
    <n v="578.75"/>
    <n v="598"/>
    <n v="595.65"/>
    <n v="590.21"/>
    <n v="1774.3000000000002"/>
    <n v="341051"/>
    <n v="201293004.15000001"/>
    <n v="13094"/>
    <n v="108704"/>
    <x v="1"/>
  </r>
  <r>
    <s v="TEJASNET"/>
    <s v="EQ"/>
    <d v="2023-03-20T00:00:00"/>
    <n v="595.65"/>
    <n v="578"/>
    <n v="596.79999999999995"/>
    <n v="578"/>
    <n v="586.1"/>
    <n v="585.29999999999995"/>
    <n v="589.01"/>
    <n v="1760.1"/>
    <n v="268255"/>
    <n v="158005090.84999999"/>
    <n v="9993"/>
    <n v="119062"/>
    <x v="1"/>
  </r>
  <r>
    <s v="TEJASNET"/>
    <s v="EQ"/>
    <d v="2023-03-21T00:00:00"/>
    <n v="585.29999999999995"/>
    <n v="588.5"/>
    <n v="594.45000000000005"/>
    <n v="579.1"/>
    <n v="581.75"/>
    <n v="582.04999999999995"/>
    <n v="587.79"/>
    <n v="1755.6000000000001"/>
    <n v="248428"/>
    <n v="146023161.59999999"/>
    <n v="10512"/>
    <n v="62979"/>
    <x v="1"/>
  </r>
  <r>
    <s v="TEJASNET"/>
    <s v="EQ"/>
    <d v="2023-03-22T00:00:00"/>
    <n v="582.04999999999995"/>
    <n v="585"/>
    <n v="596.25"/>
    <n v="582.9"/>
    <n v="591.20000000000005"/>
    <n v="590.5"/>
    <n v="590.66"/>
    <n v="1769.65"/>
    <n v="282030"/>
    <n v="166584868"/>
    <n v="10836"/>
    <n v="67647"/>
    <x v="1"/>
  </r>
  <r>
    <s v="TEJASNET"/>
    <s v="EQ"/>
    <d v="2023-03-23T00:00:00"/>
    <n v="590.5"/>
    <n v="590.95000000000005"/>
    <n v="613.25"/>
    <n v="587.65"/>
    <n v="592.9"/>
    <n v="590.45000000000005"/>
    <n v="601.16999999999996"/>
    <n v="1791.3500000000001"/>
    <n v="540841"/>
    <n v="325137177.55000001"/>
    <n v="19564"/>
    <n v="113843"/>
    <x v="1"/>
  </r>
  <r>
    <s v="TEJASNET"/>
    <s v="EQ"/>
    <d v="2023-03-24T00:00:00"/>
    <n v="590.45000000000005"/>
    <n v="593.45000000000005"/>
    <n v="597.65"/>
    <n v="575"/>
    <n v="577.9"/>
    <n v="577.29999999999995"/>
    <n v="584.52"/>
    <n v="1749.95"/>
    <n v="266761"/>
    <n v="155927380.19999999"/>
    <n v="9237"/>
    <n v="90720"/>
    <x v="1"/>
  </r>
  <r>
    <s v="TEJASNET"/>
    <s v="EQ"/>
    <d v="2023-03-27T00:00:00"/>
    <n v="577.29999999999995"/>
    <n v="577.29999999999995"/>
    <n v="579.4"/>
    <n v="565.04999999999995"/>
    <n v="566.5"/>
    <n v="567.25"/>
    <n v="569.86"/>
    <n v="1711.6999999999998"/>
    <n v="208189"/>
    <n v="118639327.05"/>
    <n v="10109"/>
    <n v="82773"/>
    <x v="1"/>
  </r>
  <r>
    <s v="TEJASNET"/>
    <s v="EQ"/>
    <d v="2023-03-28T00:00:00"/>
    <n v="567.25"/>
    <n v="569.75"/>
    <n v="578.65"/>
    <n v="566.9"/>
    <n v="568.25"/>
    <n v="569.1"/>
    <n v="570.98"/>
    <n v="1714.65"/>
    <n v="205849"/>
    <n v="117536171"/>
    <n v="8207"/>
    <n v="86820"/>
    <x v="1"/>
  </r>
  <r>
    <s v="TEJASNET"/>
    <s v="EQ"/>
    <d v="2023-03-29T00:00:00"/>
    <n v="569.1"/>
    <n v="569.1"/>
    <n v="575.29999999999995"/>
    <n v="565.70000000000005"/>
    <n v="570"/>
    <n v="569.25"/>
    <n v="570.29999999999995"/>
    <n v="1710.25"/>
    <n v="301708"/>
    <n v="172065064.55000001"/>
    <n v="10082"/>
    <n v="163705"/>
    <x v="1"/>
  </r>
  <r>
    <s v="TEJASNET"/>
    <s v="EQ"/>
    <d v="2023-03-31T00:00:00"/>
    <n v="569.25"/>
    <n v="575.4"/>
    <n v="584.4"/>
    <n v="574.4"/>
    <n v="580.04999999999995"/>
    <n v="580.79999999999995"/>
    <n v="580.11"/>
    <n v="1739.6"/>
    <n v="305747"/>
    <n v="177368136.09999999"/>
    <n v="13505"/>
    <n v="125178"/>
    <x v="1"/>
  </r>
  <r>
    <s v="TVSMOTOR"/>
    <s v="EQ"/>
    <d v="2023-01-02T00:00:00"/>
    <n v="1085.4000000000001"/>
    <n v="1085"/>
    <n v="1092.8"/>
    <n v="1060"/>
    <n v="1074.9000000000001"/>
    <n v="1073.05"/>
    <n v="1076.2"/>
    <n v="3225.8500000000004"/>
    <n v="913740"/>
    <n v="983367024.75"/>
    <n v="28274"/>
    <n v="208139"/>
    <x v="4"/>
  </r>
  <r>
    <s v="TVSMOTOR"/>
    <s v="EQ"/>
    <d v="2023-01-03T00:00:00"/>
    <n v="1073.05"/>
    <n v="1075"/>
    <n v="1077.8"/>
    <n v="1034.7"/>
    <n v="1043.5"/>
    <n v="1041.55"/>
    <n v="1046.6300000000001"/>
    <n v="3154.05"/>
    <n v="2199825"/>
    <n v="2302394600.1999998"/>
    <n v="65261"/>
    <n v="1034770"/>
    <x v="4"/>
  </r>
  <r>
    <s v="TVSMOTOR"/>
    <s v="EQ"/>
    <d v="2023-01-04T00:00:00"/>
    <n v="1041.55"/>
    <n v="1046.8"/>
    <n v="1050.5"/>
    <n v="1018"/>
    <n v="1023"/>
    <n v="1025.05"/>
    <n v="1029.57"/>
    <n v="3093.5500000000006"/>
    <n v="1391583"/>
    <n v="1432730754.0999999"/>
    <n v="40494"/>
    <n v="656679"/>
    <x v="4"/>
  </r>
  <r>
    <s v="TVSMOTOR"/>
    <s v="EQ"/>
    <d v="2023-01-05T00:00:00"/>
    <n v="1025.05"/>
    <n v="1029.95"/>
    <n v="1031.95"/>
    <n v="1014"/>
    <n v="1031"/>
    <n v="1030.2"/>
    <n v="1022.97"/>
    <n v="3076.15"/>
    <n v="987083"/>
    <n v="1009754037.45"/>
    <n v="45129"/>
    <n v="418562"/>
    <x v="4"/>
  </r>
  <r>
    <s v="TVSMOTOR"/>
    <s v="EQ"/>
    <d v="2023-01-06T00:00:00"/>
    <n v="1030.2"/>
    <n v="1032"/>
    <n v="1038.95"/>
    <n v="1018.55"/>
    <n v="1023"/>
    <n v="1024.5"/>
    <n v="1023.85"/>
    <n v="3082"/>
    <n v="873454"/>
    <n v="894287169.79999995"/>
    <n v="28039"/>
    <n v="352552"/>
    <x v="4"/>
  </r>
  <r>
    <s v="TVSMOTOR"/>
    <s v="EQ"/>
    <d v="2023-01-09T00:00:00"/>
    <n v="1024.5"/>
    <n v="1029.5999999999999"/>
    <n v="1035.8499999999999"/>
    <n v="1017.55"/>
    <n v="1023"/>
    <n v="1021.1"/>
    <n v="1025.31"/>
    <n v="3074.4999999999995"/>
    <n v="1045256"/>
    <n v="1071709471.7"/>
    <n v="53409"/>
    <n v="591369"/>
    <x v="4"/>
  </r>
  <r>
    <s v="TVSMOTOR"/>
    <s v="EQ"/>
    <d v="2023-01-10T00:00:00"/>
    <n v="1021.1"/>
    <n v="1026.25"/>
    <n v="1030.6500000000001"/>
    <n v="1010"/>
    <n v="1019"/>
    <n v="1016.3"/>
    <n v="1019.14"/>
    <n v="3056.95"/>
    <n v="1107876"/>
    <n v="1129076398.2"/>
    <n v="25754"/>
    <n v="519781"/>
    <x v="4"/>
  </r>
  <r>
    <s v="TVSMOTOR"/>
    <s v="EQ"/>
    <d v="2023-01-11T00:00:00"/>
    <n v="1016.3"/>
    <n v="1022"/>
    <n v="1026.9000000000001"/>
    <n v="1011"/>
    <n v="1014.1"/>
    <n v="1014.65"/>
    <n v="1017.98"/>
    <n v="3052.55"/>
    <n v="1194680"/>
    <n v="1216159425.55"/>
    <n v="23560"/>
    <n v="606748"/>
    <x v="4"/>
  </r>
  <r>
    <s v="TVSMOTOR"/>
    <s v="EQ"/>
    <d v="2023-01-12T00:00:00"/>
    <n v="1014.65"/>
    <n v="1019.75"/>
    <n v="1021.2"/>
    <n v="1001.3"/>
    <n v="1006"/>
    <n v="1005.55"/>
    <n v="1008.11"/>
    <n v="3028.05"/>
    <n v="834703"/>
    <n v="841474095.29999995"/>
    <n v="27091"/>
    <n v="389848"/>
    <x v="4"/>
  </r>
  <r>
    <s v="TVSMOTOR"/>
    <s v="EQ"/>
    <d v="2023-01-13T00:00:00"/>
    <n v="1005.55"/>
    <n v="1010.85"/>
    <n v="1010.85"/>
    <n v="988.5"/>
    <n v="1000.45"/>
    <n v="1002.15"/>
    <n v="1000.72"/>
    <n v="3001.5"/>
    <n v="1944766"/>
    <n v="1946157621.95"/>
    <n v="42729"/>
    <n v="1224251"/>
    <x v="4"/>
  </r>
  <r>
    <s v="TVSMOTOR"/>
    <s v="EQ"/>
    <d v="2023-01-16T00:00:00"/>
    <n v="1002.15"/>
    <n v="1002.15"/>
    <n v="1009.4"/>
    <n v="979.3"/>
    <n v="988.5"/>
    <n v="988.7"/>
    <n v="987.26"/>
    <n v="2977.3999999999996"/>
    <n v="1237660"/>
    <n v="1221891823"/>
    <n v="53214"/>
    <n v="537139"/>
    <x v="4"/>
  </r>
  <r>
    <s v="TVSMOTOR"/>
    <s v="EQ"/>
    <d v="2023-01-17T00:00:00"/>
    <n v="988.7"/>
    <n v="989.05"/>
    <n v="1009"/>
    <n v="977.55"/>
    <n v="988"/>
    <n v="986.65"/>
    <n v="983.67"/>
    <n v="2973.2"/>
    <n v="3049007"/>
    <n v="2999216874.1999998"/>
    <n v="63023"/>
    <n v="2099008"/>
    <x v="4"/>
  </r>
  <r>
    <s v="TVSMOTOR"/>
    <s v="EQ"/>
    <d v="2023-01-18T00:00:00"/>
    <n v="986.65"/>
    <n v="991"/>
    <n v="1007.95"/>
    <n v="990.8"/>
    <n v="999.7"/>
    <n v="1002.05"/>
    <n v="999.26"/>
    <n v="3000.8"/>
    <n v="2202723"/>
    <n v="2201095193"/>
    <n v="46685"/>
    <n v="1363219"/>
    <x v="4"/>
  </r>
  <r>
    <s v="TVSMOTOR"/>
    <s v="EQ"/>
    <d v="2023-01-19T00:00:00"/>
    <n v="1002.05"/>
    <n v="994.15"/>
    <n v="1020.75"/>
    <n v="994.15"/>
    <n v="1010"/>
    <n v="1014.05"/>
    <n v="1012.32"/>
    <n v="3028.95"/>
    <n v="1285537"/>
    <n v="1301374160.7"/>
    <n v="47903"/>
    <n v="616446"/>
    <x v="4"/>
  </r>
  <r>
    <s v="TVSMOTOR"/>
    <s v="EQ"/>
    <d v="2023-01-20T00:00:00"/>
    <n v="1014.05"/>
    <n v="1005"/>
    <n v="1014.3"/>
    <n v="967.55"/>
    <n v="970.5"/>
    <n v="969.9"/>
    <n v="984.06"/>
    <n v="2951.75"/>
    <n v="1697151"/>
    <n v="1670102860.25"/>
    <n v="41458"/>
    <n v="804669"/>
    <x v="4"/>
  </r>
  <r>
    <s v="TVSMOTOR"/>
    <s v="EQ"/>
    <d v="2023-01-23T00:00:00"/>
    <n v="969.9"/>
    <n v="968.55"/>
    <n v="985"/>
    <n v="968.55"/>
    <n v="981.6"/>
    <n v="981.7"/>
    <n v="978.13"/>
    <n v="2935.25"/>
    <n v="948214"/>
    <n v="927475212.35000002"/>
    <n v="39925"/>
    <n v="238642"/>
    <x v="4"/>
  </r>
  <r>
    <s v="TVSMOTOR"/>
    <s v="EQ"/>
    <d v="2023-01-24T00:00:00"/>
    <n v="981.7"/>
    <n v="984"/>
    <n v="992.9"/>
    <n v="970.9"/>
    <n v="982"/>
    <n v="983.85"/>
    <n v="981.43"/>
    <n v="2947.65"/>
    <n v="1062016"/>
    <n v="1042297033.7"/>
    <n v="27618"/>
    <n v="470986"/>
    <x v="4"/>
  </r>
  <r>
    <s v="TVSMOTOR"/>
    <s v="EQ"/>
    <d v="2023-01-25T00:00:00"/>
    <n v="983.85"/>
    <n v="995"/>
    <n v="1043.6500000000001"/>
    <n v="992"/>
    <n v="1038"/>
    <n v="1037.9000000000001"/>
    <n v="1021.86"/>
    <n v="3073.55"/>
    <n v="5461484"/>
    <n v="5580888996.1999998"/>
    <n v="122798"/>
    <n v="1572597"/>
    <x v="4"/>
  </r>
  <r>
    <s v="TVSMOTOR"/>
    <s v="EQ"/>
    <d v="2023-01-27T00:00:00"/>
    <n v="1037.9000000000001"/>
    <n v="1040"/>
    <n v="1074.9000000000001"/>
    <n v="1032.75"/>
    <n v="1056"/>
    <n v="1050.8"/>
    <n v="1056.8"/>
    <n v="3158.45"/>
    <n v="3629172"/>
    <n v="3835304890.4499998"/>
    <n v="106454"/>
    <n v="1092458"/>
    <x v="4"/>
  </r>
  <r>
    <s v="TVSMOTOR"/>
    <s v="EQ"/>
    <d v="2023-01-30T00:00:00"/>
    <n v="1050.8"/>
    <n v="1051"/>
    <n v="1056.95"/>
    <n v="1018.5"/>
    <n v="1035.45"/>
    <n v="1033.7"/>
    <n v="1032.5"/>
    <n v="3109.1499999999996"/>
    <n v="1451127"/>
    <n v="1498289546.5"/>
    <n v="65078"/>
    <n v="581857"/>
    <x v="4"/>
  </r>
  <r>
    <s v="TVSMOTOR"/>
    <s v="EQ"/>
    <d v="2023-01-31T00:00:00"/>
    <n v="1033.7"/>
    <n v="1037.6500000000001"/>
    <n v="1043.9000000000001"/>
    <n v="1020"/>
    <n v="1040"/>
    <n v="1036.75"/>
    <n v="1034.57"/>
    <n v="3100.65"/>
    <n v="1311390"/>
    <n v="1356724641.1500001"/>
    <n v="52334"/>
    <n v="657262"/>
    <x v="4"/>
  </r>
  <r>
    <s v="TVSMOTOR"/>
    <s v="EQ"/>
    <d v="2023-02-01T00:00:00"/>
    <n v="1036.75"/>
    <n v="1042"/>
    <n v="1057.95"/>
    <n v="1000"/>
    <n v="1017.1"/>
    <n v="1018.35"/>
    <n v="1033.03"/>
    <n v="3076.2999999999997"/>
    <n v="1354579"/>
    <n v="1399317803.8499999"/>
    <n v="46241"/>
    <n v="418183"/>
    <x v="4"/>
  </r>
  <r>
    <s v="TVSMOTOR"/>
    <s v="EQ"/>
    <d v="2023-02-02T00:00:00"/>
    <n v="1018.35"/>
    <n v="1018.35"/>
    <n v="1022"/>
    <n v="990.05"/>
    <n v="1001.05"/>
    <n v="1002.05"/>
    <n v="999.91"/>
    <n v="3014.1"/>
    <n v="1224788"/>
    <n v="1224674992.4000001"/>
    <n v="60033"/>
    <n v="536880"/>
    <x v="4"/>
  </r>
  <r>
    <s v="TVSMOTOR"/>
    <s v="EQ"/>
    <d v="2023-02-03T00:00:00"/>
    <n v="1002.05"/>
    <n v="1005.3"/>
    <n v="1039.8"/>
    <n v="999.6"/>
    <n v="1035.3"/>
    <n v="1035.5999999999999"/>
    <n v="1019.83"/>
    <n v="3075"/>
    <n v="1252136"/>
    <n v="1276972054.1500001"/>
    <n v="32086"/>
    <n v="585159"/>
    <x v="4"/>
  </r>
  <r>
    <s v="TVSMOTOR"/>
    <s v="EQ"/>
    <d v="2023-02-06T00:00:00"/>
    <n v="1035.5999999999999"/>
    <n v="1035.5999999999999"/>
    <n v="1064.5"/>
    <n v="1026.2"/>
    <n v="1054.25"/>
    <n v="1057.1500000000001"/>
    <n v="1050.8699999999999"/>
    <n v="3147.85"/>
    <n v="2089402"/>
    <n v="2195684749.4000001"/>
    <n v="66483"/>
    <n v="1188891"/>
    <x v="4"/>
  </r>
  <r>
    <s v="TVSMOTOR"/>
    <s v="EQ"/>
    <d v="2023-02-07T00:00:00"/>
    <n v="1057.1500000000001"/>
    <n v="1051.05"/>
    <n v="1077.2"/>
    <n v="1040"/>
    <n v="1051.4000000000001"/>
    <n v="1050.6500000000001"/>
    <n v="1059.26"/>
    <n v="3167.85"/>
    <n v="1669515"/>
    <n v="1768444359.25"/>
    <n v="50025"/>
    <n v="564164"/>
    <x v="4"/>
  </r>
  <r>
    <s v="TVSMOTOR"/>
    <s v="EQ"/>
    <d v="2023-02-08T00:00:00"/>
    <n v="1050.6500000000001"/>
    <n v="1045"/>
    <n v="1055.6500000000001"/>
    <n v="1037.7"/>
    <n v="1039.7"/>
    <n v="1039.55"/>
    <n v="1045.78"/>
    <n v="3132.9000000000005"/>
    <n v="582218"/>
    <n v="608872861.20000005"/>
    <n v="22370"/>
    <n v="179573"/>
    <x v="4"/>
  </r>
  <r>
    <s v="TVSMOTOR"/>
    <s v="EQ"/>
    <d v="2023-02-09T00:00:00"/>
    <n v="1039.55"/>
    <n v="1039.55"/>
    <n v="1054.7"/>
    <n v="1030.5999999999999"/>
    <n v="1051"/>
    <n v="1049.8"/>
    <n v="1045.44"/>
    <n v="3135.1000000000004"/>
    <n v="539534"/>
    <n v="564051169.64999998"/>
    <n v="21444"/>
    <n v="120041"/>
    <x v="4"/>
  </r>
  <r>
    <s v="TVSMOTOR"/>
    <s v="EQ"/>
    <d v="2023-02-10T00:00:00"/>
    <n v="1049.8"/>
    <n v="1045"/>
    <n v="1087"/>
    <n v="1045"/>
    <n v="1075"/>
    <n v="1075.3499999999999"/>
    <n v="1072.8"/>
    <n v="3207.35"/>
    <n v="1989509"/>
    <n v="2134340113.5"/>
    <n v="80223"/>
    <n v="825692"/>
    <x v="4"/>
  </r>
  <r>
    <s v="TVSMOTOR"/>
    <s v="EQ"/>
    <d v="2023-02-13T00:00:00"/>
    <n v="1075.3499999999999"/>
    <n v="1077.95"/>
    <n v="1085.7"/>
    <n v="1064.7"/>
    <n v="1068.8499999999999"/>
    <n v="1069.1500000000001"/>
    <n v="1073.57"/>
    <n v="3219.55"/>
    <n v="710879"/>
    <n v="763175943.54999995"/>
    <n v="29891"/>
    <n v="213438"/>
    <x v="4"/>
  </r>
  <r>
    <s v="TVSMOTOR"/>
    <s v="EQ"/>
    <d v="2023-02-14T00:00:00"/>
    <n v="1069.1500000000001"/>
    <n v="1071.05"/>
    <n v="1088.0999999999999"/>
    <n v="1055"/>
    <n v="1078"/>
    <n v="1078.3499999999999"/>
    <n v="1078.56"/>
    <n v="3221.45"/>
    <n v="1083378"/>
    <n v="1168485659.05"/>
    <n v="48446"/>
    <n v="278326"/>
    <x v="4"/>
  </r>
  <r>
    <s v="TVSMOTOR"/>
    <s v="EQ"/>
    <d v="2023-02-15T00:00:00"/>
    <n v="1078.3499999999999"/>
    <n v="1084.45"/>
    <n v="1123"/>
    <n v="1084"/>
    <n v="1104.75"/>
    <n v="1106.5"/>
    <n v="1111.22"/>
    <n v="3313.5"/>
    <n v="3016998"/>
    <n v="3352546591.6999998"/>
    <n v="97914"/>
    <n v="1098429"/>
    <x v="4"/>
  </r>
  <r>
    <s v="TVSMOTOR"/>
    <s v="EQ"/>
    <d v="2023-02-16T00:00:00"/>
    <n v="1106.5"/>
    <n v="1110.45"/>
    <n v="1133"/>
    <n v="1110"/>
    <n v="1123.55"/>
    <n v="1123.9000000000001"/>
    <n v="1124.77"/>
    <n v="3366.9"/>
    <n v="2188324"/>
    <n v="2461361657.1500001"/>
    <n v="63470"/>
    <n v="958845"/>
    <x v="4"/>
  </r>
  <r>
    <s v="TVSMOTOR"/>
    <s v="EQ"/>
    <d v="2023-02-17T00:00:00"/>
    <n v="1123.9000000000001"/>
    <n v="1119.9000000000001"/>
    <n v="1119.9000000000001"/>
    <n v="1092.0999999999999"/>
    <n v="1104"/>
    <n v="1103.8499999999999"/>
    <n v="1106.23"/>
    <n v="3315.85"/>
    <n v="1382070"/>
    <n v="1528881508.3499999"/>
    <n v="36335"/>
    <n v="536448"/>
    <x v="4"/>
  </r>
  <r>
    <s v="TVSMOTOR"/>
    <s v="EQ"/>
    <d v="2023-02-20T00:00:00"/>
    <n v="1103.8499999999999"/>
    <n v="1104.95"/>
    <n v="1136"/>
    <n v="1104.55"/>
    <n v="1133"/>
    <n v="1130.7"/>
    <n v="1127.1099999999999"/>
    <n v="3371.25"/>
    <n v="1635712"/>
    <n v="1843628957.3"/>
    <n v="45929"/>
    <n v="602706"/>
    <x v="4"/>
  </r>
  <r>
    <s v="TVSMOTOR"/>
    <s v="EQ"/>
    <d v="2023-02-21T00:00:00"/>
    <n v="1130.7"/>
    <n v="1134"/>
    <n v="1138.95"/>
    <n v="1114.5"/>
    <n v="1123"/>
    <n v="1125.8"/>
    <n v="1125.03"/>
    <n v="3379.25"/>
    <n v="1622529"/>
    <n v="1825385904.25"/>
    <n v="58968"/>
    <n v="726243"/>
    <x v="4"/>
  </r>
  <r>
    <s v="TVSMOTOR"/>
    <s v="EQ"/>
    <d v="2023-02-22T00:00:00"/>
    <n v="1125.8"/>
    <n v="1120"/>
    <n v="1126.9000000000001"/>
    <n v="1108.05"/>
    <n v="1112"/>
    <n v="1114.3"/>
    <n v="1115.55"/>
    <n v="3349.25"/>
    <n v="746146"/>
    <n v="832366700.85000002"/>
    <n v="27992"/>
    <n v="327772"/>
    <x v="4"/>
  </r>
  <r>
    <s v="TVSMOTOR"/>
    <s v="EQ"/>
    <d v="2023-02-23T00:00:00"/>
    <n v="1114.3"/>
    <n v="1119.9000000000001"/>
    <n v="1125.8499999999999"/>
    <n v="1109.9000000000001"/>
    <n v="1116"/>
    <n v="1117.3"/>
    <n v="1116.8"/>
    <n v="3353.05"/>
    <n v="871201"/>
    <n v="972956347.85000002"/>
    <n v="34052"/>
    <n v="369708"/>
    <x v="4"/>
  </r>
  <r>
    <s v="TVSMOTOR"/>
    <s v="EQ"/>
    <d v="2023-02-24T00:00:00"/>
    <n v="1117.3"/>
    <n v="1121"/>
    <n v="1127.5"/>
    <n v="1103"/>
    <n v="1106"/>
    <n v="1105.3"/>
    <n v="1113.6400000000001"/>
    <n v="3335.8"/>
    <n v="979359"/>
    <n v="1090652245.8"/>
    <n v="31822"/>
    <n v="536544"/>
    <x v="4"/>
  </r>
  <r>
    <s v="TVSMOTOR"/>
    <s v="EQ"/>
    <d v="2023-02-27T00:00:00"/>
    <n v="1105.3"/>
    <n v="1098"/>
    <n v="1101"/>
    <n v="1058.9000000000001"/>
    <n v="1086.55"/>
    <n v="1085.2"/>
    <n v="1074.9100000000001"/>
    <n v="3245.1000000000004"/>
    <n v="1555124"/>
    <n v="1671620341.5999999"/>
    <n v="43126"/>
    <n v="781601"/>
    <x v="4"/>
  </r>
  <r>
    <s v="TVSMOTOR"/>
    <s v="EQ"/>
    <d v="2023-02-28T00:00:00"/>
    <n v="1085.2"/>
    <n v="1090.6500000000001"/>
    <n v="1093.3499999999999"/>
    <n v="1072.7"/>
    <n v="1075.2"/>
    <n v="1080.3"/>
    <n v="1080.6600000000001"/>
    <n v="3246.3500000000004"/>
    <n v="1418799"/>
    <n v="1533233292.4000001"/>
    <n v="45258"/>
    <n v="817590"/>
    <x v="4"/>
  </r>
  <r>
    <s v="TVSMOTOR"/>
    <s v="EQ"/>
    <d v="2023-03-01T00:00:00"/>
    <n v="1080.3"/>
    <n v="1084"/>
    <n v="1085.2"/>
    <n v="1060"/>
    <n v="1060.3"/>
    <n v="1062.95"/>
    <n v="1068.51"/>
    <n v="3208.1499999999996"/>
    <n v="1907551"/>
    <n v="2038235353.75"/>
    <n v="109852"/>
    <n v="996899"/>
    <x v="4"/>
  </r>
  <r>
    <s v="TVSMOTOR"/>
    <s v="EQ"/>
    <d v="2023-03-02T00:00:00"/>
    <n v="1062.95"/>
    <n v="1060.2"/>
    <n v="1072.9000000000001"/>
    <n v="1050.05"/>
    <n v="1064.55"/>
    <n v="1066.8499999999999"/>
    <n v="1063.28"/>
    <n v="3189.7999999999997"/>
    <n v="1068509"/>
    <n v="1136123757.8"/>
    <n v="44594"/>
    <n v="443806"/>
    <x v="4"/>
  </r>
  <r>
    <s v="TVSMOTOR"/>
    <s v="EQ"/>
    <d v="2023-03-03T00:00:00"/>
    <n v="1066.8499999999999"/>
    <n v="1072.5"/>
    <n v="1079"/>
    <n v="1064"/>
    <n v="1070.05"/>
    <n v="1070.3499999999999"/>
    <n v="1069.25"/>
    <n v="3213.35"/>
    <n v="847485"/>
    <n v="906172002"/>
    <n v="36167"/>
    <n v="369897"/>
    <x v="4"/>
  </r>
  <r>
    <s v="TVSMOTOR"/>
    <s v="EQ"/>
    <d v="2023-03-06T00:00:00"/>
    <n v="1070.3499999999999"/>
    <n v="1074.9000000000001"/>
    <n v="1102"/>
    <n v="1072"/>
    <n v="1100"/>
    <n v="1098.5"/>
    <n v="1094.01"/>
    <n v="3272.5"/>
    <n v="950986"/>
    <n v="1040389001.95"/>
    <n v="37175"/>
    <n v="358170"/>
    <x v="4"/>
  </r>
  <r>
    <s v="TVSMOTOR"/>
    <s v="EQ"/>
    <d v="2023-03-08T00:00:00"/>
    <n v="1098.5"/>
    <n v="1099"/>
    <n v="1113"/>
    <n v="1087.1500000000001"/>
    <n v="1107"/>
    <n v="1109.8"/>
    <n v="1095.8900000000001"/>
    <n v="3309.95"/>
    <n v="1206161"/>
    <n v="1321825005.8"/>
    <n v="47879"/>
    <n v="808055"/>
    <x v="4"/>
  </r>
  <r>
    <s v="TVSMOTOR"/>
    <s v="EQ"/>
    <d v="2023-03-09T00:00:00"/>
    <n v="1109.8"/>
    <n v="1108"/>
    <n v="1110.9000000000001"/>
    <n v="1083.45"/>
    <n v="1092"/>
    <n v="1086.55"/>
    <n v="1096.54"/>
    <n v="3280.9000000000005"/>
    <n v="906722"/>
    <n v="994260545.10000002"/>
    <n v="35636"/>
    <n v="447042"/>
    <x v="4"/>
  </r>
  <r>
    <s v="TVSMOTOR"/>
    <s v="EQ"/>
    <d v="2023-03-10T00:00:00"/>
    <n v="1086.55"/>
    <n v="1086.55"/>
    <n v="1087.8499999999999"/>
    <n v="1068.1500000000001"/>
    <n v="1070"/>
    <n v="1072.2"/>
    <n v="1077.17"/>
    <n v="3228.2"/>
    <n v="1066823"/>
    <n v="1149151650.5999999"/>
    <n v="62826"/>
    <n v="541060"/>
    <x v="4"/>
  </r>
  <r>
    <s v="TVSMOTOR"/>
    <s v="EQ"/>
    <d v="2023-03-13T00:00:00"/>
    <n v="1072.2"/>
    <n v="1067"/>
    <n v="1076.4000000000001"/>
    <n v="1046"/>
    <n v="1046.5"/>
    <n v="1048.7"/>
    <n v="1055.44"/>
    <n v="3171.1000000000004"/>
    <n v="972966"/>
    <n v="1026906047.05"/>
    <n v="46393"/>
    <n v="603332"/>
    <x v="4"/>
  </r>
  <r>
    <s v="TVSMOTOR"/>
    <s v="EQ"/>
    <d v="2023-03-14T00:00:00"/>
    <n v="1048.7"/>
    <n v="1051.9000000000001"/>
    <n v="1057.4000000000001"/>
    <n v="1037.1500000000001"/>
    <n v="1045"/>
    <n v="1046"/>
    <n v="1046.83"/>
    <n v="3140.55"/>
    <n v="1076802"/>
    <n v="1127230612.45"/>
    <n v="38596"/>
    <n v="581888"/>
    <x v="4"/>
  </r>
  <r>
    <s v="TVSMOTOR"/>
    <s v="EQ"/>
    <d v="2023-03-15T00:00:00"/>
    <n v="1046"/>
    <n v="1047.0999999999999"/>
    <n v="1057.3499999999999"/>
    <n v="1030.3499999999999"/>
    <n v="1033.2"/>
    <n v="1032.75"/>
    <n v="1043.3399999999999"/>
    <n v="3120.45"/>
    <n v="590578"/>
    <n v="616172816.75"/>
    <n v="33708"/>
    <n v="191342"/>
    <x v="4"/>
  </r>
  <r>
    <s v="TVSMOTOR"/>
    <s v="EQ"/>
    <d v="2023-03-16T00:00:00"/>
    <n v="1032.75"/>
    <n v="1034.95"/>
    <n v="1057.75"/>
    <n v="1026.45"/>
    <n v="1054.5"/>
    <n v="1053.5999999999999"/>
    <n v="1043.57"/>
    <n v="3137.7999999999993"/>
    <n v="747118"/>
    <n v="779672810.60000002"/>
    <n v="36085"/>
    <n v="313980"/>
    <x v="4"/>
  </r>
  <r>
    <s v="TVSMOTOR"/>
    <s v="EQ"/>
    <d v="2023-03-17T00:00:00"/>
    <n v="1053.5999999999999"/>
    <n v="1060"/>
    <n v="1065.05"/>
    <n v="1040.6500000000001"/>
    <n v="1043.0999999999999"/>
    <n v="1046.8499999999999"/>
    <n v="1048.1400000000001"/>
    <n v="3152.5499999999997"/>
    <n v="1797251"/>
    <n v="1883761825.5"/>
    <n v="34154"/>
    <n v="1176818"/>
    <x v="4"/>
  </r>
  <r>
    <s v="TVSMOTOR"/>
    <s v="EQ"/>
    <d v="2023-03-20T00:00:00"/>
    <n v="1046.8499999999999"/>
    <n v="1005"/>
    <n v="1046.8499999999999"/>
    <n v="1005"/>
    <n v="1044.8"/>
    <n v="1041.75"/>
    <n v="1038.21"/>
    <n v="3093.6"/>
    <n v="816115"/>
    <n v="847300001.75"/>
    <n v="17585"/>
    <n v="512111"/>
    <x v="4"/>
  </r>
  <r>
    <s v="TVSMOTOR"/>
    <s v="EQ"/>
    <d v="2023-03-21T00:00:00"/>
    <n v="1041.75"/>
    <n v="1043.1500000000001"/>
    <n v="1057.75"/>
    <n v="1043.1500000000001"/>
    <n v="1053"/>
    <n v="1054.05"/>
    <n v="1052.54"/>
    <n v="3154.95"/>
    <n v="972168"/>
    <n v="1023242004.65"/>
    <n v="42546"/>
    <n v="619827"/>
    <x v="4"/>
  </r>
  <r>
    <s v="TVSMOTOR"/>
    <s v="EQ"/>
    <d v="2023-03-22T00:00:00"/>
    <n v="1054.05"/>
    <n v="1058.45"/>
    <n v="1076.2"/>
    <n v="1051.05"/>
    <n v="1055.9000000000001"/>
    <n v="1054.8"/>
    <n v="1064.67"/>
    <n v="3182.05"/>
    <n v="658312"/>
    <n v="700882681.14999998"/>
    <n v="29221"/>
    <n v="221805"/>
    <x v="4"/>
  </r>
  <r>
    <s v="TVSMOTOR"/>
    <s v="EQ"/>
    <d v="2023-03-23T00:00:00"/>
    <n v="1054.8"/>
    <n v="1057"/>
    <n v="1073.2"/>
    <n v="1042.8499999999999"/>
    <n v="1048.5999999999999"/>
    <n v="1047.5"/>
    <n v="1055.03"/>
    <n v="3163.55"/>
    <n v="1063113"/>
    <n v="1121616715.2"/>
    <n v="32502"/>
    <n v="312679"/>
    <x v="4"/>
  </r>
  <r>
    <s v="TVSMOTOR"/>
    <s v="EQ"/>
    <d v="2023-03-24T00:00:00"/>
    <n v="1047.5"/>
    <n v="1048.95"/>
    <n v="1063.8499999999999"/>
    <n v="1040.3499999999999"/>
    <n v="1042.3"/>
    <n v="1042"/>
    <n v="1050.07"/>
    <n v="3146.2"/>
    <n v="753161"/>
    <n v="790868823.70000005"/>
    <n v="43161"/>
    <n v="202610"/>
    <x v="4"/>
  </r>
  <r>
    <s v="TVSMOTOR"/>
    <s v="EQ"/>
    <d v="2023-03-27T00:00:00"/>
    <n v="1042"/>
    <n v="1042.3"/>
    <n v="1055.9000000000001"/>
    <n v="1030"/>
    <n v="1045"/>
    <n v="1046.6500000000001"/>
    <n v="1047.3"/>
    <n v="3132.55"/>
    <n v="521344"/>
    <n v="546003774.35000002"/>
    <n v="23871"/>
    <n v="93009"/>
    <x v="4"/>
  </r>
  <r>
    <s v="TVSMOTOR"/>
    <s v="EQ"/>
    <d v="2023-03-28T00:00:00"/>
    <n v="1046.6500000000001"/>
    <n v="1042.5"/>
    <n v="1050"/>
    <n v="1029.2"/>
    <n v="1035"/>
    <n v="1034.3"/>
    <n v="1036.1600000000001"/>
    <n v="3113.5"/>
    <n v="435620"/>
    <n v="451372231.10000002"/>
    <n v="14306"/>
    <n v="164848"/>
    <x v="4"/>
  </r>
  <r>
    <s v="TVSMOTOR"/>
    <s v="EQ"/>
    <d v="2023-03-29T00:00:00"/>
    <n v="1034.3"/>
    <n v="1030"/>
    <n v="1081.5"/>
    <n v="1030"/>
    <n v="1079.0999999999999"/>
    <n v="1079.2"/>
    <n v="1062.92"/>
    <n v="3190.7"/>
    <n v="977216"/>
    <n v="1038704158.55"/>
    <n v="37989"/>
    <n v="403222"/>
    <x v="4"/>
  </r>
  <r>
    <s v="TVSMOTOR"/>
    <s v="EQ"/>
    <d v="2023-03-31T00:00:00"/>
    <n v="1079.2"/>
    <n v="1079.2"/>
    <n v="1085"/>
    <n v="1064.9000000000001"/>
    <n v="1075"/>
    <n v="1077.2"/>
    <n v="1074.52"/>
    <n v="3227.1000000000004"/>
    <n v="911502"/>
    <n v="979422608.89999998"/>
    <n v="47304"/>
    <n v="337431"/>
    <x v="4"/>
  </r>
  <r>
    <s v="TATAMOTORS"/>
    <s v="EQ"/>
    <d v="2023-01-02T00:00:00"/>
    <n v="387.95"/>
    <n v="392.5"/>
    <n v="396"/>
    <n v="391"/>
    <n v="395"/>
    <n v="394.8"/>
    <n v="394.17"/>
    <n v="1181.8"/>
    <n v="10501357"/>
    <n v="4139354568.3000002"/>
    <n v="142685"/>
    <n v="3093993"/>
    <x v="4"/>
  </r>
  <r>
    <s v="TATAMOTORS"/>
    <s v="EQ"/>
    <d v="2023-01-03T00:00:00"/>
    <n v="394.8"/>
    <n v="396"/>
    <n v="398.35"/>
    <n v="393"/>
    <n v="393.9"/>
    <n v="393.9"/>
    <n v="395.21"/>
    <n v="1185.25"/>
    <n v="9431220"/>
    <n v="3727287418.5"/>
    <n v="133270"/>
    <n v="3054642"/>
    <x v="4"/>
  </r>
  <r>
    <s v="TATAMOTORS"/>
    <s v="EQ"/>
    <d v="2023-01-04T00:00:00"/>
    <n v="393.9"/>
    <n v="394.8"/>
    <n v="394.8"/>
    <n v="385"/>
    <n v="385.75"/>
    <n v="385.6"/>
    <n v="387.3"/>
    <n v="1165.4000000000001"/>
    <n v="16121049"/>
    <n v="6243666263.1999998"/>
    <n v="172074"/>
    <n v="8186814"/>
    <x v="4"/>
  </r>
  <r>
    <s v="TATAMOTORS"/>
    <s v="EQ"/>
    <d v="2023-01-05T00:00:00"/>
    <n v="385.6"/>
    <n v="387.9"/>
    <n v="388.75"/>
    <n v="382.5"/>
    <n v="387"/>
    <n v="386.9"/>
    <n v="386.13"/>
    <n v="1158.1500000000001"/>
    <n v="10443908"/>
    <n v="4032691650.75"/>
    <n v="130918"/>
    <n v="4250557"/>
    <x v="4"/>
  </r>
  <r>
    <s v="TATAMOTORS"/>
    <s v="EQ"/>
    <d v="2023-01-06T00:00:00"/>
    <n v="386.9"/>
    <n v="386.1"/>
    <n v="388.4"/>
    <n v="381"/>
    <n v="382.05"/>
    <n v="382"/>
    <n v="384.04"/>
    <n v="1151.4000000000001"/>
    <n v="8715469"/>
    <n v="3347121640.8499999"/>
    <n v="147467"/>
    <n v="3787825"/>
    <x v="4"/>
  </r>
  <r>
    <s v="TATAMOTORS"/>
    <s v="EQ"/>
    <d v="2023-01-09T00:00:00"/>
    <n v="382"/>
    <n v="386.35"/>
    <n v="392.7"/>
    <n v="385"/>
    <n v="388.95"/>
    <n v="389.45"/>
    <n v="389.87"/>
    <n v="1167.1500000000001"/>
    <n v="14693099"/>
    <n v="5728445417.5"/>
    <n v="167573"/>
    <n v="7169022"/>
    <x v="4"/>
  </r>
  <r>
    <s v="TATAMOTORS"/>
    <s v="EQ"/>
    <d v="2023-01-10T00:00:00"/>
    <n v="389.45"/>
    <n v="400"/>
    <n v="417.75"/>
    <n v="400"/>
    <n v="412.5"/>
    <n v="412.9"/>
    <n v="411.86"/>
    <n v="1230.6500000000001"/>
    <n v="54021379"/>
    <n v="22249491445.349998"/>
    <n v="467152"/>
    <n v="15127215"/>
    <x v="4"/>
  </r>
  <r>
    <s v="TATAMOTORS"/>
    <s v="EQ"/>
    <d v="2023-01-11T00:00:00"/>
    <n v="412.9"/>
    <n v="415.75"/>
    <n v="420"/>
    <n v="413.55"/>
    <n v="417.2"/>
    <n v="418.2"/>
    <n v="417.61"/>
    <n v="1251.75"/>
    <n v="22224361"/>
    <n v="9281097362.1000004"/>
    <n v="220634"/>
    <n v="9560380"/>
    <x v="4"/>
  </r>
  <r>
    <s v="TATAMOTORS"/>
    <s v="EQ"/>
    <d v="2023-01-12T00:00:00"/>
    <n v="418.2"/>
    <n v="420.3"/>
    <n v="420.5"/>
    <n v="410.05"/>
    <n v="412.2"/>
    <n v="412.25"/>
    <n v="414.69"/>
    <n v="1242.8"/>
    <n v="12479034"/>
    <n v="5174961009.8000002"/>
    <n v="143171"/>
    <n v="4850395"/>
    <x v="4"/>
  </r>
  <r>
    <s v="TATAMOTORS"/>
    <s v="EQ"/>
    <d v="2023-01-13T00:00:00"/>
    <n v="412.25"/>
    <n v="413"/>
    <n v="416.35"/>
    <n v="408"/>
    <n v="411.7"/>
    <n v="411.5"/>
    <n v="411.59"/>
    <n v="1235.8499999999999"/>
    <n v="10449630"/>
    <n v="4300974443"/>
    <n v="129743"/>
    <n v="3366155"/>
    <x v="4"/>
  </r>
  <r>
    <s v="TATAMOTORS"/>
    <s v="EQ"/>
    <d v="2023-01-16T00:00:00"/>
    <n v="411.5"/>
    <n v="413.5"/>
    <n v="414.9"/>
    <n v="407.6"/>
    <n v="412.9"/>
    <n v="413"/>
    <n v="411.4"/>
    <n v="1235.5"/>
    <n v="11462140"/>
    <n v="4715566789.3000002"/>
    <n v="144517"/>
    <n v="5787386"/>
    <x v="4"/>
  </r>
  <r>
    <s v="TATAMOTORS"/>
    <s v="EQ"/>
    <d v="2023-01-17T00:00:00"/>
    <n v="413"/>
    <n v="413"/>
    <n v="419.45"/>
    <n v="412.5"/>
    <n v="414.7"/>
    <n v="415.3"/>
    <n v="416.64"/>
    <n v="1247.25"/>
    <n v="12337969"/>
    <n v="5140469409.1999998"/>
    <n v="148089"/>
    <n v="5714483"/>
    <x v="4"/>
  </r>
  <r>
    <s v="TATAMOTORS"/>
    <s v="EQ"/>
    <d v="2023-01-18T00:00:00"/>
    <n v="415.3"/>
    <n v="415.9"/>
    <n v="415.95"/>
    <n v="407.45"/>
    <n v="408.8"/>
    <n v="408.4"/>
    <n v="409.94"/>
    <n v="1231.8"/>
    <n v="13310316"/>
    <n v="5456489501"/>
    <n v="201954"/>
    <n v="7210959"/>
    <x v="4"/>
  </r>
  <r>
    <s v="TATAMOTORS"/>
    <s v="EQ"/>
    <d v="2023-01-19T00:00:00"/>
    <n v="408.4"/>
    <n v="406.5"/>
    <n v="407.8"/>
    <n v="400.1"/>
    <n v="400.75"/>
    <n v="400.75"/>
    <n v="403.93"/>
    <n v="1208.6500000000001"/>
    <n v="13126520"/>
    <n v="5302207443.3999996"/>
    <n v="209594"/>
    <n v="6174365"/>
    <x v="4"/>
  </r>
  <r>
    <s v="TATAMOTORS"/>
    <s v="EQ"/>
    <d v="2023-01-20T00:00:00"/>
    <n v="400.75"/>
    <n v="404"/>
    <n v="412.5"/>
    <n v="401.2"/>
    <n v="402.95"/>
    <n v="403.15"/>
    <n v="406.24"/>
    <n v="1216.8499999999999"/>
    <n v="23906114"/>
    <n v="9711559781.25"/>
    <n v="227306"/>
    <n v="10926518"/>
    <x v="4"/>
  </r>
  <r>
    <s v="TATAMOTORS"/>
    <s v="EQ"/>
    <d v="2023-01-23T00:00:00"/>
    <n v="403.15"/>
    <n v="407"/>
    <n v="410.95"/>
    <n v="405"/>
    <n v="408"/>
    <n v="408.4"/>
    <n v="409.03"/>
    <n v="1224.3499999999999"/>
    <n v="13113183"/>
    <n v="5363652738.8999996"/>
    <n v="144746"/>
    <n v="7326220"/>
    <x v="4"/>
  </r>
  <r>
    <s v="TATAMOTORS"/>
    <s v="EQ"/>
    <d v="2023-01-24T00:00:00"/>
    <n v="408.4"/>
    <n v="410"/>
    <n v="424"/>
    <n v="410"/>
    <n v="422"/>
    <n v="422.15"/>
    <n v="419.81"/>
    <n v="1256.1500000000001"/>
    <n v="30197475"/>
    <n v="12677158297.25"/>
    <n v="281507"/>
    <n v="14336646"/>
    <x v="4"/>
  </r>
  <r>
    <s v="TATAMOTORS"/>
    <s v="EQ"/>
    <d v="2023-01-25T00:00:00"/>
    <n v="422.15"/>
    <n v="423.75"/>
    <n v="427.25"/>
    <n v="417.7"/>
    <n v="418.6"/>
    <n v="419.05"/>
    <n v="420.93"/>
    <n v="1264"/>
    <n v="22975581"/>
    <n v="9671023651.6000004"/>
    <n v="260064"/>
    <n v="10184357"/>
    <x v="4"/>
  </r>
  <r>
    <s v="TATAMOTORS"/>
    <s v="EQ"/>
    <d v="2023-01-27T00:00:00"/>
    <n v="419.05"/>
    <n v="438"/>
    <n v="453.4"/>
    <n v="435.15"/>
    <n v="445.25"/>
    <n v="445.6"/>
    <n v="444.86"/>
    <n v="1334.15"/>
    <n v="63360467"/>
    <n v="28186509532.549999"/>
    <n v="621705"/>
    <n v="21810513"/>
    <x v="4"/>
  </r>
  <r>
    <s v="TATAMOTORS"/>
    <s v="EQ"/>
    <d v="2023-01-30T00:00:00"/>
    <n v="445.6"/>
    <n v="445.6"/>
    <n v="450"/>
    <n v="437.65"/>
    <n v="443.55"/>
    <n v="443.65"/>
    <n v="443.81"/>
    <n v="1331.3"/>
    <n v="18316743"/>
    <n v="8129180071.8999996"/>
    <n v="264923"/>
    <n v="6678723"/>
    <x v="4"/>
  </r>
  <r>
    <s v="TATAMOTORS"/>
    <s v="EQ"/>
    <d v="2023-01-31T00:00:00"/>
    <n v="443.65"/>
    <n v="443.7"/>
    <n v="454.8"/>
    <n v="440.9"/>
    <n v="451.5"/>
    <n v="452.1"/>
    <n v="450.19"/>
    <n v="1347.8000000000002"/>
    <n v="25154475"/>
    <n v="11324204933.5"/>
    <n v="305763"/>
    <n v="13262213"/>
    <x v="4"/>
  </r>
  <r>
    <s v="TATAMOTORS"/>
    <s v="EQ"/>
    <d v="2023-02-01T00:00:00"/>
    <n v="452.1"/>
    <n v="456.8"/>
    <n v="461.5"/>
    <n v="437.65"/>
    <n v="446.35"/>
    <n v="446.65"/>
    <n v="452.16"/>
    <n v="1345.8"/>
    <n v="23798589"/>
    <n v="10760685912.049999"/>
    <n v="247831"/>
    <n v="7135962"/>
    <x v="4"/>
  </r>
  <r>
    <s v="TATAMOTORS"/>
    <s v="EQ"/>
    <d v="2023-02-02T00:00:00"/>
    <n v="446.65"/>
    <n v="446.75"/>
    <n v="449.2"/>
    <n v="440.7"/>
    <n v="444.4"/>
    <n v="444.8"/>
    <n v="444.35"/>
    <n v="1334.7"/>
    <n v="11344554"/>
    <n v="5041005372.0500002"/>
    <n v="156780"/>
    <n v="3942455"/>
    <x v="4"/>
  </r>
  <r>
    <s v="TATAMOTORS"/>
    <s v="EQ"/>
    <d v="2023-02-03T00:00:00"/>
    <n v="444.8"/>
    <n v="447"/>
    <n v="450.8"/>
    <n v="442.35"/>
    <n v="444.75"/>
    <n v="445.45"/>
    <n v="445.83"/>
    <n v="1338.6000000000001"/>
    <n v="13067403"/>
    <n v="5825882651.3500004"/>
    <n v="158619"/>
    <n v="5755803"/>
    <x v="4"/>
  </r>
  <r>
    <s v="TATAMOTORS"/>
    <s v="EQ"/>
    <d v="2023-02-06T00:00:00"/>
    <n v="445.45"/>
    <n v="444.45"/>
    <n v="447"/>
    <n v="439.55"/>
    <n v="441.7"/>
    <n v="442"/>
    <n v="442.71"/>
    <n v="1328.5499999999997"/>
    <n v="6795084"/>
    <n v="3008254384.0999999"/>
    <n v="109590"/>
    <n v="2158683"/>
    <x v="4"/>
  </r>
  <r>
    <s v="TATAMOTORS"/>
    <s v="EQ"/>
    <d v="2023-02-07T00:00:00"/>
    <n v="442"/>
    <n v="441.7"/>
    <n v="443.4"/>
    <n v="432.9"/>
    <n v="435.3"/>
    <n v="435.45"/>
    <n v="436.64"/>
    <n v="1311.75"/>
    <n v="9023645"/>
    <n v="3940063886.3000002"/>
    <n v="115344"/>
    <n v="3350987"/>
    <x v="4"/>
  </r>
  <r>
    <s v="TATAMOTORS"/>
    <s v="EQ"/>
    <d v="2023-02-08T00:00:00"/>
    <n v="435.45"/>
    <n v="435.45"/>
    <n v="441"/>
    <n v="431.55"/>
    <n v="440.05"/>
    <n v="440.1"/>
    <n v="437.21"/>
    <n v="1312.65"/>
    <n v="8668267"/>
    <n v="3789895025.3499999"/>
    <n v="141672"/>
    <n v="2608709"/>
    <x v="4"/>
  </r>
  <r>
    <s v="TATAMOTORS"/>
    <s v="EQ"/>
    <d v="2023-02-09T00:00:00"/>
    <n v="440.1"/>
    <n v="440"/>
    <n v="440.7"/>
    <n v="433.55"/>
    <n v="436.8"/>
    <n v="436.75"/>
    <n v="436.02"/>
    <n v="1311"/>
    <n v="7349418"/>
    <n v="3204465989.6999998"/>
    <n v="100774"/>
    <n v="2712638"/>
    <x v="4"/>
  </r>
  <r>
    <s v="TATAMOTORS"/>
    <s v="EQ"/>
    <d v="2023-02-10T00:00:00"/>
    <n v="436.75"/>
    <n v="437.95"/>
    <n v="447.8"/>
    <n v="431.2"/>
    <n v="444.4"/>
    <n v="445.85"/>
    <n v="440.73"/>
    <n v="1324.85"/>
    <n v="14798390"/>
    <n v="6522076821.9499998"/>
    <n v="239763"/>
    <n v="5229755"/>
    <x v="4"/>
  </r>
  <r>
    <s v="TATAMOTORS"/>
    <s v="EQ"/>
    <d v="2023-02-13T00:00:00"/>
    <n v="445.85"/>
    <n v="445.5"/>
    <n v="446.9"/>
    <n v="438.9"/>
    <n v="441"/>
    <n v="441.05"/>
    <n v="441.95"/>
    <n v="1326.85"/>
    <n v="8333767"/>
    <n v="3683146606.0500002"/>
    <n v="138344"/>
    <n v="3220010"/>
    <x v="4"/>
  </r>
  <r>
    <s v="TATAMOTORS"/>
    <s v="EQ"/>
    <d v="2023-02-14T00:00:00"/>
    <n v="441.05"/>
    <n v="442"/>
    <n v="444.3"/>
    <n v="434.4"/>
    <n v="440.8"/>
    <n v="440.55"/>
    <n v="439.74"/>
    <n v="1319.25"/>
    <n v="8565559"/>
    <n v="3766584785.5"/>
    <n v="165241"/>
    <n v="3065513"/>
    <x v="4"/>
  </r>
  <r>
    <s v="TATAMOTORS"/>
    <s v="EQ"/>
    <d v="2023-02-15T00:00:00"/>
    <n v="440.55"/>
    <n v="438.5"/>
    <n v="444.9"/>
    <n v="438.15"/>
    <n v="443.65"/>
    <n v="444.15"/>
    <n v="441.35"/>
    <n v="1327.1999999999998"/>
    <n v="9857016"/>
    <n v="4350353618.3500004"/>
    <n v="165475"/>
    <n v="4312781"/>
    <x v="4"/>
  </r>
  <r>
    <s v="TATAMOTORS"/>
    <s v="EQ"/>
    <d v="2023-02-16T00:00:00"/>
    <n v="444.15"/>
    <n v="445"/>
    <n v="448.25"/>
    <n v="440.5"/>
    <n v="440.85"/>
    <n v="441.6"/>
    <n v="443.43"/>
    <n v="1330.35"/>
    <n v="7670688"/>
    <n v="3401448898.5"/>
    <n v="135525"/>
    <n v="3000006"/>
    <x v="4"/>
  </r>
  <r>
    <s v="TATAMOTORS"/>
    <s v="EQ"/>
    <d v="2023-02-17T00:00:00"/>
    <n v="441.6"/>
    <n v="436"/>
    <n v="442.45"/>
    <n v="436"/>
    <n v="439.6"/>
    <n v="439.9"/>
    <n v="440.3"/>
    <n v="1318.35"/>
    <n v="6955445"/>
    <n v="3062455950.25"/>
    <n v="128577"/>
    <n v="2415091"/>
    <x v="4"/>
  </r>
  <r>
    <s v="TATAMOTORS"/>
    <s v="EQ"/>
    <d v="2023-02-20T00:00:00"/>
    <n v="439.9"/>
    <n v="441.8"/>
    <n v="445.3"/>
    <n v="436.25"/>
    <n v="442.15"/>
    <n v="443"/>
    <n v="441.37"/>
    <n v="1324.55"/>
    <n v="9717197"/>
    <n v="4288869342.4000001"/>
    <n v="148264"/>
    <n v="4045858"/>
    <x v="4"/>
  </r>
  <r>
    <s v="TATAMOTORS"/>
    <s v="EQ"/>
    <d v="2023-02-21T00:00:00"/>
    <n v="443"/>
    <n v="445.2"/>
    <n v="445.2"/>
    <n v="435.25"/>
    <n v="436.2"/>
    <n v="436.5"/>
    <n v="440.11"/>
    <n v="1316.95"/>
    <n v="8957930"/>
    <n v="3942499886.25"/>
    <n v="165217"/>
    <n v="3365191"/>
    <x v="4"/>
  </r>
  <r>
    <s v="TATAMOTORS"/>
    <s v="EQ"/>
    <d v="2023-02-22T00:00:00"/>
    <n v="436.5"/>
    <n v="435.3"/>
    <n v="435.85"/>
    <n v="428.25"/>
    <n v="428.8"/>
    <n v="429.45"/>
    <n v="431.2"/>
    <n v="1293.55"/>
    <n v="7209130"/>
    <n v="3108542015.0999999"/>
    <n v="132853"/>
    <n v="2351640"/>
    <x v="4"/>
  </r>
  <r>
    <s v="TATAMOTORS"/>
    <s v="EQ"/>
    <d v="2023-02-23T00:00:00"/>
    <n v="429.45"/>
    <n v="428.65"/>
    <n v="436.45"/>
    <n v="427.2"/>
    <n v="435"/>
    <n v="433.2"/>
    <n v="432.39"/>
    <n v="1296.8499999999999"/>
    <n v="9278920"/>
    <n v="4012130316.5999999"/>
    <n v="144810"/>
    <n v="3283883"/>
    <x v="4"/>
  </r>
  <r>
    <s v="TATAMOTORS"/>
    <s v="EQ"/>
    <d v="2023-02-24T00:00:00"/>
    <n v="433.2"/>
    <n v="435.4"/>
    <n v="436.7"/>
    <n v="427"/>
    <n v="427.4"/>
    <n v="427.75"/>
    <n v="429.41"/>
    <n v="1291.45"/>
    <n v="7895024"/>
    <n v="3390173527.1999998"/>
    <n v="132638"/>
    <n v="3204797"/>
    <x v="4"/>
  </r>
  <r>
    <s v="TATAMOTORS"/>
    <s v="EQ"/>
    <d v="2023-02-27T00:00:00"/>
    <n v="427.75"/>
    <n v="427.75"/>
    <n v="428.05"/>
    <n v="413.05"/>
    <n v="418.55"/>
    <n v="417.95"/>
    <n v="418.13"/>
    <n v="1259.05"/>
    <n v="10438928"/>
    <n v="4364809298.3000002"/>
    <n v="150655"/>
    <n v="3549247"/>
    <x v="4"/>
  </r>
  <r>
    <s v="TATAMOTORS"/>
    <s v="EQ"/>
    <d v="2023-02-28T00:00:00"/>
    <n v="417.95"/>
    <n v="419"/>
    <n v="424.8"/>
    <n v="419"/>
    <n v="420.65"/>
    <n v="420.7"/>
    <n v="421.85"/>
    <n v="1264.5"/>
    <n v="9652088"/>
    <n v="4071686157.5"/>
    <n v="110730"/>
    <n v="4053007"/>
    <x v="4"/>
  </r>
  <r>
    <s v="TATAMOTORS"/>
    <s v="EQ"/>
    <d v="2023-03-01T00:00:00"/>
    <n v="420.7"/>
    <n v="421.5"/>
    <n v="428"/>
    <n v="421.5"/>
    <n v="426.1"/>
    <n v="426"/>
    <n v="425.74"/>
    <n v="1275.5"/>
    <n v="7595114"/>
    <n v="3233560212.0500002"/>
    <n v="96817"/>
    <n v="3600150"/>
    <x v="4"/>
  </r>
  <r>
    <s v="TATAMOTORS"/>
    <s v="EQ"/>
    <d v="2023-03-02T00:00:00"/>
    <n v="426"/>
    <n v="426"/>
    <n v="426.25"/>
    <n v="419.55"/>
    <n v="420.8"/>
    <n v="420.45"/>
    <n v="422.29"/>
    <n v="1266.25"/>
    <n v="5661103"/>
    <n v="2390619755.3000002"/>
    <n v="96472"/>
    <n v="2140776"/>
    <x v="4"/>
  </r>
  <r>
    <s v="TATAMOTORS"/>
    <s v="EQ"/>
    <d v="2023-03-03T00:00:00"/>
    <n v="420.45"/>
    <n v="422.6"/>
    <n v="430.5"/>
    <n v="421.95"/>
    <n v="427.85"/>
    <n v="428"/>
    <n v="426.38"/>
    <n v="1280.45"/>
    <n v="8027522"/>
    <n v="3422737474.3000002"/>
    <n v="103296"/>
    <n v="3279237"/>
    <x v="4"/>
  </r>
  <r>
    <s v="TATAMOTORS"/>
    <s v="EQ"/>
    <d v="2023-03-06T00:00:00"/>
    <n v="428"/>
    <n v="430.95"/>
    <n v="441.45"/>
    <n v="430"/>
    <n v="440.5"/>
    <n v="440.1"/>
    <n v="437.38"/>
    <n v="1311.5500000000002"/>
    <n v="11307064"/>
    <n v="4945464572.3000002"/>
    <n v="130804"/>
    <n v="4669479"/>
    <x v="4"/>
  </r>
  <r>
    <s v="TATAMOTORS"/>
    <s v="EQ"/>
    <d v="2023-03-08T00:00:00"/>
    <n v="440.1"/>
    <n v="439"/>
    <n v="441.25"/>
    <n v="436.1"/>
    <n v="439.2"/>
    <n v="439.3"/>
    <n v="438.57"/>
    <n v="1316.65"/>
    <n v="7850052"/>
    <n v="3442758562.6999998"/>
    <n v="105165"/>
    <n v="3218957"/>
    <x v="4"/>
  </r>
  <r>
    <s v="TATAMOTORS"/>
    <s v="EQ"/>
    <d v="2023-03-09T00:00:00"/>
    <n v="439.3"/>
    <n v="439.1"/>
    <n v="442.05"/>
    <n v="431.3"/>
    <n v="432.45"/>
    <n v="432.2"/>
    <n v="435.16"/>
    <n v="1305.55"/>
    <n v="5696737"/>
    <n v="2479000288.75"/>
    <n v="81965"/>
    <n v="1806239"/>
    <x v="4"/>
  </r>
  <r>
    <s v="TATAMOTORS"/>
    <s v="EQ"/>
    <d v="2023-03-10T00:00:00"/>
    <n v="432.2"/>
    <n v="433"/>
    <n v="437.8"/>
    <n v="430.8"/>
    <n v="436.8"/>
    <n v="435.85"/>
    <n v="435.35"/>
    <n v="1304.45"/>
    <n v="10417015"/>
    <n v="4535067391.1499996"/>
    <n v="121332"/>
    <n v="2513190"/>
    <x v="4"/>
  </r>
  <r>
    <s v="TATAMOTORS"/>
    <s v="EQ"/>
    <d v="2023-03-13T00:00:00"/>
    <n v="435.85"/>
    <n v="436.1"/>
    <n v="437"/>
    <n v="419.1"/>
    <n v="423.1"/>
    <n v="422.4"/>
    <n v="426.9"/>
    <n v="1278.5"/>
    <n v="8780169"/>
    <n v="3748214101.5"/>
    <n v="123062"/>
    <n v="3200108"/>
    <x v="4"/>
  </r>
  <r>
    <s v="TATAMOTORS"/>
    <s v="EQ"/>
    <d v="2023-03-14T00:00:00"/>
    <n v="422.4"/>
    <n v="422.85"/>
    <n v="424.2"/>
    <n v="413.4"/>
    <n v="417.8"/>
    <n v="416.65"/>
    <n v="418.3"/>
    <n v="1254.25"/>
    <n v="9189043"/>
    <n v="3843766959.9499998"/>
    <n v="141393"/>
    <n v="3305155"/>
    <x v="4"/>
  </r>
  <r>
    <s v="TATAMOTORS"/>
    <s v="EQ"/>
    <d v="2023-03-15T00:00:00"/>
    <n v="416.65"/>
    <n v="422"/>
    <n v="425"/>
    <n v="410.1"/>
    <n v="413.35"/>
    <n v="411.35"/>
    <n v="416.48"/>
    <n v="1246.45"/>
    <n v="7681009"/>
    <n v="3198981535.4499998"/>
    <n v="129806"/>
    <n v="2800497"/>
    <x v="4"/>
  </r>
  <r>
    <s v="TATAMOTORS"/>
    <s v="EQ"/>
    <d v="2023-03-16T00:00:00"/>
    <n v="411.35"/>
    <n v="413.3"/>
    <n v="418.5"/>
    <n v="405"/>
    <n v="417"/>
    <n v="415.7"/>
    <n v="412.66"/>
    <n v="1239.2"/>
    <n v="11854885"/>
    <n v="4892003307.3000002"/>
    <n v="154665"/>
    <n v="4391943"/>
    <x v="4"/>
  </r>
  <r>
    <s v="TATAMOTORS"/>
    <s v="EQ"/>
    <d v="2023-03-17T00:00:00"/>
    <n v="415.7"/>
    <n v="419"/>
    <n v="423.45"/>
    <n v="414.55"/>
    <n v="419"/>
    <n v="419"/>
    <n v="418.77"/>
    <n v="1257"/>
    <n v="8658701"/>
    <n v="3626008176.8499999"/>
    <n v="109426"/>
    <n v="3753194"/>
    <x v="4"/>
  </r>
  <r>
    <s v="TATAMOTORS"/>
    <s v="EQ"/>
    <d v="2023-03-20T00:00:00"/>
    <n v="419"/>
    <n v="415.6"/>
    <n v="416.95"/>
    <n v="405.5"/>
    <n v="411"/>
    <n v="410.75"/>
    <n v="409.3"/>
    <n v="1233.2"/>
    <n v="10075022"/>
    <n v="4123677514.3499999"/>
    <n v="189396"/>
    <n v="3578629"/>
    <x v="4"/>
  </r>
  <r>
    <s v="TATAMOTORS"/>
    <s v="EQ"/>
    <d v="2023-03-21T00:00:00"/>
    <n v="410.75"/>
    <n v="412.85"/>
    <n v="413.9"/>
    <n v="407.7"/>
    <n v="412.5"/>
    <n v="412.55"/>
    <n v="411.33"/>
    <n v="1234.1499999999996"/>
    <n v="7391950"/>
    <n v="3040547652.5500002"/>
    <n v="127524"/>
    <n v="2859932"/>
    <x v="4"/>
  </r>
  <r>
    <s v="TATAMOTORS"/>
    <s v="EQ"/>
    <d v="2023-03-22T00:00:00"/>
    <n v="412.55"/>
    <n v="416"/>
    <n v="418.4"/>
    <n v="413.75"/>
    <n v="415.1"/>
    <n v="416.1"/>
    <n v="416.03"/>
    <n v="1248.25"/>
    <n v="5728054"/>
    <n v="2383048835.9000001"/>
    <n v="85058"/>
    <n v="1605336"/>
    <x v="4"/>
  </r>
  <r>
    <s v="TATAMOTORS"/>
    <s v="EQ"/>
    <d v="2023-03-23T00:00:00"/>
    <n v="416.1"/>
    <n v="416"/>
    <n v="422.5"/>
    <n v="416"/>
    <n v="419.2"/>
    <n v="419.15"/>
    <n v="420"/>
    <n v="1257.6500000000001"/>
    <n v="9817460"/>
    <n v="4123336399.3499999"/>
    <n v="109864"/>
    <n v="3337538"/>
    <x v="4"/>
  </r>
  <r>
    <s v="TATAMOTORS"/>
    <s v="EQ"/>
    <d v="2023-03-24T00:00:00"/>
    <n v="419.15"/>
    <n v="419"/>
    <n v="420.55"/>
    <n v="414.8"/>
    <n v="416.5"/>
    <n v="416.5"/>
    <n v="417.52"/>
    <n v="1251.8499999999999"/>
    <n v="6877960"/>
    <n v="2871699476.6500001"/>
    <n v="97104"/>
    <n v="2955611"/>
    <x v="4"/>
  </r>
  <r>
    <s v="TATAMOTORS"/>
    <s v="EQ"/>
    <d v="2023-03-27T00:00:00"/>
    <n v="416.5"/>
    <n v="416"/>
    <n v="418.5"/>
    <n v="410.25"/>
    <n v="412.5"/>
    <n v="412.05"/>
    <n v="413.4"/>
    <n v="1240.8"/>
    <n v="7433933"/>
    <n v="3073211591.1999998"/>
    <n v="152524"/>
    <n v="3303791"/>
    <x v="4"/>
  </r>
  <r>
    <s v="TATAMOTORS"/>
    <s v="EQ"/>
    <d v="2023-03-28T00:00:00"/>
    <n v="412.05"/>
    <n v="414.15"/>
    <n v="414.5"/>
    <n v="400.45"/>
    <n v="402.45"/>
    <n v="401.6"/>
    <n v="405.25"/>
    <n v="1216.5500000000002"/>
    <n v="9553659"/>
    <n v="3871606872.75"/>
    <n v="157234"/>
    <n v="4178207"/>
    <x v="4"/>
  </r>
  <r>
    <s v="TATAMOTORS"/>
    <s v="EQ"/>
    <d v="2023-03-29T00:00:00"/>
    <n v="401.6"/>
    <n v="401.6"/>
    <n v="410.6"/>
    <n v="401.6"/>
    <n v="409.95"/>
    <n v="409.2"/>
    <n v="406.81"/>
    <n v="1221.4000000000001"/>
    <n v="10478506"/>
    <n v="4262801721.6999998"/>
    <n v="115284"/>
    <n v="5126597"/>
    <x v="4"/>
  </r>
  <r>
    <s v="TATAMOTORS"/>
    <s v="EQ"/>
    <d v="2023-03-31T00:00:00"/>
    <n v="409.2"/>
    <n v="411.35"/>
    <n v="421.75"/>
    <n v="411"/>
    <n v="421"/>
    <n v="420.8"/>
    <n v="417.42"/>
    <n v="1253.55"/>
    <n v="11037881"/>
    <n v="4607467781.1499996"/>
    <n v="141513"/>
    <n v="464087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Sol 4" cacheId="10" applyNumberFormats="0" applyBorderFormats="0" applyFontFormats="0" applyPatternFormats="0" applyAlignmentFormats="0" applyWidthHeightFormats="0" dataCaption="" updatedVersion="8" compact="0" compactData="0">
  <location ref="A2:D9" firstHeaderRow="1" firstDataRow="2" firstDataCol="1"/>
  <pivotFields count="16">
    <pivotField name="stock_symbol" compact="0" outline="0" multipleItemSelectionAllowed="1" showAll="0"/>
    <pivotField name="series" compact="0" outline="0" multipleItemSelectionAllowed="1" showAll="0"/>
    <pivotField name="date" compact="0" numFmtId="15" outline="0" multipleItemSelectionAllowed="1" showAll="0"/>
    <pivotField name="prev_close" compact="0" outline="0" multipleItemSelectionAllowed="1" showAll="0"/>
    <pivotField name="open_price" compact="0" outline="0" multipleItemSelectionAllowed="1" showAll="0"/>
    <pivotField name="high_price" compact="0" outline="0" multipleItemSelectionAllowed="1" showAll="0"/>
    <pivotField name="low_price" compact="0" outline="0" multipleItemSelectionAllowed="1" showAll="0"/>
    <pivotField name="last_price" compact="0" outline="0" multipleItemSelectionAllowed="1" showAll="0"/>
    <pivotField name="close_price" compact="0" outline="0" multipleItemSelectionAllowed="1" showAll="0"/>
    <pivotField name="average_price" compact="0" outline="0" multipleItemSelectionAllowed="1" showAll="0"/>
    <pivotField name="VWAP" compact="0" numFmtId="3" outline="0" multipleItemSelectionAllowed="1" showAll="0"/>
    <pivotField name="total_traded_quantity" dataField="1" compact="0" numFmtId="3" outline="0" multipleItemSelectionAllowed="1" showAll="0"/>
    <pivotField name="turnover_inr" dataField="1" compact="0" numFmtId="4" outline="0" multipleItemSelectionAllowed="1" showAll="0"/>
    <pivotField name="no_of_trades" dataField="1" compact="0" numFmtId="3" outline="0" multipleItemSelectionAllowed="1" showAll="0"/>
    <pivotField name="deliverable_qty" compact="0" numFmtId="3" outline="0" multipleItemSelectionAllowed="1" showAll="0"/>
    <pivotField name="industy sector" axis="axisRow" compact="0" outline="0" multipleItemSelectionAllowed="1" showAll="0" sortType="ascending">
      <items count="6">
        <item x="4"/>
        <item x="0"/>
        <item x="2"/>
        <item x="3"/>
        <item x="1"/>
        <item t="default"/>
      </items>
    </pivotField>
  </pivotFields>
  <rowFields count="1">
    <field x="15"/>
  </rowFields>
  <rowItems count="6">
    <i>
      <x/>
    </i>
    <i>
      <x v="1"/>
    </i>
    <i>
      <x v="2"/>
    </i>
    <i>
      <x v="3"/>
    </i>
    <i>
      <x v="4"/>
    </i>
    <i t="grand">
      <x/>
    </i>
  </rowItems>
  <colFields count="1">
    <field x="-2"/>
  </colFields>
  <colItems count="3">
    <i>
      <x/>
    </i>
    <i i="1">
      <x v="1"/>
    </i>
    <i i="2">
      <x v="2"/>
    </i>
  </colItems>
  <dataFields count="3">
    <dataField name="SUM of total_traded_quantity" fld="11" baseField="0"/>
    <dataField name="SUM of turnover_inr" fld="12" baseField="0"/>
    <dataField name="SUM of no_of_trades" fld="13"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Sol 5" cacheId="6" applyNumberFormats="0" applyBorderFormats="0" applyFontFormats="0" applyPatternFormats="0" applyAlignmentFormats="0" applyWidthHeightFormats="0" dataCaption="" updatedVersion="8" compact="0" compactData="0">
  <location ref="A1:I24" firstHeaderRow="1" firstDataRow="3" firstDataCol="1"/>
  <pivotFields count="17">
    <pivotField name="stock_symbol" axis="axisRow" compact="0" outline="0" multipleItemSelectionAllowed="1" showAll="0" sortType="ascending">
      <items count="21">
        <item x="0"/>
        <item x="1"/>
        <item x="2"/>
        <item x="3"/>
        <item x="4"/>
        <item x="5"/>
        <item x="6"/>
        <item x="7"/>
        <item x="8"/>
        <item x="9"/>
        <item x="10"/>
        <item x="11"/>
        <item x="12"/>
        <item x="13"/>
        <item x="14"/>
        <item x="15"/>
        <item x="16"/>
        <item x="19"/>
        <item x="17"/>
        <item x="18"/>
        <item t="default"/>
      </items>
    </pivotField>
    <pivotField name="series" compact="0" outline="0" multipleItemSelectionAllowed="1" showAll="0"/>
    <pivotField name="date" compact="0" numFmtId="15" outline="0" multipleItemSelectionAllowed="1" showAll="0"/>
    <pivotField name="prev_close" compact="0" outline="0" multipleItemSelectionAllowed="1" showAll="0"/>
    <pivotField name="open_price" compact="0" outline="0" multipleItemSelectionAllowed="1" showAll="0"/>
    <pivotField name="high_price" compact="0" outline="0" multipleItemSelectionAllowed="1" showAll="0"/>
    <pivotField name="low_price" compact="0" outline="0" multipleItemSelectionAllowed="1" showAll="0"/>
    <pivotField name="last_price" compact="0" outline="0" multipleItemSelectionAllowed="1" showAll="0"/>
    <pivotField name="close_price" compact="0" outline="0" multipleItemSelectionAllowed="1" showAll="0"/>
    <pivotField name="average_price" dataField="1" compact="0" outline="0" multipleItemSelectionAllowed="1" showAll="0"/>
    <pivotField name="VWAP" compact="0" numFmtId="3" outline="0" multipleItemSelectionAllowed="1" showAll="0"/>
    <pivotField name="total_traded_quantity" dataField="1" compact="0" numFmtId="3" outline="0" multipleItemSelectionAllowed="1" showAll="0"/>
    <pivotField name="turnover_inr" compact="0" numFmtId="4" outline="0" multipleItemSelectionAllowed="1" showAll="0"/>
    <pivotField name="no_of_trades" compact="0" numFmtId="3" outline="0" multipleItemSelectionAllowed="1" showAll="0"/>
    <pivotField name="deliverable_qty" compact="0" numFmtId="3" outline="0" multipleItemSelectionAllowed="1" showAll="0"/>
    <pivotField name="industy sector" compact="0" outline="0" multipleItemSelectionAllowed="1" showAll="0"/>
    <pivotField name="Month" axis="axisCol" compact="0" outline="0" multipleItemSelectionAllowed="1" showAll="0" sortType="ascending">
      <items count="4">
        <item x="0"/>
        <item x="1"/>
        <item x="2"/>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2">
    <field x="16"/>
    <field x="-2"/>
  </colFields>
  <colItems count="8">
    <i>
      <x/>
      <x/>
    </i>
    <i r="1" i="1">
      <x v="1"/>
    </i>
    <i>
      <x v="1"/>
      <x/>
    </i>
    <i r="1" i="1">
      <x v="1"/>
    </i>
    <i>
      <x v="2"/>
      <x/>
    </i>
    <i r="1" i="1">
      <x v="1"/>
    </i>
    <i t="grand">
      <x/>
    </i>
    <i t="grand" i="1">
      <x/>
    </i>
  </colItems>
  <dataFields count="2">
    <dataField name="AVERAGE of total_traded_quantity" fld="11" subtotal="average" baseField="0"/>
    <dataField name="AVERAGE of average_price" fld="9"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1000"/>
  <sheetViews>
    <sheetView showGridLines="0" workbookViewId="0"/>
  </sheetViews>
  <sheetFormatPr defaultColWidth="14.453125" defaultRowHeight="15" customHeight="1"/>
  <cols>
    <col min="1" max="1" width="2.7265625" customWidth="1"/>
    <col min="2" max="2" width="5.26953125" customWidth="1"/>
    <col min="3" max="3" width="29.54296875" customWidth="1"/>
    <col min="4" max="4" width="58.7265625" customWidth="1"/>
    <col min="5" max="5" width="10.7265625" customWidth="1"/>
    <col min="6" max="6" width="13.08984375" customWidth="1"/>
    <col min="7" max="7" width="14.453125" customWidth="1"/>
    <col min="8" max="8" width="20.7265625" customWidth="1"/>
    <col min="9" max="26" width="8.7265625" customWidth="1"/>
  </cols>
  <sheetData>
    <row r="1" spans="2:8" ht="9.75" customHeight="1"/>
    <row r="2" spans="2:8" ht="14.25" customHeight="1">
      <c r="B2" s="13" t="s">
        <v>0</v>
      </c>
      <c r="C2" s="14"/>
      <c r="D2" s="15"/>
    </row>
    <row r="3" spans="2:8" ht="14.25" customHeight="1">
      <c r="B3" s="1" t="s">
        <v>1</v>
      </c>
      <c r="C3" s="1" t="s">
        <v>2</v>
      </c>
      <c r="D3" s="1" t="s">
        <v>3</v>
      </c>
    </row>
    <row r="4" spans="2:8" ht="14.25" customHeight="1">
      <c r="B4" s="2">
        <v>1</v>
      </c>
      <c r="C4" s="3" t="s">
        <v>4</v>
      </c>
      <c r="D4" s="4" t="s">
        <v>5</v>
      </c>
    </row>
    <row r="5" spans="2:8" ht="14.25" customHeight="1">
      <c r="B5" s="2">
        <v>2</v>
      </c>
      <c r="C5" s="3" t="s">
        <v>6</v>
      </c>
      <c r="D5" s="4" t="s">
        <v>7</v>
      </c>
    </row>
    <row r="6" spans="2:8" ht="14.25" customHeight="1">
      <c r="B6" s="2">
        <v>3</v>
      </c>
      <c r="C6" s="3" t="s">
        <v>8</v>
      </c>
      <c r="D6" s="4" t="s">
        <v>9</v>
      </c>
    </row>
    <row r="7" spans="2:8" ht="14.25" customHeight="1">
      <c r="B7" s="2">
        <v>4</v>
      </c>
      <c r="C7" s="3" t="s">
        <v>10</v>
      </c>
      <c r="D7" s="4" t="s">
        <v>11</v>
      </c>
      <c r="F7" s="5"/>
      <c r="G7" s="5"/>
      <c r="H7" s="5"/>
    </row>
    <row r="8" spans="2:8" ht="14.25" customHeight="1">
      <c r="B8" s="2">
        <v>5</v>
      </c>
      <c r="C8" s="3" t="s">
        <v>12</v>
      </c>
      <c r="D8" s="4" t="s">
        <v>13</v>
      </c>
    </row>
    <row r="9" spans="2:8" ht="14.25" customHeight="1"/>
    <row r="10" spans="2:8" ht="14.25" customHeight="1"/>
    <row r="11" spans="2:8" ht="14.25" customHeight="1"/>
    <row r="12" spans="2:8" ht="14.25" customHeight="1"/>
    <row r="13" spans="2:8" ht="14.25" customHeight="1"/>
    <row r="14" spans="2:8" ht="14.25" customHeight="1"/>
    <row r="15" spans="2:8" ht="14.25" customHeight="1"/>
    <row r="16" spans="2: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2:D2"/>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1000"/>
  <sheetViews>
    <sheetView showGridLines="0" workbookViewId="0"/>
  </sheetViews>
  <sheetFormatPr defaultColWidth="14.453125" defaultRowHeight="15" customHeight="1"/>
  <cols>
    <col min="1" max="1" width="2.7265625" customWidth="1"/>
    <col min="2" max="2" width="5.54296875" customWidth="1"/>
    <col min="3" max="3" width="13.54296875" customWidth="1"/>
    <col min="4" max="4" width="17.26953125" customWidth="1"/>
    <col min="5" max="26" width="8.7265625" customWidth="1"/>
  </cols>
  <sheetData>
    <row r="1" spans="2:4" ht="9.75" customHeight="1"/>
    <row r="2" spans="2:4" ht="14.25" customHeight="1">
      <c r="B2" s="6" t="s">
        <v>1</v>
      </c>
      <c r="C2" s="6" t="s">
        <v>14</v>
      </c>
      <c r="D2" s="6" t="s">
        <v>15</v>
      </c>
    </row>
    <row r="3" spans="2:4" ht="14.25" customHeight="1">
      <c r="B3" s="7">
        <v>1</v>
      </c>
      <c r="C3" s="7" t="s">
        <v>16</v>
      </c>
      <c r="D3" s="8" t="s">
        <v>17</v>
      </c>
    </row>
    <row r="4" spans="2:4" ht="14.25" customHeight="1">
      <c r="B4" s="7">
        <v>2</v>
      </c>
      <c r="C4" s="7" t="s">
        <v>18</v>
      </c>
      <c r="D4" s="8" t="s">
        <v>17</v>
      </c>
    </row>
    <row r="5" spans="2:4" ht="14.25" customHeight="1">
      <c r="B5" s="7">
        <v>3</v>
      </c>
      <c r="C5" s="7" t="s">
        <v>19</v>
      </c>
      <c r="D5" s="8" t="s">
        <v>17</v>
      </c>
    </row>
    <row r="6" spans="2:4" ht="14.25" customHeight="1">
      <c r="B6" s="7">
        <v>4</v>
      </c>
      <c r="C6" s="7" t="s">
        <v>20</v>
      </c>
      <c r="D6" s="8" t="s">
        <v>17</v>
      </c>
    </row>
    <row r="7" spans="2:4" ht="14.25" customHeight="1">
      <c r="B7" s="7">
        <v>5</v>
      </c>
      <c r="C7" s="7" t="s">
        <v>21</v>
      </c>
      <c r="D7" s="8" t="s">
        <v>22</v>
      </c>
    </row>
    <row r="8" spans="2:4" ht="14.25" customHeight="1">
      <c r="B8" s="7">
        <v>6</v>
      </c>
      <c r="C8" s="7" t="s">
        <v>23</v>
      </c>
      <c r="D8" s="8" t="s">
        <v>22</v>
      </c>
    </row>
    <row r="9" spans="2:4" ht="14.25" customHeight="1">
      <c r="B9" s="7">
        <v>7</v>
      </c>
      <c r="C9" s="7" t="s">
        <v>24</v>
      </c>
      <c r="D9" s="8" t="s">
        <v>22</v>
      </c>
    </row>
    <row r="10" spans="2:4" ht="14.25" customHeight="1">
      <c r="B10" s="7">
        <v>8</v>
      </c>
      <c r="C10" s="7" t="s">
        <v>25</v>
      </c>
      <c r="D10" s="8" t="s">
        <v>22</v>
      </c>
    </row>
    <row r="11" spans="2:4" ht="14.25" customHeight="1">
      <c r="B11" s="7">
        <v>9</v>
      </c>
      <c r="C11" s="7" t="s">
        <v>26</v>
      </c>
      <c r="D11" s="8" t="s">
        <v>22</v>
      </c>
    </row>
    <row r="12" spans="2:4" ht="14.25" customHeight="1">
      <c r="B12" s="7">
        <v>10</v>
      </c>
      <c r="C12" s="7" t="s">
        <v>27</v>
      </c>
      <c r="D12" s="8" t="s">
        <v>28</v>
      </c>
    </row>
    <row r="13" spans="2:4" ht="14.25" customHeight="1">
      <c r="B13" s="7">
        <v>11</v>
      </c>
      <c r="C13" s="7" t="s">
        <v>29</v>
      </c>
      <c r="D13" s="8" t="s">
        <v>28</v>
      </c>
    </row>
    <row r="14" spans="2:4" ht="14.25" customHeight="1">
      <c r="B14" s="7">
        <v>12</v>
      </c>
      <c r="C14" s="7" t="s">
        <v>30</v>
      </c>
      <c r="D14" s="8" t="s">
        <v>28</v>
      </c>
    </row>
    <row r="15" spans="2:4" ht="14.25" customHeight="1">
      <c r="B15" s="7">
        <v>13</v>
      </c>
      <c r="C15" s="7" t="s">
        <v>31</v>
      </c>
      <c r="D15" s="8" t="s">
        <v>28</v>
      </c>
    </row>
    <row r="16" spans="2:4" ht="14.25" customHeight="1">
      <c r="B16" s="7">
        <v>14</v>
      </c>
      <c r="C16" s="7" t="s">
        <v>32</v>
      </c>
      <c r="D16" s="8" t="s">
        <v>28</v>
      </c>
    </row>
    <row r="17" spans="2:4" ht="14.25" customHeight="1">
      <c r="B17" s="7">
        <v>15</v>
      </c>
      <c r="C17" s="7" t="s">
        <v>33</v>
      </c>
      <c r="D17" s="8" t="s">
        <v>34</v>
      </c>
    </row>
    <row r="18" spans="2:4" ht="14.25" customHeight="1">
      <c r="B18" s="7">
        <v>16</v>
      </c>
      <c r="C18" s="7" t="s">
        <v>35</v>
      </c>
      <c r="D18" s="8" t="s">
        <v>34</v>
      </c>
    </row>
    <row r="19" spans="2:4" ht="14.25" customHeight="1">
      <c r="B19" s="7">
        <v>17</v>
      </c>
      <c r="C19" s="7" t="s">
        <v>36</v>
      </c>
      <c r="D19" s="8" t="s">
        <v>34</v>
      </c>
    </row>
    <row r="20" spans="2:4" ht="14.25" customHeight="1">
      <c r="B20" s="7">
        <v>18</v>
      </c>
      <c r="C20" s="7" t="s">
        <v>37</v>
      </c>
      <c r="D20" s="8" t="s">
        <v>38</v>
      </c>
    </row>
    <row r="21" spans="2:4" ht="14.25" customHeight="1">
      <c r="B21" s="7">
        <v>19</v>
      </c>
      <c r="C21" s="7" t="s">
        <v>39</v>
      </c>
      <c r="D21" s="8" t="s">
        <v>38</v>
      </c>
    </row>
    <row r="22" spans="2:4" ht="14.25" customHeight="1">
      <c r="B22" s="7">
        <v>20</v>
      </c>
      <c r="C22" s="7" t="s">
        <v>40</v>
      </c>
      <c r="D22" s="8" t="s">
        <v>38</v>
      </c>
    </row>
    <row r="23" spans="2:4" ht="14.25" customHeight="1"/>
    <row r="24" spans="2:4" ht="14.25" customHeight="1"/>
    <row r="25" spans="2:4" ht="14.25" customHeight="1"/>
    <row r="26" spans="2:4" ht="14.25" customHeight="1"/>
    <row r="27" spans="2:4" ht="14.25" customHeight="1"/>
    <row r="28" spans="2:4" ht="14.25" customHeight="1"/>
    <row r="29" spans="2:4" ht="14.25" customHeight="1"/>
    <row r="30" spans="2:4" ht="14.25" customHeight="1"/>
    <row r="31" spans="2:4" ht="14.25" customHeight="1"/>
    <row r="32" spans="2: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41"/>
  <sheetViews>
    <sheetView workbookViewId="0"/>
  </sheetViews>
  <sheetFormatPr defaultColWidth="14.453125" defaultRowHeight="15" customHeight="1"/>
  <cols>
    <col min="1" max="1" width="13.54296875" customWidth="1"/>
    <col min="2" max="2" width="5.7265625" customWidth="1"/>
    <col min="3" max="4" width="9.7265625" customWidth="1"/>
    <col min="5" max="5" width="10.08984375" customWidth="1"/>
    <col min="6" max="6" width="9.26953125" customWidth="1"/>
    <col min="7" max="8" width="9" customWidth="1"/>
    <col min="9" max="9" width="10.26953125" customWidth="1"/>
    <col min="10" max="10" width="12.453125" customWidth="1"/>
    <col min="11" max="11" width="19.08984375" customWidth="1"/>
    <col min="12" max="12" width="16.453125" customWidth="1"/>
    <col min="13" max="13" width="12" customWidth="1"/>
    <col min="14" max="14" width="13.54296875" customWidth="1"/>
    <col min="15" max="26" width="8.7265625" customWidth="1"/>
  </cols>
  <sheetData>
    <row r="1" spans="1:14" ht="14.25" customHeight="1">
      <c r="A1" s="7" t="s">
        <v>41</v>
      </c>
      <c r="B1" s="7" t="s">
        <v>42</v>
      </c>
      <c r="C1" s="7" t="s">
        <v>43</v>
      </c>
      <c r="D1" s="7" t="s">
        <v>44</v>
      </c>
      <c r="E1" s="7" t="s">
        <v>45</v>
      </c>
      <c r="F1" s="7" t="s">
        <v>46</v>
      </c>
      <c r="G1" s="7" t="s">
        <v>47</v>
      </c>
      <c r="H1" s="7" t="s">
        <v>48</v>
      </c>
      <c r="I1" s="7" t="s">
        <v>49</v>
      </c>
      <c r="J1" s="7" t="s">
        <v>50</v>
      </c>
      <c r="K1" s="7" t="s">
        <v>51</v>
      </c>
      <c r="L1" s="7" t="s">
        <v>52</v>
      </c>
      <c r="M1" s="7" t="s">
        <v>53</v>
      </c>
      <c r="N1" s="7" t="s">
        <v>54</v>
      </c>
    </row>
    <row r="2" spans="1:14" ht="14.25" customHeight="1">
      <c r="A2" s="7" t="s">
        <v>21</v>
      </c>
      <c r="B2" s="7" t="s">
        <v>55</v>
      </c>
      <c r="C2" s="9">
        <v>44928</v>
      </c>
      <c r="D2" s="7">
        <v>933.75</v>
      </c>
      <c r="E2" s="7">
        <v>932.25</v>
      </c>
      <c r="F2" s="7">
        <v>945</v>
      </c>
      <c r="G2" s="7">
        <v>931.8</v>
      </c>
      <c r="H2" s="7">
        <v>944.95</v>
      </c>
      <c r="I2" s="7">
        <v>941.6</v>
      </c>
      <c r="J2" s="7">
        <v>938.8</v>
      </c>
      <c r="K2" s="10">
        <v>3498198</v>
      </c>
      <c r="L2" s="11">
        <v>3284124090.3000002</v>
      </c>
      <c r="M2" s="10">
        <v>104517</v>
      </c>
      <c r="N2" s="10">
        <v>1624181</v>
      </c>
    </row>
    <row r="3" spans="1:14" ht="14.25" customHeight="1">
      <c r="A3" s="7" t="s">
        <v>21</v>
      </c>
      <c r="B3" s="7" t="s">
        <v>55</v>
      </c>
      <c r="C3" s="9">
        <v>44929</v>
      </c>
      <c r="D3" s="7">
        <v>941.6</v>
      </c>
      <c r="E3" s="7">
        <v>944.75</v>
      </c>
      <c r="F3" s="7">
        <v>965.6</v>
      </c>
      <c r="G3" s="7">
        <v>942.6</v>
      </c>
      <c r="H3" s="7">
        <v>962.4</v>
      </c>
      <c r="I3" s="7">
        <v>962.3</v>
      </c>
      <c r="J3" s="7">
        <v>957.1</v>
      </c>
      <c r="K3" s="10">
        <v>6927819</v>
      </c>
      <c r="L3" s="11">
        <v>6630632307</v>
      </c>
      <c r="M3" s="10">
        <v>155837</v>
      </c>
      <c r="N3" s="10">
        <v>2468372</v>
      </c>
    </row>
    <row r="4" spans="1:14" ht="14.25" customHeight="1">
      <c r="A4" s="7" t="s">
        <v>21</v>
      </c>
      <c r="B4" s="7" t="s">
        <v>55</v>
      </c>
      <c r="C4" s="9">
        <v>44930</v>
      </c>
      <c r="D4" s="7">
        <v>962.3</v>
      </c>
      <c r="E4" s="7">
        <v>963.5</v>
      </c>
      <c r="F4" s="7">
        <v>970</v>
      </c>
      <c r="G4" s="7">
        <v>955</v>
      </c>
      <c r="H4" s="7">
        <v>958.6</v>
      </c>
      <c r="I4" s="7">
        <v>957.45</v>
      </c>
      <c r="J4" s="7">
        <v>963.04</v>
      </c>
      <c r="K4" s="10">
        <v>9059392</v>
      </c>
      <c r="L4" s="11">
        <v>8724557855.3999996</v>
      </c>
      <c r="M4" s="10">
        <v>216354</v>
      </c>
      <c r="N4" s="10">
        <v>4227420</v>
      </c>
    </row>
    <row r="5" spans="1:14" ht="14.25" customHeight="1">
      <c r="A5" s="7" t="s">
        <v>21</v>
      </c>
      <c r="B5" s="7" t="s">
        <v>55</v>
      </c>
      <c r="C5" s="9">
        <v>44931</v>
      </c>
      <c r="D5" s="7">
        <v>957.45</v>
      </c>
      <c r="E5" s="7">
        <v>960</v>
      </c>
      <c r="F5" s="7">
        <v>961.9</v>
      </c>
      <c r="G5" s="7">
        <v>938.25</v>
      </c>
      <c r="H5" s="7">
        <v>949</v>
      </c>
      <c r="I5" s="7">
        <v>949.55</v>
      </c>
      <c r="J5" s="7">
        <v>948.38</v>
      </c>
      <c r="K5" s="10">
        <v>6998980</v>
      </c>
      <c r="L5" s="11">
        <v>6637695128</v>
      </c>
      <c r="M5" s="10">
        <v>162367</v>
      </c>
      <c r="N5" s="10">
        <v>4031954</v>
      </c>
    </row>
    <row r="6" spans="1:14" ht="14.25" customHeight="1">
      <c r="A6" s="7" t="s">
        <v>21</v>
      </c>
      <c r="B6" s="7" t="s">
        <v>55</v>
      </c>
      <c r="C6" s="9">
        <v>44932</v>
      </c>
      <c r="D6" s="7">
        <v>949.55</v>
      </c>
      <c r="E6" s="7">
        <v>946.55</v>
      </c>
      <c r="F6" s="7">
        <v>950.95</v>
      </c>
      <c r="G6" s="7">
        <v>934.3</v>
      </c>
      <c r="H6" s="7">
        <v>941</v>
      </c>
      <c r="I6" s="7">
        <v>939.9</v>
      </c>
      <c r="J6" s="7">
        <v>940.49</v>
      </c>
      <c r="K6" s="10">
        <v>5787783</v>
      </c>
      <c r="L6" s="11">
        <v>5443336337.1000004</v>
      </c>
      <c r="M6" s="10">
        <v>139498</v>
      </c>
      <c r="N6" s="10">
        <v>3538528</v>
      </c>
    </row>
    <row r="7" spans="1:14" ht="14.25" customHeight="1">
      <c r="A7" s="7" t="s">
        <v>21</v>
      </c>
      <c r="B7" s="7" t="s">
        <v>55</v>
      </c>
      <c r="C7" s="9">
        <v>44935</v>
      </c>
      <c r="D7" s="7">
        <v>939.9</v>
      </c>
      <c r="E7" s="7">
        <v>946.8</v>
      </c>
      <c r="F7" s="7">
        <v>960</v>
      </c>
      <c r="G7" s="7">
        <v>941.35</v>
      </c>
      <c r="H7" s="7">
        <v>957.1</v>
      </c>
      <c r="I7" s="7">
        <v>958.75</v>
      </c>
      <c r="J7" s="7">
        <v>953.36</v>
      </c>
      <c r="K7" s="10">
        <v>7025747</v>
      </c>
      <c r="L7" s="11">
        <v>6698047557.75</v>
      </c>
      <c r="M7" s="10">
        <v>168838</v>
      </c>
      <c r="N7" s="10">
        <v>4571488</v>
      </c>
    </row>
    <row r="8" spans="1:14" ht="14.25" customHeight="1">
      <c r="A8" s="7" t="s">
        <v>21</v>
      </c>
      <c r="B8" s="7" t="s">
        <v>55</v>
      </c>
      <c r="C8" s="9">
        <v>44936</v>
      </c>
      <c r="D8" s="7">
        <v>958.75</v>
      </c>
      <c r="E8" s="7">
        <v>964</v>
      </c>
      <c r="F8" s="7">
        <v>964</v>
      </c>
      <c r="G8" s="7">
        <v>942.75</v>
      </c>
      <c r="H8" s="7">
        <v>953</v>
      </c>
      <c r="I8" s="7">
        <v>952.15</v>
      </c>
      <c r="J8" s="7">
        <v>951.67</v>
      </c>
      <c r="K8" s="10">
        <v>7140150</v>
      </c>
      <c r="L8" s="11">
        <v>6795083848.5</v>
      </c>
      <c r="M8" s="10">
        <v>164023</v>
      </c>
      <c r="N8" s="10">
        <v>4138716</v>
      </c>
    </row>
    <row r="9" spans="1:14" ht="14.25" customHeight="1">
      <c r="A9" s="7" t="s">
        <v>21</v>
      </c>
      <c r="B9" s="7" t="s">
        <v>55</v>
      </c>
      <c r="C9" s="9">
        <v>44937</v>
      </c>
      <c r="D9" s="7">
        <v>952.15</v>
      </c>
      <c r="E9" s="7">
        <v>953</v>
      </c>
      <c r="F9" s="7">
        <v>955.75</v>
      </c>
      <c r="G9" s="7">
        <v>942.8</v>
      </c>
      <c r="H9" s="7">
        <v>949.3</v>
      </c>
      <c r="I9" s="7">
        <v>949.75</v>
      </c>
      <c r="J9" s="7">
        <v>949.11</v>
      </c>
      <c r="K9" s="10">
        <v>7100355</v>
      </c>
      <c r="L9" s="11">
        <v>6739016954.6499996</v>
      </c>
      <c r="M9" s="10">
        <v>165275</v>
      </c>
      <c r="N9" s="10">
        <v>4389339</v>
      </c>
    </row>
    <row r="10" spans="1:14" ht="14.25" customHeight="1">
      <c r="A10" s="7" t="s">
        <v>21</v>
      </c>
      <c r="B10" s="7" t="s">
        <v>55</v>
      </c>
      <c r="C10" s="9">
        <v>44938</v>
      </c>
      <c r="D10" s="7">
        <v>949.75</v>
      </c>
      <c r="E10" s="7">
        <v>949.35</v>
      </c>
      <c r="F10" s="7">
        <v>949.7</v>
      </c>
      <c r="G10" s="7">
        <v>924</v>
      </c>
      <c r="H10" s="7">
        <v>935</v>
      </c>
      <c r="I10" s="7">
        <v>935.55</v>
      </c>
      <c r="J10" s="7">
        <v>932.78</v>
      </c>
      <c r="K10" s="10">
        <v>8661375</v>
      </c>
      <c r="L10" s="11">
        <v>8079129127.5500002</v>
      </c>
      <c r="M10" s="10">
        <v>190542</v>
      </c>
      <c r="N10" s="10">
        <v>4721943</v>
      </c>
    </row>
    <row r="11" spans="1:14" ht="14.25" customHeight="1">
      <c r="A11" s="7" t="s">
        <v>21</v>
      </c>
      <c r="B11" s="7" t="s">
        <v>55</v>
      </c>
      <c r="C11" s="9">
        <v>44939</v>
      </c>
      <c r="D11" s="7">
        <v>935.55</v>
      </c>
      <c r="E11" s="7">
        <v>935.5</v>
      </c>
      <c r="F11" s="7">
        <v>937.45</v>
      </c>
      <c r="G11" s="7">
        <v>923</v>
      </c>
      <c r="H11" s="7">
        <v>933.9</v>
      </c>
      <c r="I11" s="7">
        <v>934.15</v>
      </c>
      <c r="J11" s="7">
        <v>930.31</v>
      </c>
      <c r="K11" s="10">
        <v>9083608</v>
      </c>
      <c r="L11" s="11">
        <v>8450531726.75</v>
      </c>
      <c r="M11" s="10">
        <v>260249</v>
      </c>
      <c r="N11" s="10">
        <v>5876038</v>
      </c>
    </row>
    <row r="12" spans="1:14" ht="14.25" customHeight="1">
      <c r="A12" s="7" t="s">
        <v>21</v>
      </c>
      <c r="B12" s="7" t="s">
        <v>55</v>
      </c>
      <c r="C12" s="9">
        <v>44942</v>
      </c>
      <c r="D12" s="7">
        <v>934.15</v>
      </c>
      <c r="E12" s="7">
        <v>940.45</v>
      </c>
      <c r="F12" s="7">
        <v>941.75</v>
      </c>
      <c r="G12" s="7">
        <v>911.7</v>
      </c>
      <c r="H12" s="7">
        <v>912.85</v>
      </c>
      <c r="I12" s="7">
        <v>913.15</v>
      </c>
      <c r="J12" s="7">
        <v>921.48</v>
      </c>
      <c r="K12" s="10">
        <v>10008273</v>
      </c>
      <c r="L12" s="11">
        <v>9222415307.5499992</v>
      </c>
      <c r="M12" s="10">
        <v>248003</v>
      </c>
      <c r="N12" s="10">
        <v>6672508</v>
      </c>
    </row>
    <row r="13" spans="1:14" ht="14.25" customHeight="1">
      <c r="A13" s="7" t="s">
        <v>21</v>
      </c>
      <c r="B13" s="7" t="s">
        <v>55</v>
      </c>
      <c r="C13" s="9">
        <v>44943</v>
      </c>
      <c r="D13" s="7">
        <v>913.15</v>
      </c>
      <c r="E13" s="7">
        <v>914.95</v>
      </c>
      <c r="F13" s="7">
        <v>919.7</v>
      </c>
      <c r="G13" s="7">
        <v>906.7</v>
      </c>
      <c r="H13" s="7">
        <v>918.6</v>
      </c>
      <c r="I13" s="7">
        <v>917.7</v>
      </c>
      <c r="J13" s="7">
        <v>913.5</v>
      </c>
      <c r="K13" s="10">
        <v>6904960</v>
      </c>
      <c r="L13" s="11">
        <v>6307663794.5500002</v>
      </c>
      <c r="M13" s="10">
        <v>173318</v>
      </c>
      <c r="N13" s="10">
        <v>3883097</v>
      </c>
    </row>
    <row r="14" spans="1:14" ht="14.25" customHeight="1">
      <c r="A14" s="7" t="s">
        <v>21</v>
      </c>
      <c r="B14" s="7" t="s">
        <v>55</v>
      </c>
      <c r="C14" s="9">
        <v>44944</v>
      </c>
      <c r="D14" s="7">
        <v>917.7</v>
      </c>
      <c r="E14" s="7">
        <v>921.9</v>
      </c>
      <c r="F14" s="7">
        <v>925.6</v>
      </c>
      <c r="G14" s="7">
        <v>913.25</v>
      </c>
      <c r="H14" s="7">
        <v>925.45</v>
      </c>
      <c r="I14" s="7">
        <v>924</v>
      </c>
      <c r="J14" s="7">
        <v>920.01</v>
      </c>
      <c r="K14" s="10">
        <v>5730939</v>
      </c>
      <c r="L14" s="11">
        <v>5272505587.6000004</v>
      </c>
      <c r="M14" s="10">
        <v>156462</v>
      </c>
      <c r="N14" s="10">
        <v>3384383</v>
      </c>
    </row>
    <row r="15" spans="1:14" ht="14.25" customHeight="1">
      <c r="A15" s="7" t="s">
        <v>21</v>
      </c>
      <c r="B15" s="7" t="s">
        <v>55</v>
      </c>
      <c r="C15" s="9">
        <v>44945</v>
      </c>
      <c r="D15" s="7">
        <v>924</v>
      </c>
      <c r="E15" s="7">
        <v>923.6</v>
      </c>
      <c r="F15" s="7">
        <v>938</v>
      </c>
      <c r="G15" s="7">
        <v>920.75</v>
      </c>
      <c r="H15" s="7">
        <v>929.25</v>
      </c>
      <c r="I15" s="7">
        <v>928.7</v>
      </c>
      <c r="J15" s="7">
        <v>929.97</v>
      </c>
      <c r="K15" s="10">
        <v>7721730</v>
      </c>
      <c r="L15" s="11">
        <v>7180977050.0500002</v>
      </c>
      <c r="M15" s="10">
        <v>200912</v>
      </c>
      <c r="N15" s="10">
        <v>4188866</v>
      </c>
    </row>
    <row r="16" spans="1:14" ht="14.25" customHeight="1">
      <c r="A16" s="7" t="s">
        <v>21</v>
      </c>
      <c r="B16" s="7" t="s">
        <v>55</v>
      </c>
      <c r="C16" s="9">
        <v>44946</v>
      </c>
      <c r="D16" s="7">
        <v>928.7</v>
      </c>
      <c r="E16" s="7">
        <v>931.25</v>
      </c>
      <c r="F16" s="7">
        <v>934.85</v>
      </c>
      <c r="G16" s="7">
        <v>924.65</v>
      </c>
      <c r="H16" s="7">
        <v>929.5</v>
      </c>
      <c r="I16" s="7">
        <v>930.55</v>
      </c>
      <c r="J16" s="7">
        <v>930.62</v>
      </c>
      <c r="K16" s="10">
        <v>4511360</v>
      </c>
      <c r="L16" s="11">
        <v>4198347256.5500002</v>
      </c>
      <c r="M16" s="10">
        <v>123210</v>
      </c>
      <c r="N16" s="10">
        <v>2221863</v>
      </c>
    </row>
    <row r="17" spans="1:14" ht="14.25" customHeight="1">
      <c r="A17" s="7" t="s">
        <v>21</v>
      </c>
      <c r="B17" s="7" t="s">
        <v>55</v>
      </c>
      <c r="C17" s="9">
        <v>44949</v>
      </c>
      <c r="D17" s="7">
        <v>930.55</v>
      </c>
      <c r="E17" s="7">
        <v>936</v>
      </c>
      <c r="F17" s="7">
        <v>939.7</v>
      </c>
      <c r="G17" s="7">
        <v>924.45</v>
      </c>
      <c r="H17" s="7">
        <v>930</v>
      </c>
      <c r="I17" s="7">
        <v>932.7</v>
      </c>
      <c r="J17" s="7">
        <v>932.22</v>
      </c>
      <c r="K17" s="10">
        <v>5236124</v>
      </c>
      <c r="L17" s="11">
        <v>4881241388.0500002</v>
      </c>
      <c r="M17" s="10">
        <v>171818</v>
      </c>
      <c r="N17" s="10">
        <v>2830172</v>
      </c>
    </row>
    <row r="18" spans="1:14" ht="14.25" customHeight="1">
      <c r="A18" s="7" t="s">
        <v>21</v>
      </c>
      <c r="B18" s="7" t="s">
        <v>55</v>
      </c>
      <c r="C18" s="9">
        <v>44950</v>
      </c>
      <c r="D18" s="7">
        <v>932.7</v>
      </c>
      <c r="E18" s="7">
        <v>935</v>
      </c>
      <c r="F18" s="7">
        <v>935</v>
      </c>
      <c r="G18" s="7">
        <v>903.75</v>
      </c>
      <c r="H18" s="7">
        <v>910.3</v>
      </c>
      <c r="I18" s="7">
        <v>910.2</v>
      </c>
      <c r="J18" s="7">
        <v>916.33</v>
      </c>
      <c r="K18" s="10">
        <v>18527897</v>
      </c>
      <c r="L18" s="11">
        <v>16977623877.200001</v>
      </c>
      <c r="M18" s="10">
        <v>385048</v>
      </c>
      <c r="N18" s="10">
        <v>9565830</v>
      </c>
    </row>
    <row r="19" spans="1:14" ht="14.25" customHeight="1">
      <c r="A19" s="7" t="s">
        <v>21</v>
      </c>
      <c r="B19" s="7" t="s">
        <v>55</v>
      </c>
      <c r="C19" s="9">
        <v>44951</v>
      </c>
      <c r="D19" s="7">
        <v>910.2</v>
      </c>
      <c r="E19" s="7">
        <v>905</v>
      </c>
      <c r="F19" s="7">
        <v>907.45</v>
      </c>
      <c r="G19" s="7">
        <v>884.2</v>
      </c>
      <c r="H19" s="7">
        <v>893</v>
      </c>
      <c r="I19" s="7">
        <v>892.35</v>
      </c>
      <c r="J19" s="7">
        <v>895.39</v>
      </c>
      <c r="K19" s="10">
        <v>11921748</v>
      </c>
      <c r="L19" s="11">
        <v>10674665887</v>
      </c>
      <c r="M19" s="10">
        <v>224625</v>
      </c>
      <c r="N19" s="10">
        <v>6305290</v>
      </c>
    </row>
    <row r="20" spans="1:14" ht="14.25" customHeight="1">
      <c r="A20" s="7" t="s">
        <v>21</v>
      </c>
      <c r="B20" s="7" t="s">
        <v>55</v>
      </c>
      <c r="C20" s="9">
        <v>44953</v>
      </c>
      <c r="D20" s="7">
        <v>892.35</v>
      </c>
      <c r="E20" s="7">
        <v>892.35</v>
      </c>
      <c r="F20" s="7">
        <v>892.5</v>
      </c>
      <c r="G20" s="7">
        <v>851</v>
      </c>
      <c r="H20" s="7">
        <v>874</v>
      </c>
      <c r="I20" s="7">
        <v>873.75</v>
      </c>
      <c r="J20" s="7">
        <v>870.06</v>
      </c>
      <c r="K20" s="10">
        <v>17300736</v>
      </c>
      <c r="L20" s="11">
        <v>15052649408.950001</v>
      </c>
      <c r="M20" s="10">
        <v>326106</v>
      </c>
      <c r="N20" s="10">
        <v>10611480</v>
      </c>
    </row>
    <row r="21" spans="1:14" ht="14.25" customHeight="1">
      <c r="A21" s="7" t="s">
        <v>21</v>
      </c>
      <c r="B21" s="7" t="s">
        <v>55</v>
      </c>
      <c r="C21" s="9">
        <v>44956</v>
      </c>
      <c r="D21" s="7">
        <v>873.75</v>
      </c>
      <c r="E21" s="7">
        <v>851.9</v>
      </c>
      <c r="F21" s="7">
        <v>885.5</v>
      </c>
      <c r="G21" s="7">
        <v>846.15</v>
      </c>
      <c r="H21" s="7">
        <v>873.1</v>
      </c>
      <c r="I21" s="7">
        <v>871.85</v>
      </c>
      <c r="J21" s="7">
        <v>866.52</v>
      </c>
      <c r="K21" s="10">
        <v>21233998</v>
      </c>
      <c r="L21" s="11">
        <v>18399695455.599998</v>
      </c>
      <c r="M21" s="10">
        <v>446773</v>
      </c>
      <c r="N21" s="10">
        <v>12623042</v>
      </c>
    </row>
    <row r="22" spans="1:14" ht="14.25" customHeight="1">
      <c r="A22" s="7" t="s">
        <v>21</v>
      </c>
      <c r="B22" s="7" t="s">
        <v>55</v>
      </c>
      <c r="C22" s="9">
        <v>44957</v>
      </c>
      <c r="D22" s="7">
        <v>871.85</v>
      </c>
      <c r="E22" s="7">
        <v>873</v>
      </c>
      <c r="F22" s="7">
        <v>879.3</v>
      </c>
      <c r="G22" s="7">
        <v>861.1</v>
      </c>
      <c r="H22" s="7">
        <v>871.65</v>
      </c>
      <c r="I22" s="7">
        <v>871.6</v>
      </c>
      <c r="J22" s="7">
        <v>870.75</v>
      </c>
      <c r="K22" s="10">
        <v>16856151</v>
      </c>
      <c r="L22" s="11">
        <v>14677535972.450001</v>
      </c>
      <c r="M22" s="10">
        <v>332502</v>
      </c>
      <c r="N22" s="10">
        <v>11093681</v>
      </c>
    </row>
    <row r="23" spans="1:14" ht="14.25" customHeight="1">
      <c r="A23" s="7" t="s">
        <v>21</v>
      </c>
      <c r="B23" s="7" t="s">
        <v>55</v>
      </c>
      <c r="C23" s="9">
        <v>44958</v>
      </c>
      <c r="D23" s="7">
        <v>871.6</v>
      </c>
      <c r="E23" s="7">
        <v>876.3</v>
      </c>
      <c r="F23" s="7">
        <v>895.2</v>
      </c>
      <c r="G23" s="7">
        <v>833.3</v>
      </c>
      <c r="H23" s="7">
        <v>857.3</v>
      </c>
      <c r="I23" s="7">
        <v>857.25</v>
      </c>
      <c r="J23" s="7">
        <v>872.55</v>
      </c>
      <c r="K23" s="10">
        <v>12409819</v>
      </c>
      <c r="L23" s="11">
        <v>10828226729.6</v>
      </c>
      <c r="M23" s="10">
        <v>287952</v>
      </c>
      <c r="N23" s="10">
        <v>5949613</v>
      </c>
    </row>
    <row r="24" spans="1:14" ht="14.25" customHeight="1">
      <c r="A24" s="7" t="s">
        <v>21</v>
      </c>
      <c r="B24" s="7" t="s">
        <v>55</v>
      </c>
      <c r="C24" s="9">
        <v>44959</v>
      </c>
      <c r="D24" s="7">
        <v>857.25</v>
      </c>
      <c r="E24" s="7">
        <v>850.95</v>
      </c>
      <c r="F24" s="7">
        <v>872</v>
      </c>
      <c r="G24" s="7">
        <v>837.05</v>
      </c>
      <c r="H24" s="7">
        <v>869.45</v>
      </c>
      <c r="I24" s="7">
        <v>868.45</v>
      </c>
      <c r="J24" s="7">
        <v>859.98</v>
      </c>
      <c r="K24" s="10">
        <v>9567053</v>
      </c>
      <c r="L24" s="11">
        <v>8227471934.75</v>
      </c>
      <c r="M24" s="10">
        <v>264062</v>
      </c>
      <c r="N24" s="10">
        <v>4985312</v>
      </c>
    </row>
    <row r="25" spans="1:14" ht="14.25" customHeight="1">
      <c r="A25" s="7" t="s">
        <v>21</v>
      </c>
      <c r="B25" s="7" t="s">
        <v>55</v>
      </c>
      <c r="C25" s="9">
        <v>44960</v>
      </c>
      <c r="D25" s="7">
        <v>868.45</v>
      </c>
      <c r="E25" s="7">
        <v>873</v>
      </c>
      <c r="F25" s="7">
        <v>885</v>
      </c>
      <c r="G25" s="7">
        <v>859.25</v>
      </c>
      <c r="H25" s="7">
        <v>881.95</v>
      </c>
      <c r="I25" s="7">
        <v>882.6</v>
      </c>
      <c r="J25" s="7">
        <v>874.44</v>
      </c>
      <c r="K25" s="10">
        <v>7365732</v>
      </c>
      <c r="L25" s="11">
        <v>6440885052.8500004</v>
      </c>
      <c r="M25" s="10">
        <v>202269</v>
      </c>
      <c r="N25" s="10">
        <v>3503402</v>
      </c>
    </row>
    <row r="26" spans="1:14" ht="14.25" customHeight="1">
      <c r="A26" s="7" t="s">
        <v>21</v>
      </c>
      <c r="B26" s="7" t="s">
        <v>55</v>
      </c>
      <c r="C26" s="9">
        <v>44963</v>
      </c>
      <c r="D26" s="7">
        <v>882.6</v>
      </c>
      <c r="E26" s="7">
        <v>871.85</v>
      </c>
      <c r="F26" s="7">
        <v>899.15</v>
      </c>
      <c r="G26" s="7">
        <v>870.6</v>
      </c>
      <c r="H26" s="7">
        <v>882.15</v>
      </c>
      <c r="I26" s="7">
        <v>882.65</v>
      </c>
      <c r="J26" s="7">
        <v>888.26</v>
      </c>
      <c r="K26" s="10">
        <v>10129098</v>
      </c>
      <c r="L26" s="11">
        <v>8997261263.3999996</v>
      </c>
      <c r="M26" s="10">
        <v>199769</v>
      </c>
      <c r="N26" s="10">
        <v>6102757</v>
      </c>
    </row>
    <row r="27" spans="1:14" ht="14.25" customHeight="1">
      <c r="A27" s="7" t="s">
        <v>21</v>
      </c>
      <c r="B27" s="7" t="s">
        <v>55</v>
      </c>
      <c r="C27" s="9">
        <v>44964</v>
      </c>
      <c r="D27" s="7">
        <v>882.65</v>
      </c>
      <c r="E27" s="7">
        <v>886.85</v>
      </c>
      <c r="F27" s="7">
        <v>888.4</v>
      </c>
      <c r="G27" s="7">
        <v>871.5</v>
      </c>
      <c r="H27" s="7">
        <v>879.4</v>
      </c>
      <c r="I27" s="7">
        <v>879.1</v>
      </c>
      <c r="J27" s="7">
        <v>879.38</v>
      </c>
      <c r="K27" s="10">
        <v>5055187</v>
      </c>
      <c r="L27" s="11">
        <v>4445421176.3500004</v>
      </c>
      <c r="M27" s="10">
        <v>142817</v>
      </c>
      <c r="N27" s="10">
        <v>2763533</v>
      </c>
    </row>
    <row r="28" spans="1:14" ht="14.25" customHeight="1">
      <c r="A28" s="7" t="s">
        <v>21</v>
      </c>
      <c r="B28" s="7" t="s">
        <v>55</v>
      </c>
      <c r="C28" s="9">
        <v>44965</v>
      </c>
      <c r="D28" s="7">
        <v>879.1</v>
      </c>
      <c r="E28" s="7">
        <v>882.1</v>
      </c>
      <c r="F28" s="7">
        <v>886.45</v>
      </c>
      <c r="G28" s="7">
        <v>868.25</v>
      </c>
      <c r="H28" s="7">
        <v>871.8</v>
      </c>
      <c r="I28" s="7">
        <v>871.75</v>
      </c>
      <c r="J28" s="7">
        <v>874.42</v>
      </c>
      <c r="K28" s="10">
        <v>6572818</v>
      </c>
      <c r="L28" s="11">
        <v>5747379790.6999998</v>
      </c>
      <c r="M28" s="10">
        <v>174669</v>
      </c>
      <c r="N28" s="10">
        <v>4138276</v>
      </c>
    </row>
    <row r="29" spans="1:14" ht="14.25" customHeight="1">
      <c r="A29" s="7" t="s">
        <v>21</v>
      </c>
      <c r="B29" s="7" t="s">
        <v>55</v>
      </c>
      <c r="C29" s="9">
        <v>44966</v>
      </c>
      <c r="D29" s="7">
        <v>871.75</v>
      </c>
      <c r="E29" s="7">
        <v>876.15</v>
      </c>
      <c r="F29" s="7">
        <v>876.15</v>
      </c>
      <c r="G29" s="7">
        <v>862.55</v>
      </c>
      <c r="H29" s="7">
        <v>867.3</v>
      </c>
      <c r="I29" s="7">
        <v>867.7</v>
      </c>
      <c r="J29" s="7">
        <v>867.2</v>
      </c>
      <c r="K29" s="10">
        <v>5993312</v>
      </c>
      <c r="L29" s="11">
        <v>5197418814.8999996</v>
      </c>
      <c r="M29" s="10">
        <v>176299</v>
      </c>
      <c r="N29" s="10">
        <v>3423881</v>
      </c>
    </row>
    <row r="30" spans="1:14" ht="14.25" customHeight="1">
      <c r="A30" s="7" t="s">
        <v>21</v>
      </c>
      <c r="B30" s="7" t="s">
        <v>55</v>
      </c>
      <c r="C30" s="9">
        <v>44967</v>
      </c>
      <c r="D30" s="7">
        <v>867.7</v>
      </c>
      <c r="E30" s="7">
        <v>872.05</v>
      </c>
      <c r="F30" s="7">
        <v>872.7</v>
      </c>
      <c r="G30" s="7">
        <v>865.15</v>
      </c>
      <c r="H30" s="7">
        <v>866</v>
      </c>
      <c r="I30" s="7">
        <v>867.25</v>
      </c>
      <c r="J30" s="7">
        <v>868.2</v>
      </c>
      <c r="K30" s="10">
        <v>4603464</v>
      </c>
      <c r="L30" s="11">
        <v>3996712982.1999998</v>
      </c>
      <c r="M30" s="10">
        <v>129143</v>
      </c>
      <c r="N30" s="10">
        <v>2694606</v>
      </c>
    </row>
    <row r="31" spans="1:14" ht="14.25" customHeight="1">
      <c r="A31" s="7" t="s">
        <v>21</v>
      </c>
      <c r="B31" s="7" t="s">
        <v>55</v>
      </c>
      <c r="C31" s="9">
        <v>44970</v>
      </c>
      <c r="D31" s="7">
        <v>867.25</v>
      </c>
      <c r="E31" s="7">
        <v>867.25</v>
      </c>
      <c r="F31" s="7">
        <v>870.45</v>
      </c>
      <c r="G31" s="7">
        <v>856.5</v>
      </c>
      <c r="H31" s="7">
        <v>858</v>
      </c>
      <c r="I31" s="7">
        <v>859.1</v>
      </c>
      <c r="J31" s="7">
        <v>860.73</v>
      </c>
      <c r="K31" s="10">
        <v>5707194</v>
      </c>
      <c r="L31" s="11">
        <v>4912330456.1999998</v>
      </c>
      <c r="M31" s="10">
        <v>156686</v>
      </c>
      <c r="N31" s="10">
        <v>2818004</v>
      </c>
    </row>
    <row r="32" spans="1:14" ht="14.25" customHeight="1">
      <c r="A32" s="7" t="s">
        <v>21</v>
      </c>
      <c r="B32" s="7" t="s">
        <v>55</v>
      </c>
      <c r="C32" s="9">
        <v>44971</v>
      </c>
      <c r="D32" s="7">
        <v>859.1</v>
      </c>
      <c r="E32" s="7">
        <v>862.55</v>
      </c>
      <c r="F32" s="7">
        <v>871.9</v>
      </c>
      <c r="G32" s="7">
        <v>854.25</v>
      </c>
      <c r="H32" s="7">
        <v>869.1</v>
      </c>
      <c r="I32" s="7">
        <v>870.75</v>
      </c>
      <c r="J32" s="7">
        <v>863.53</v>
      </c>
      <c r="K32" s="10">
        <v>7527755</v>
      </c>
      <c r="L32" s="11">
        <v>6500442064.8000002</v>
      </c>
      <c r="M32" s="10">
        <v>170109</v>
      </c>
      <c r="N32" s="10">
        <v>3949211</v>
      </c>
    </row>
    <row r="33" spans="1:14" ht="14.25" customHeight="1">
      <c r="A33" s="7" t="s">
        <v>21</v>
      </c>
      <c r="B33" s="7" t="s">
        <v>55</v>
      </c>
      <c r="C33" s="9">
        <v>44972</v>
      </c>
      <c r="D33" s="7">
        <v>870.75</v>
      </c>
      <c r="E33" s="7">
        <v>872</v>
      </c>
      <c r="F33" s="7">
        <v>872.2</v>
      </c>
      <c r="G33" s="7">
        <v>861.6</v>
      </c>
      <c r="H33" s="7">
        <v>868.5</v>
      </c>
      <c r="I33" s="7">
        <v>868.3</v>
      </c>
      <c r="J33" s="7">
        <v>866.67</v>
      </c>
      <c r="K33" s="10">
        <v>7322266</v>
      </c>
      <c r="L33" s="11">
        <v>6345957684.6000004</v>
      </c>
      <c r="M33" s="10">
        <v>160938</v>
      </c>
      <c r="N33" s="10">
        <v>3588437</v>
      </c>
    </row>
    <row r="34" spans="1:14" ht="14.25" customHeight="1">
      <c r="A34" s="7" t="s">
        <v>21</v>
      </c>
      <c r="B34" s="7" t="s">
        <v>55</v>
      </c>
      <c r="C34" s="9">
        <v>44973</v>
      </c>
      <c r="D34" s="7">
        <v>868.3</v>
      </c>
      <c r="E34" s="7">
        <v>872.8</v>
      </c>
      <c r="F34" s="7">
        <v>874.3</v>
      </c>
      <c r="G34" s="7">
        <v>862.25</v>
      </c>
      <c r="H34" s="7">
        <v>862.6</v>
      </c>
      <c r="I34" s="7">
        <v>864.75</v>
      </c>
      <c r="J34" s="7">
        <v>866.91</v>
      </c>
      <c r="K34" s="10">
        <v>5843235</v>
      </c>
      <c r="L34" s="11">
        <v>5065582780</v>
      </c>
      <c r="M34" s="10">
        <v>163095</v>
      </c>
      <c r="N34" s="10">
        <v>3377643</v>
      </c>
    </row>
    <row r="35" spans="1:14" ht="14.25" customHeight="1">
      <c r="A35" s="7" t="s">
        <v>21</v>
      </c>
      <c r="B35" s="7" t="s">
        <v>55</v>
      </c>
      <c r="C35" s="9">
        <v>44974</v>
      </c>
      <c r="D35" s="7">
        <v>864.75</v>
      </c>
      <c r="E35" s="7">
        <v>861</v>
      </c>
      <c r="F35" s="7">
        <v>868.25</v>
      </c>
      <c r="G35" s="7">
        <v>850</v>
      </c>
      <c r="H35" s="7">
        <v>856.5</v>
      </c>
      <c r="I35" s="7">
        <v>854.9</v>
      </c>
      <c r="J35" s="7">
        <v>859.26</v>
      </c>
      <c r="K35" s="10">
        <v>8420479</v>
      </c>
      <c r="L35" s="11">
        <v>7235410479.8000002</v>
      </c>
      <c r="M35" s="10">
        <v>166323</v>
      </c>
      <c r="N35" s="10">
        <v>3748856</v>
      </c>
    </row>
    <row r="36" spans="1:14" ht="14.25" customHeight="1">
      <c r="A36" s="7" t="s">
        <v>21</v>
      </c>
      <c r="B36" s="7" t="s">
        <v>55</v>
      </c>
      <c r="C36" s="9">
        <v>44977</v>
      </c>
      <c r="D36" s="7">
        <v>854.9</v>
      </c>
      <c r="E36" s="7">
        <v>859.7</v>
      </c>
      <c r="F36" s="7">
        <v>861.2</v>
      </c>
      <c r="G36" s="7">
        <v>842.5</v>
      </c>
      <c r="H36" s="7">
        <v>844.8</v>
      </c>
      <c r="I36" s="7">
        <v>846.75</v>
      </c>
      <c r="J36" s="7">
        <v>849.72</v>
      </c>
      <c r="K36" s="10">
        <v>5992322</v>
      </c>
      <c r="L36" s="11">
        <v>5091794054</v>
      </c>
      <c r="M36" s="10">
        <v>147541</v>
      </c>
      <c r="N36" s="10">
        <v>1682130</v>
      </c>
    </row>
    <row r="37" spans="1:14" ht="14.25" customHeight="1">
      <c r="A37" s="7" t="s">
        <v>21</v>
      </c>
      <c r="B37" s="7" t="s">
        <v>55</v>
      </c>
      <c r="C37" s="9">
        <v>44978</v>
      </c>
      <c r="D37" s="7">
        <v>846.75</v>
      </c>
      <c r="E37" s="7">
        <v>849</v>
      </c>
      <c r="F37" s="7">
        <v>849</v>
      </c>
      <c r="G37" s="7">
        <v>837.4</v>
      </c>
      <c r="H37" s="7">
        <v>843.4</v>
      </c>
      <c r="I37" s="7">
        <v>844.05</v>
      </c>
      <c r="J37" s="7">
        <v>842</v>
      </c>
      <c r="K37" s="10">
        <v>9677064</v>
      </c>
      <c r="L37" s="11">
        <v>8148130050.9499998</v>
      </c>
      <c r="M37" s="10">
        <v>204593</v>
      </c>
      <c r="N37" s="10">
        <v>4223311</v>
      </c>
    </row>
    <row r="38" spans="1:14" ht="14.25" customHeight="1">
      <c r="A38" s="7" t="s">
        <v>21</v>
      </c>
      <c r="B38" s="7" t="s">
        <v>55</v>
      </c>
      <c r="C38" s="9">
        <v>44979</v>
      </c>
      <c r="D38" s="7">
        <v>844.05</v>
      </c>
      <c r="E38" s="7">
        <v>840</v>
      </c>
      <c r="F38" s="7">
        <v>843</v>
      </c>
      <c r="G38" s="7">
        <v>829.55</v>
      </c>
      <c r="H38" s="7">
        <v>832.35</v>
      </c>
      <c r="I38" s="7">
        <v>833.35</v>
      </c>
      <c r="J38" s="7">
        <v>834.91</v>
      </c>
      <c r="K38" s="10">
        <v>6984037</v>
      </c>
      <c r="L38" s="11">
        <v>5831051834.8000002</v>
      </c>
      <c r="M38" s="10">
        <v>205666</v>
      </c>
      <c r="N38" s="10">
        <v>2421365</v>
      </c>
    </row>
    <row r="39" spans="1:14" ht="14.25" customHeight="1">
      <c r="A39" s="7" t="s">
        <v>21</v>
      </c>
      <c r="B39" s="7" t="s">
        <v>55</v>
      </c>
      <c r="C39" s="9">
        <v>44980</v>
      </c>
      <c r="D39" s="7">
        <v>833.35</v>
      </c>
      <c r="E39" s="7">
        <v>833.05</v>
      </c>
      <c r="F39" s="7">
        <v>848.25</v>
      </c>
      <c r="G39" s="7">
        <v>830.2</v>
      </c>
      <c r="H39" s="7">
        <v>846.5</v>
      </c>
      <c r="I39" s="7">
        <v>844.35</v>
      </c>
      <c r="J39" s="7">
        <v>840.49</v>
      </c>
      <c r="K39" s="10">
        <v>8437003</v>
      </c>
      <c r="L39" s="11">
        <v>7091214576.8999996</v>
      </c>
      <c r="M39" s="10">
        <v>226104</v>
      </c>
      <c r="N39" s="10">
        <v>4381505</v>
      </c>
    </row>
    <row r="40" spans="1:14" ht="14.25" customHeight="1">
      <c r="A40" s="7" t="s">
        <v>21</v>
      </c>
      <c r="B40" s="7" t="s">
        <v>55</v>
      </c>
      <c r="C40" s="9">
        <v>44981</v>
      </c>
      <c r="D40" s="7">
        <v>844.35</v>
      </c>
      <c r="E40" s="7">
        <v>850.1</v>
      </c>
      <c r="F40" s="7">
        <v>854.6</v>
      </c>
      <c r="G40" s="7">
        <v>844.45</v>
      </c>
      <c r="H40" s="7">
        <v>849.65</v>
      </c>
      <c r="I40" s="7">
        <v>851.4</v>
      </c>
      <c r="J40" s="7">
        <v>850.19</v>
      </c>
      <c r="K40" s="10">
        <v>7763814</v>
      </c>
      <c r="L40" s="11">
        <v>6600708998</v>
      </c>
      <c r="M40" s="10">
        <v>170251</v>
      </c>
      <c r="N40" s="10">
        <v>3960680</v>
      </c>
    </row>
    <row r="41" spans="1:14" ht="14.25" customHeight="1">
      <c r="A41" s="7" t="s">
        <v>21</v>
      </c>
      <c r="B41" s="7" t="s">
        <v>55</v>
      </c>
      <c r="C41" s="9">
        <v>44984</v>
      </c>
      <c r="D41" s="7">
        <v>851.4</v>
      </c>
      <c r="E41" s="7">
        <v>851.85</v>
      </c>
      <c r="F41" s="7">
        <v>858.45</v>
      </c>
      <c r="G41" s="7">
        <v>845.95</v>
      </c>
      <c r="H41" s="7">
        <v>854</v>
      </c>
      <c r="I41" s="7">
        <v>854.35</v>
      </c>
      <c r="J41" s="7">
        <v>853.1</v>
      </c>
      <c r="K41" s="10">
        <v>8064267</v>
      </c>
      <c r="L41" s="11">
        <v>6879609625.3000002</v>
      </c>
      <c r="M41" s="10">
        <v>169993</v>
      </c>
      <c r="N41" s="10">
        <v>2211005</v>
      </c>
    </row>
    <row r="42" spans="1:14" ht="14.25" customHeight="1">
      <c r="A42" s="7" t="s">
        <v>21</v>
      </c>
      <c r="B42" s="7" t="s">
        <v>55</v>
      </c>
      <c r="C42" s="9">
        <v>44985</v>
      </c>
      <c r="D42" s="7">
        <v>854.35</v>
      </c>
      <c r="E42" s="7">
        <v>855.95</v>
      </c>
      <c r="F42" s="7">
        <v>857.6</v>
      </c>
      <c r="G42" s="7">
        <v>840</v>
      </c>
      <c r="H42" s="7">
        <v>845</v>
      </c>
      <c r="I42" s="7">
        <v>844.1</v>
      </c>
      <c r="J42" s="7">
        <v>848.23</v>
      </c>
      <c r="K42" s="10">
        <v>13012372</v>
      </c>
      <c r="L42" s="11">
        <v>11037512530.450001</v>
      </c>
      <c r="M42" s="10">
        <v>177413</v>
      </c>
      <c r="N42" s="10">
        <v>5593773</v>
      </c>
    </row>
    <row r="43" spans="1:14" ht="14.25" customHeight="1">
      <c r="A43" s="7" t="s">
        <v>21</v>
      </c>
      <c r="B43" s="7" t="s">
        <v>55</v>
      </c>
      <c r="C43" s="9">
        <v>44986</v>
      </c>
      <c r="D43" s="7">
        <v>844.1</v>
      </c>
      <c r="E43" s="7">
        <v>846.05</v>
      </c>
      <c r="F43" s="7">
        <v>868.75</v>
      </c>
      <c r="G43" s="7">
        <v>845.05</v>
      </c>
      <c r="H43" s="7">
        <v>864.4</v>
      </c>
      <c r="I43" s="7">
        <v>865.15</v>
      </c>
      <c r="J43" s="7">
        <v>862.53</v>
      </c>
      <c r="K43" s="10">
        <v>12345125</v>
      </c>
      <c r="L43" s="11">
        <v>10648021369.5</v>
      </c>
      <c r="M43" s="10">
        <v>221535</v>
      </c>
      <c r="N43" s="10">
        <v>5679946</v>
      </c>
    </row>
    <row r="44" spans="1:14" ht="14.25" customHeight="1">
      <c r="A44" s="7" t="s">
        <v>21</v>
      </c>
      <c r="B44" s="7" t="s">
        <v>55</v>
      </c>
      <c r="C44" s="9">
        <v>44987</v>
      </c>
      <c r="D44" s="7">
        <v>865.15</v>
      </c>
      <c r="E44" s="7">
        <v>866</v>
      </c>
      <c r="F44" s="7">
        <v>866.8</v>
      </c>
      <c r="G44" s="7">
        <v>843.5</v>
      </c>
      <c r="H44" s="7">
        <v>844</v>
      </c>
      <c r="I44" s="7">
        <v>845.45</v>
      </c>
      <c r="J44" s="7">
        <v>850.55</v>
      </c>
      <c r="K44" s="10">
        <v>13900508</v>
      </c>
      <c r="L44" s="11">
        <v>11823101800.75</v>
      </c>
      <c r="M44" s="10">
        <v>257701</v>
      </c>
      <c r="N44" s="10">
        <v>6477524</v>
      </c>
    </row>
    <row r="45" spans="1:14" ht="14.25" customHeight="1">
      <c r="A45" s="7" t="s">
        <v>21</v>
      </c>
      <c r="B45" s="7" t="s">
        <v>55</v>
      </c>
      <c r="C45" s="9">
        <v>44988</v>
      </c>
      <c r="D45" s="7">
        <v>845.45</v>
      </c>
      <c r="E45" s="7">
        <v>849.75</v>
      </c>
      <c r="F45" s="7">
        <v>858.6</v>
      </c>
      <c r="G45" s="7">
        <v>845.6</v>
      </c>
      <c r="H45" s="7">
        <v>854.9</v>
      </c>
      <c r="I45" s="7">
        <v>852.65</v>
      </c>
      <c r="J45" s="7">
        <v>853.45</v>
      </c>
      <c r="K45" s="10">
        <v>7977804</v>
      </c>
      <c r="L45" s="11">
        <v>6808634804.8000002</v>
      </c>
      <c r="M45" s="10">
        <v>168386</v>
      </c>
      <c r="N45" s="10">
        <v>2945144</v>
      </c>
    </row>
    <row r="46" spans="1:14" ht="14.25" customHeight="1">
      <c r="A46" s="7" t="s">
        <v>21</v>
      </c>
      <c r="B46" s="7" t="s">
        <v>55</v>
      </c>
      <c r="C46" s="9">
        <v>44991</v>
      </c>
      <c r="D46" s="7">
        <v>852.65</v>
      </c>
      <c r="E46" s="7">
        <v>856.95</v>
      </c>
      <c r="F46" s="7">
        <v>863.75</v>
      </c>
      <c r="G46" s="7">
        <v>855.6</v>
      </c>
      <c r="H46" s="7">
        <v>859.95</v>
      </c>
      <c r="I46" s="7">
        <v>859.5</v>
      </c>
      <c r="J46" s="7">
        <v>859.66</v>
      </c>
      <c r="K46" s="10">
        <v>10781567</v>
      </c>
      <c r="L46" s="11">
        <v>9268483932.75</v>
      </c>
      <c r="M46" s="10">
        <v>165862</v>
      </c>
      <c r="N46" s="10">
        <v>3917134</v>
      </c>
    </row>
    <row r="47" spans="1:14" ht="14.25" customHeight="1">
      <c r="A47" s="7" t="s">
        <v>21</v>
      </c>
      <c r="B47" s="7" t="s">
        <v>55</v>
      </c>
      <c r="C47" s="9">
        <v>44993</v>
      </c>
      <c r="D47" s="7">
        <v>859.5</v>
      </c>
      <c r="E47" s="7">
        <v>858.5</v>
      </c>
      <c r="F47" s="7">
        <v>862.5</v>
      </c>
      <c r="G47" s="7">
        <v>853.05</v>
      </c>
      <c r="H47" s="7">
        <v>861.3</v>
      </c>
      <c r="I47" s="7">
        <v>860.95</v>
      </c>
      <c r="J47" s="7">
        <v>857.6</v>
      </c>
      <c r="K47" s="10">
        <v>8785735</v>
      </c>
      <c r="L47" s="11">
        <v>7534646787.6499996</v>
      </c>
      <c r="M47" s="10">
        <v>171724</v>
      </c>
      <c r="N47" s="10">
        <v>2892386</v>
      </c>
    </row>
    <row r="48" spans="1:14" ht="14.25" customHeight="1">
      <c r="A48" s="7" t="s">
        <v>21</v>
      </c>
      <c r="B48" s="7" t="s">
        <v>55</v>
      </c>
      <c r="C48" s="9">
        <v>44994</v>
      </c>
      <c r="D48" s="7">
        <v>860.95</v>
      </c>
      <c r="E48" s="7">
        <v>862.5</v>
      </c>
      <c r="F48" s="7">
        <v>874.25</v>
      </c>
      <c r="G48" s="7">
        <v>862</v>
      </c>
      <c r="H48" s="7">
        <v>865.8</v>
      </c>
      <c r="I48" s="7">
        <v>867.8</v>
      </c>
      <c r="J48" s="7">
        <v>870.33</v>
      </c>
      <c r="K48" s="10">
        <v>14746065</v>
      </c>
      <c r="L48" s="11">
        <v>12833909979.65</v>
      </c>
      <c r="M48" s="10">
        <v>154060</v>
      </c>
      <c r="N48" s="10">
        <v>6166453</v>
      </c>
    </row>
    <row r="49" spans="1:14" ht="14.25" customHeight="1">
      <c r="A49" s="7" t="s">
        <v>21</v>
      </c>
      <c r="B49" s="7" t="s">
        <v>55</v>
      </c>
      <c r="C49" s="9">
        <v>44995</v>
      </c>
      <c r="D49" s="7">
        <v>867.8</v>
      </c>
      <c r="E49" s="7">
        <v>859.6</v>
      </c>
      <c r="F49" s="7">
        <v>861.6</v>
      </c>
      <c r="G49" s="7">
        <v>845.5</v>
      </c>
      <c r="H49" s="7">
        <v>851</v>
      </c>
      <c r="I49" s="7">
        <v>851.9</v>
      </c>
      <c r="J49" s="7">
        <v>852.9</v>
      </c>
      <c r="K49" s="10">
        <v>11198583</v>
      </c>
      <c r="L49" s="11">
        <v>9551257752.8999996</v>
      </c>
      <c r="M49" s="10">
        <v>179679</v>
      </c>
      <c r="N49" s="10">
        <v>6510640</v>
      </c>
    </row>
    <row r="50" spans="1:14" ht="14.25" customHeight="1">
      <c r="A50" s="7" t="s">
        <v>21</v>
      </c>
      <c r="B50" s="7" t="s">
        <v>55</v>
      </c>
      <c r="C50" s="9">
        <v>44998</v>
      </c>
      <c r="D50" s="7">
        <v>851.9</v>
      </c>
      <c r="E50" s="7">
        <v>845.6</v>
      </c>
      <c r="F50" s="7">
        <v>857</v>
      </c>
      <c r="G50" s="7">
        <v>828.45</v>
      </c>
      <c r="H50" s="7">
        <v>832</v>
      </c>
      <c r="I50" s="7">
        <v>832.35</v>
      </c>
      <c r="J50" s="7">
        <v>840.02</v>
      </c>
      <c r="K50" s="10">
        <v>8315798</v>
      </c>
      <c r="L50" s="11">
        <v>6985399708.8500004</v>
      </c>
      <c r="M50" s="10">
        <v>175088</v>
      </c>
      <c r="N50" s="10">
        <v>3378255</v>
      </c>
    </row>
    <row r="51" spans="1:14" ht="14.25" customHeight="1">
      <c r="A51" s="7" t="s">
        <v>21</v>
      </c>
      <c r="B51" s="7" t="s">
        <v>55</v>
      </c>
      <c r="C51" s="9">
        <v>44999</v>
      </c>
      <c r="D51" s="7">
        <v>832.35</v>
      </c>
      <c r="E51" s="7">
        <v>828</v>
      </c>
      <c r="F51" s="7">
        <v>835.7</v>
      </c>
      <c r="G51" s="7">
        <v>817.4</v>
      </c>
      <c r="H51" s="7">
        <v>834.3</v>
      </c>
      <c r="I51" s="7">
        <v>832.85</v>
      </c>
      <c r="J51" s="7">
        <v>826.69</v>
      </c>
      <c r="K51" s="10">
        <v>12573734</v>
      </c>
      <c r="L51" s="11">
        <v>10394550260.65</v>
      </c>
      <c r="M51" s="10">
        <v>262196</v>
      </c>
      <c r="N51" s="10">
        <v>5694008</v>
      </c>
    </row>
    <row r="52" spans="1:14" ht="14.25" customHeight="1">
      <c r="A52" s="7" t="s">
        <v>21</v>
      </c>
      <c r="B52" s="7" t="s">
        <v>55</v>
      </c>
      <c r="C52" s="9">
        <v>45000</v>
      </c>
      <c r="D52" s="7">
        <v>832.85</v>
      </c>
      <c r="E52" s="7">
        <v>838.05</v>
      </c>
      <c r="F52" s="7">
        <v>843.5</v>
      </c>
      <c r="G52" s="7">
        <v>819.35</v>
      </c>
      <c r="H52" s="7">
        <v>822.9</v>
      </c>
      <c r="I52" s="7">
        <v>824.05</v>
      </c>
      <c r="J52" s="7">
        <v>828.52</v>
      </c>
      <c r="K52" s="10">
        <v>6652641</v>
      </c>
      <c r="L52" s="11">
        <v>5511867830.6499996</v>
      </c>
      <c r="M52" s="10">
        <v>166246</v>
      </c>
      <c r="N52" s="10">
        <v>3177104</v>
      </c>
    </row>
    <row r="53" spans="1:14" ht="14.25" customHeight="1">
      <c r="A53" s="7" t="s">
        <v>21</v>
      </c>
      <c r="B53" s="7" t="s">
        <v>55</v>
      </c>
      <c r="C53" s="9">
        <v>45001</v>
      </c>
      <c r="D53" s="7">
        <v>824.05</v>
      </c>
      <c r="E53" s="7">
        <v>821.5</v>
      </c>
      <c r="F53" s="7">
        <v>837.9</v>
      </c>
      <c r="G53" s="7">
        <v>814.3</v>
      </c>
      <c r="H53" s="7">
        <v>832.5</v>
      </c>
      <c r="I53" s="7">
        <v>830.55</v>
      </c>
      <c r="J53" s="7">
        <v>826.16</v>
      </c>
      <c r="K53" s="10">
        <v>8791383</v>
      </c>
      <c r="L53" s="11">
        <v>7263122832.8500004</v>
      </c>
      <c r="M53" s="10">
        <v>270432</v>
      </c>
      <c r="N53" s="10">
        <v>3769060</v>
      </c>
    </row>
    <row r="54" spans="1:14" ht="14.25" customHeight="1">
      <c r="A54" s="7" t="s">
        <v>21</v>
      </c>
      <c r="B54" s="7" t="s">
        <v>55</v>
      </c>
      <c r="C54" s="9">
        <v>45002</v>
      </c>
      <c r="D54" s="7">
        <v>830.55</v>
      </c>
      <c r="E54" s="7">
        <v>835</v>
      </c>
      <c r="F54" s="7">
        <v>841.5</v>
      </c>
      <c r="G54" s="7">
        <v>823</v>
      </c>
      <c r="H54" s="7">
        <v>839.75</v>
      </c>
      <c r="I54" s="7">
        <v>837.4</v>
      </c>
      <c r="J54" s="7">
        <v>831.96</v>
      </c>
      <c r="K54" s="10">
        <v>7762461</v>
      </c>
      <c r="L54" s="11">
        <v>6458078587.6000004</v>
      </c>
      <c r="M54" s="10">
        <v>166943</v>
      </c>
      <c r="N54" s="10">
        <v>4113281</v>
      </c>
    </row>
    <row r="55" spans="1:14" ht="14.25" customHeight="1">
      <c r="A55" s="7" t="s">
        <v>21</v>
      </c>
      <c r="B55" s="7" t="s">
        <v>55</v>
      </c>
      <c r="C55" s="9">
        <v>45005</v>
      </c>
      <c r="D55" s="7">
        <v>837.4</v>
      </c>
      <c r="E55" s="7">
        <v>836</v>
      </c>
      <c r="F55" s="7">
        <v>841</v>
      </c>
      <c r="G55" s="7">
        <v>825.55</v>
      </c>
      <c r="H55" s="7">
        <v>837.35</v>
      </c>
      <c r="I55" s="7">
        <v>837.55</v>
      </c>
      <c r="J55" s="7">
        <v>831.92</v>
      </c>
      <c r="K55" s="10">
        <v>10744023</v>
      </c>
      <c r="L55" s="11">
        <v>8938134767.25</v>
      </c>
      <c r="M55" s="10">
        <v>231977</v>
      </c>
      <c r="N55" s="10">
        <v>3358548</v>
      </c>
    </row>
    <row r="56" spans="1:14" ht="14.25" customHeight="1">
      <c r="A56" s="7" t="s">
        <v>21</v>
      </c>
      <c r="B56" s="7" t="s">
        <v>55</v>
      </c>
      <c r="C56" s="9">
        <v>45006</v>
      </c>
      <c r="D56" s="7">
        <v>837.55</v>
      </c>
      <c r="E56" s="7">
        <v>840.1</v>
      </c>
      <c r="F56" s="7">
        <v>857.35</v>
      </c>
      <c r="G56" s="7">
        <v>838.75</v>
      </c>
      <c r="H56" s="7">
        <v>854.65</v>
      </c>
      <c r="I56" s="7">
        <v>855.6</v>
      </c>
      <c r="J56" s="7">
        <v>848.4</v>
      </c>
      <c r="K56" s="10">
        <v>11489951</v>
      </c>
      <c r="L56" s="11">
        <v>9748030141.0499992</v>
      </c>
      <c r="M56" s="10">
        <v>215897</v>
      </c>
      <c r="N56" s="10">
        <v>4354340</v>
      </c>
    </row>
    <row r="57" spans="1:14" ht="14.25" customHeight="1">
      <c r="A57" s="7" t="s">
        <v>21</v>
      </c>
      <c r="B57" s="7" t="s">
        <v>55</v>
      </c>
      <c r="C57" s="9">
        <v>45007</v>
      </c>
      <c r="D57" s="7">
        <v>855.6</v>
      </c>
      <c r="E57" s="7">
        <v>855.6</v>
      </c>
      <c r="F57" s="7">
        <v>859.8</v>
      </c>
      <c r="G57" s="7">
        <v>847.05</v>
      </c>
      <c r="H57" s="7">
        <v>850</v>
      </c>
      <c r="I57" s="7">
        <v>849.65</v>
      </c>
      <c r="J57" s="7">
        <v>852.68</v>
      </c>
      <c r="K57" s="10">
        <v>8018924</v>
      </c>
      <c r="L57" s="11">
        <v>6837608644.8500004</v>
      </c>
      <c r="M57" s="10">
        <v>139399</v>
      </c>
      <c r="N57" s="10">
        <v>4929795</v>
      </c>
    </row>
    <row r="58" spans="1:14" ht="14.25" customHeight="1">
      <c r="A58" s="7" t="s">
        <v>21</v>
      </c>
      <c r="B58" s="7" t="s">
        <v>55</v>
      </c>
      <c r="C58" s="9">
        <v>45008</v>
      </c>
      <c r="D58" s="7">
        <v>849.65</v>
      </c>
      <c r="E58" s="7">
        <v>847</v>
      </c>
      <c r="F58" s="7">
        <v>861.15</v>
      </c>
      <c r="G58" s="7">
        <v>845.1</v>
      </c>
      <c r="H58" s="7">
        <v>847.7</v>
      </c>
      <c r="I58" s="7">
        <v>848.8</v>
      </c>
      <c r="J58" s="7">
        <v>854.54</v>
      </c>
      <c r="K58" s="10">
        <v>9857892</v>
      </c>
      <c r="L58" s="11">
        <v>8423939611.75</v>
      </c>
      <c r="M58" s="10">
        <v>161437</v>
      </c>
      <c r="N58" s="10">
        <v>4362926</v>
      </c>
    </row>
    <row r="59" spans="1:14" ht="14.25" customHeight="1">
      <c r="A59" s="7" t="s">
        <v>21</v>
      </c>
      <c r="B59" s="7" t="s">
        <v>55</v>
      </c>
      <c r="C59" s="9">
        <v>45009</v>
      </c>
      <c r="D59" s="7">
        <v>848.8</v>
      </c>
      <c r="E59" s="7">
        <v>846.25</v>
      </c>
      <c r="F59" s="7">
        <v>852.5</v>
      </c>
      <c r="G59" s="7">
        <v>837.25</v>
      </c>
      <c r="H59" s="7">
        <v>840</v>
      </c>
      <c r="I59" s="7">
        <v>839.9</v>
      </c>
      <c r="J59" s="7">
        <v>845.47</v>
      </c>
      <c r="K59" s="10">
        <v>8078718</v>
      </c>
      <c r="L59" s="11">
        <v>6830275637.8999996</v>
      </c>
      <c r="M59" s="10">
        <v>196674</v>
      </c>
      <c r="N59" s="10">
        <v>3298405</v>
      </c>
    </row>
    <row r="60" spans="1:14" ht="14.25" customHeight="1">
      <c r="A60" s="7" t="s">
        <v>21</v>
      </c>
      <c r="B60" s="7" t="s">
        <v>55</v>
      </c>
      <c r="C60" s="9">
        <v>45012</v>
      </c>
      <c r="D60" s="7">
        <v>839.9</v>
      </c>
      <c r="E60" s="7">
        <v>841.05</v>
      </c>
      <c r="F60" s="7">
        <v>842.2</v>
      </c>
      <c r="G60" s="7">
        <v>829.2</v>
      </c>
      <c r="H60" s="7">
        <v>832</v>
      </c>
      <c r="I60" s="7">
        <v>833.35</v>
      </c>
      <c r="J60" s="7">
        <v>835.31</v>
      </c>
      <c r="K60" s="10">
        <v>10602508</v>
      </c>
      <c r="L60" s="11">
        <v>8856424106.6499996</v>
      </c>
      <c r="M60" s="10">
        <v>220621</v>
      </c>
      <c r="N60" s="10">
        <v>4360175</v>
      </c>
    </row>
    <row r="61" spans="1:14" ht="14.25" customHeight="1">
      <c r="A61" s="7" t="s">
        <v>21</v>
      </c>
      <c r="B61" s="7" t="s">
        <v>55</v>
      </c>
      <c r="C61" s="9">
        <v>45013</v>
      </c>
      <c r="D61" s="7">
        <v>833.35</v>
      </c>
      <c r="E61" s="7">
        <v>837.4</v>
      </c>
      <c r="F61" s="7">
        <v>837.4</v>
      </c>
      <c r="G61" s="7">
        <v>826.05</v>
      </c>
      <c r="H61" s="7">
        <v>833.65</v>
      </c>
      <c r="I61" s="7">
        <v>832.45</v>
      </c>
      <c r="J61" s="7">
        <v>831.05</v>
      </c>
      <c r="K61" s="10">
        <v>11002402</v>
      </c>
      <c r="L61" s="11">
        <v>9143530130.6000004</v>
      </c>
      <c r="M61" s="10">
        <v>169958</v>
      </c>
      <c r="N61" s="10">
        <v>2740703</v>
      </c>
    </row>
    <row r="62" spans="1:14" ht="14.25" customHeight="1">
      <c r="A62" s="7" t="s">
        <v>21</v>
      </c>
      <c r="B62" s="7" t="s">
        <v>55</v>
      </c>
      <c r="C62" s="9">
        <v>45014</v>
      </c>
      <c r="D62" s="7">
        <v>832.45</v>
      </c>
      <c r="E62" s="7">
        <v>832.5</v>
      </c>
      <c r="F62" s="7">
        <v>848.45</v>
      </c>
      <c r="G62" s="7">
        <v>830</v>
      </c>
      <c r="H62" s="7">
        <v>847</v>
      </c>
      <c r="I62" s="7">
        <v>842.6</v>
      </c>
      <c r="J62" s="7">
        <v>836.05</v>
      </c>
      <c r="K62" s="10">
        <v>17121194</v>
      </c>
      <c r="L62" s="11">
        <v>14314246634.65</v>
      </c>
      <c r="M62" s="10">
        <v>183152</v>
      </c>
      <c r="N62" s="10">
        <v>4802221</v>
      </c>
    </row>
    <row r="63" spans="1:14" ht="14.25" customHeight="1">
      <c r="A63" s="7" t="s">
        <v>21</v>
      </c>
      <c r="B63" s="7" t="s">
        <v>55</v>
      </c>
      <c r="C63" s="9">
        <v>45016</v>
      </c>
      <c r="D63" s="7">
        <v>842.6</v>
      </c>
      <c r="E63" s="7">
        <v>854.9</v>
      </c>
      <c r="F63" s="7">
        <v>860.9</v>
      </c>
      <c r="G63" s="7">
        <v>847.5</v>
      </c>
      <c r="H63" s="7">
        <v>857.1</v>
      </c>
      <c r="I63" s="7">
        <v>858.5</v>
      </c>
      <c r="J63" s="7">
        <v>853.86</v>
      </c>
      <c r="K63" s="10">
        <v>12946752</v>
      </c>
      <c r="L63" s="11">
        <v>11054759333.6</v>
      </c>
      <c r="M63" s="10">
        <v>246251</v>
      </c>
      <c r="N63" s="10">
        <v>4740119</v>
      </c>
    </row>
    <row r="64" spans="1:14" ht="14.25" customHeight="1">
      <c r="A64" s="7" t="s">
        <v>33</v>
      </c>
      <c r="B64" s="7" t="s">
        <v>55</v>
      </c>
      <c r="C64" s="9">
        <v>44928</v>
      </c>
      <c r="D64" s="7">
        <v>806.1</v>
      </c>
      <c r="E64" s="7">
        <v>806.25</v>
      </c>
      <c r="F64" s="7">
        <v>816.2</v>
      </c>
      <c r="G64" s="7">
        <v>805.6</v>
      </c>
      <c r="H64" s="7">
        <v>813.95</v>
      </c>
      <c r="I64" s="7">
        <v>813.5</v>
      </c>
      <c r="J64" s="7">
        <v>812.94</v>
      </c>
      <c r="K64" s="10">
        <v>1626846</v>
      </c>
      <c r="L64" s="11">
        <v>1322520250.25</v>
      </c>
      <c r="M64" s="10">
        <v>63639</v>
      </c>
      <c r="N64" s="10">
        <v>773421</v>
      </c>
    </row>
    <row r="65" spans="1:14" ht="14.25" customHeight="1">
      <c r="A65" s="7" t="s">
        <v>33</v>
      </c>
      <c r="B65" s="7" t="s">
        <v>55</v>
      </c>
      <c r="C65" s="9">
        <v>44929</v>
      </c>
      <c r="D65" s="7">
        <v>813.5</v>
      </c>
      <c r="E65" s="7">
        <v>810.35</v>
      </c>
      <c r="F65" s="7">
        <v>818.8</v>
      </c>
      <c r="G65" s="7">
        <v>808.5</v>
      </c>
      <c r="H65" s="7">
        <v>817</v>
      </c>
      <c r="I65" s="7">
        <v>817.6</v>
      </c>
      <c r="J65" s="7">
        <v>814.13</v>
      </c>
      <c r="K65" s="10">
        <v>1717603</v>
      </c>
      <c r="L65" s="11">
        <v>1398352259.7</v>
      </c>
      <c r="M65" s="10">
        <v>68680</v>
      </c>
      <c r="N65" s="10">
        <v>1005742</v>
      </c>
    </row>
    <row r="66" spans="1:14" ht="14.25" customHeight="1">
      <c r="A66" s="7" t="s">
        <v>33</v>
      </c>
      <c r="B66" s="7" t="s">
        <v>55</v>
      </c>
      <c r="C66" s="9">
        <v>44930</v>
      </c>
      <c r="D66" s="7">
        <v>817.6</v>
      </c>
      <c r="E66" s="7">
        <v>818.95</v>
      </c>
      <c r="F66" s="7">
        <v>820.45</v>
      </c>
      <c r="G66" s="7">
        <v>806.2</v>
      </c>
      <c r="H66" s="7">
        <v>807</v>
      </c>
      <c r="I66" s="7">
        <v>811.8</v>
      </c>
      <c r="J66" s="7">
        <v>814.85</v>
      </c>
      <c r="K66" s="10">
        <v>2970216</v>
      </c>
      <c r="L66" s="11">
        <v>2420273325.0999999</v>
      </c>
      <c r="M66" s="10">
        <v>91394</v>
      </c>
      <c r="N66" s="10">
        <v>1844209</v>
      </c>
    </row>
    <row r="67" spans="1:14" ht="14.25" customHeight="1">
      <c r="A67" s="7" t="s">
        <v>33</v>
      </c>
      <c r="B67" s="7" t="s">
        <v>55</v>
      </c>
      <c r="C67" s="9">
        <v>44931</v>
      </c>
      <c r="D67" s="7">
        <v>811.8</v>
      </c>
      <c r="E67" s="7">
        <v>825</v>
      </c>
      <c r="F67" s="7">
        <v>825</v>
      </c>
      <c r="G67" s="7">
        <v>803.75</v>
      </c>
      <c r="H67" s="7">
        <v>806.95</v>
      </c>
      <c r="I67" s="7">
        <v>807.1</v>
      </c>
      <c r="J67" s="7">
        <v>810.92</v>
      </c>
      <c r="K67" s="10">
        <v>5297349</v>
      </c>
      <c r="L67" s="11">
        <v>4295702465.25</v>
      </c>
      <c r="M67" s="10">
        <v>149144</v>
      </c>
      <c r="N67" s="10">
        <v>3341854</v>
      </c>
    </row>
    <row r="68" spans="1:14" ht="14.25" customHeight="1">
      <c r="A68" s="7" t="s">
        <v>33</v>
      </c>
      <c r="B68" s="7" t="s">
        <v>55</v>
      </c>
      <c r="C68" s="9">
        <v>44932</v>
      </c>
      <c r="D68" s="7">
        <v>807.1</v>
      </c>
      <c r="E68" s="7">
        <v>807.55</v>
      </c>
      <c r="F68" s="7">
        <v>812.25</v>
      </c>
      <c r="G68" s="7">
        <v>792</v>
      </c>
      <c r="H68" s="7">
        <v>795</v>
      </c>
      <c r="I68" s="7">
        <v>796</v>
      </c>
      <c r="J68" s="7">
        <v>799.51</v>
      </c>
      <c r="K68" s="10">
        <v>3199618</v>
      </c>
      <c r="L68" s="11">
        <v>2558133801.4499998</v>
      </c>
      <c r="M68" s="10">
        <v>100083</v>
      </c>
      <c r="N68" s="10">
        <v>2159733</v>
      </c>
    </row>
    <row r="69" spans="1:14" ht="14.25" customHeight="1">
      <c r="A69" s="7" t="s">
        <v>33</v>
      </c>
      <c r="B69" s="7" t="s">
        <v>55</v>
      </c>
      <c r="C69" s="9">
        <v>44935</v>
      </c>
      <c r="D69" s="7">
        <v>796</v>
      </c>
      <c r="E69" s="7">
        <v>802.7</v>
      </c>
      <c r="F69" s="7">
        <v>821.5</v>
      </c>
      <c r="G69" s="7">
        <v>801.05</v>
      </c>
      <c r="H69" s="7">
        <v>819.1</v>
      </c>
      <c r="I69" s="7">
        <v>819.4</v>
      </c>
      <c r="J69" s="7">
        <v>817.14</v>
      </c>
      <c r="K69" s="10">
        <v>4340729</v>
      </c>
      <c r="L69" s="11">
        <v>3546979332.6999998</v>
      </c>
      <c r="M69" s="10">
        <v>139832</v>
      </c>
      <c r="N69" s="10">
        <v>2714933</v>
      </c>
    </row>
    <row r="70" spans="1:14" ht="14.25" customHeight="1">
      <c r="A70" s="7" t="s">
        <v>33</v>
      </c>
      <c r="B70" s="7" t="s">
        <v>55</v>
      </c>
      <c r="C70" s="9">
        <v>44936</v>
      </c>
      <c r="D70" s="7">
        <v>819.4</v>
      </c>
      <c r="E70" s="7">
        <v>826.1</v>
      </c>
      <c r="F70" s="7">
        <v>826.1</v>
      </c>
      <c r="G70" s="7">
        <v>790.3</v>
      </c>
      <c r="H70" s="7">
        <v>795</v>
      </c>
      <c r="I70" s="7">
        <v>792.85</v>
      </c>
      <c r="J70" s="7">
        <v>800</v>
      </c>
      <c r="K70" s="10">
        <v>8392344</v>
      </c>
      <c r="L70" s="11">
        <v>6713895339</v>
      </c>
      <c r="M70" s="10">
        <v>187627</v>
      </c>
      <c r="N70" s="10">
        <v>5172402</v>
      </c>
    </row>
    <row r="71" spans="1:14" ht="14.25" customHeight="1">
      <c r="A71" s="7" t="s">
        <v>33</v>
      </c>
      <c r="B71" s="7" t="s">
        <v>55</v>
      </c>
      <c r="C71" s="9">
        <v>44937</v>
      </c>
      <c r="D71" s="7">
        <v>792.85</v>
      </c>
      <c r="E71" s="7">
        <v>775</v>
      </c>
      <c r="F71" s="7">
        <v>779.65</v>
      </c>
      <c r="G71" s="7">
        <v>751.65</v>
      </c>
      <c r="H71" s="7">
        <v>765.4</v>
      </c>
      <c r="I71" s="7">
        <v>765.55</v>
      </c>
      <c r="J71" s="7">
        <v>763.51</v>
      </c>
      <c r="K71" s="10">
        <v>28389020</v>
      </c>
      <c r="L71" s="11">
        <v>21675281579.400002</v>
      </c>
      <c r="M71" s="10">
        <v>435071</v>
      </c>
      <c r="N71" s="10">
        <v>17490676</v>
      </c>
    </row>
    <row r="72" spans="1:14" ht="14.25" customHeight="1">
      <c r="A72" s="7" t="s">
        <v>33</v>
      </c>
      <c r="B72" s="7" t="s">
        <v>55</v>
      </c>
      <c r="C72" s="9">
        <v>44938</v>
      </c>
      <c r="D72" s="7">
        <v>765.55</v>
      </c>
      <c r="E72" s="7">
        <v>765</v>
      </c>
      <c r="F72" s="7">
        <v>769.3</v>
      </c>
      <c r="G72" s="7">
        <v>753.55</v>
      </c>
      <c r="H72" s="7">
        <v>756.75</v>
      </c>
      <c r="I72" s="7">
        <v>756.9</v>
      </c>
      <c r="J72" s="7">
        <v>760.18</v>
      </c>
      <c r="K72" s="10">
        <v>12732671</v>
      </c>
      <c r="L72" s="11">
        <v>9679059639.2000008</v>
      </c>
      <c r="M72" s="10">
        <v>191187</v>
      </c>
      <c r="N72" s="10">
        <v>8715476</v>
      </c>
    </row>
    <row r="73" spans="1:14" ht="14.25" customHeight="1">
      <c r="A73" s="7" t="s">
        <v>33</v>
      </c>
      <c r="B73" s="7" t="s">
        <v>55</v>
      </c>
      <c r="C73" s="9">
        <v>44939</v>
      </c>
      <c r="D73" s="7">
        <v>756.9</v>
      </c>
      <c r="E73" s="7">
        <v>757</v>
      </c>
      <c r="F73" s="7">
        <v>765.95</v>
      </c>
      <c r="G73" s="7">
        <v>752</v>
      </c>
      <c r="H73" s="7">
        <v>764.6</v>
      </c>
      <c r="I73" s="7">
        <v>764.3</v>
      </c>
      <c r="J73" s="7">
        <v>758.51</v>
      </c>
      <c r="K73" s="10">
        <v>12279288</v>
      </c>
      <c r="L73" s="11">
        <v>9313978908.75</v>
      </c>
      <c r="M73" s="10">
        <v>182066</v>
      </c>
      <c r="N73" s="10">
        <v>8128946</v>
      </c>
    </row>
    <row r="74" spans="1:14" ht="14.25" customHeight="1">
      <c r="A74" s="7" t="s">
        <v>33</v>
      </c>
      <c r="B74" s="7" t="s">
        <v>55</v>
      </c>
      <c r="C74" s="9">
        <v>44942</v>
      </c>
      <c r="D74" s="7">
        <v>764.3</v>
      </c>
      <c r="E74" s="7">
        <v>766.4</v>
      </c>
      <c r="F74" s="7">
        <v>768.1</v>
      </c>
      <c r="G74" s="7">
        <v>754.65</v>
      </c>
      <c r="H74" s="7">
        <v>758.75</v>
      </c>
      <c r="I74" s="7">
        <v>759.15</v>
      </c>
      <c r="J74" s="7">
        <v>759.4</v>
      </c>
      <c r="K74" s="10">
        <v>5779293</v>
      </c>
      <c r="L74" s="11">
        <v>4388775266.3999996</v>
      </c>
      <c r="M74" s="10">
        <v>127709</v>
      </c>
      <c r="N74" s="10">
        <v>3551224</v>
      </c>
    </row>
    <row r="75" spans="1:14" ht="14.25" customHeight="1">
      <c r="A75" s="7" t="s">
        <v>33</v>
      </c>
      <c r="B75" s="7" t="s">
        <v>55</v>
      </c>
      <c r="C75" s="9">
        <v>44943</v>
      </c>
      <c r="D75" s="7">
        <v>759.15</v>
      </c>
      <c r="E75" s="7">
        <v>759.15</v>
      </c>
      <c r="F75" s="7">
        <v>768.9</v>
      </c>
      <c r="G75" s="7">
        <v>758.75</v>
      </c>
      <c r="H75" s="7">
        <v>766.9</v>
      </c>
      <c r="I75" s="7">
        <v>765.7</v>
      </c>
      <c r="J75" s="7">
        <v>763.84</v>
      </c>
      <c r="K75" s="10">
        <v>6594428</v>
      </c>
      <c r="L75" s="11">
        <v>5037079690.3000002</v>
      </c>
      <c r="M75" s="10">
        <v>144722</v>
      </c>
      <c r="N75" s="10">
        <v>4538148</v>
      </c>
    </row>
    <row r="76" spans="1:14" ht="14.25" customHeight="1">
      <c r="A76" s="7" t="s">
        <v>33</v>
      </c>
      <c r="B76" s="7" t="s">
        <v>55</v>
      </c>
      <c r="C76" s="9">
        <v>44944</v>
      </c>
      <c r="D76" s="7">
        <v>765.7</v>
      </c>
      <c r="E76" s="7">
        <v>768.2</v>
      </c>
      <c r="F76" s="7">
        <v>780</v>
      </c>
      <c r="G76" s="7">
        <v>766</v>
      </c>
      <c r="H76" s="7">
        <v>778.3</v>
      </c>
      <c r="I76" s="7">
        <v>776.55</v>
      </c>
      <c r="J76" s="7">
        <v>772.97</v>
      </c>
      <c r="K76" s="10">
        <v>5800899</v>
      </c>
      <c r="L76" s="11">
        <v>4483907197.3000002</v>
      </c>
      <c r="M76" s="10">
        <v>143513</v>
      </c>
      <c r="N76" s="10">
        <v>3901196</v>
      </c>
    </row>
    <row r="77" spans="1:14" ht="14.25" customHeight="1">
      <c r="A77" s="7" t="s">
        <v>33</v>
      </c>
      <c r="B77" s="7" t="s">
        <v>55</v>
      </c>
      <c r="C77" s="9">
        <v>44945</v>
      </c>
      <c r="D77" s="7">
        <v>776.55</v>
      </c>
      <c r="E77" s="7">
        <v>776</v>
      </c>
      <c r="F77" s="7">
        <v>776.5</v>
      </c>
      <c r="G77" s="7">
        <v>765.65</v>
      </c>
      <c r="H77" s="7">
        <v>770.5</v>
      </c>
      <c r="I77" s="7">
        <v>772</v>
      </c>
      <c r="J77" s="7">
        <v>771.16</v>
      </c>
      <c r="K77" s="10">
        <v>4169463</v>
      </c>
      <c r="L77" s="11">
        <v>3215310671.4499998</v>
      </c>
      <c r="M77" s="10">
        <v>98036</v>
      </c>
      <c r="N77" s="10">
        <v>2594440</v>
      </c>
    </row>
    <row r="78" spans="1:14" ht="14.25" customHeight="1">
      <c r="A78" s="7" t="s">
        <v>33</v>
      </c>
      <c r="B78" s="7" t="s">
        <v>55</v>
      </c>
      <c r="C78" s="9">
        <v>44946</v>
      </c>
      <c r="D78" s="7">
        <v>772</v>
      </c>
      <c r="E78" s="7">
        <v>775.85</v>
      </c>
      <c r="F78" s="7">
        <v>775.85</v>
      </c>
      <c r="G78" s="7">
        <v>758.3</v>
      </c>
      <c r="H78" s="7">
        <v>764.5</v>
      </c>
      <c r="I78" s="7">
        <v>764.45</v>
      </c>
      <c r="J78" s="7">
        <v>764.31</v>
      </c>
      <c r="K78" s="10">
        <v>6289718</v>
      </c>
      <c r="L78" s="11">
        <v>4807275573</v>
      </c>
      <c r="M78" s="10">
        <v>117733</v>
      </c>
      <c r="N78" s="10">
        <v>4519487</v>
      </c>
    </row>
    <row r="79" spans="1:14" ht="14.25" customHeight="1">
      <c r="A79" s="7" t="s">
        <v>33</v>
      </c>
      <c r="B79" s="7" t="s">
        <v>55</v>
      </c>
      <c r="C79" s="9">
        <v>44949</v>
      </c>
      <c r="D79" s="7">
        <v>764.45</v>
      </c>
      <c r="E79" s="7">
        <v>767.9</v>
      </c>
      <c r="F79" s="7">
        <v>776</v>
      </c>
      <c r="G79" s="7">
        <v>763.85</v>
      </c>
      <c r="H79" s="7">
        <v>771.75</v>
      </c>
      <c r="I79" s="7">
        <v>772.7</v>
      </c>
      <c r="J79" s="7">
        <v>771.85</v>
      </c>
      <c r="K79" s="10">
        <v>2685320</v>
      </c>
      <c r="L79" s="11">
        <v>2072654013.7</v>
      </c>
      <c r="M79" s="10">
        <v>73631</v>
      </c>
      <c r="N79" s="10">
        <v>1560482</v>
      </c>
    </row>
    <row r="80" spans="1:14" ht="14.25" customHeight="1">
      <c r="A80" s="7" t="s">
        <v>33</v>
      </c>
      <c r="B80" s="7" t="s">
        <v>55</v>
      </c>
      <c r="C80" s="9">
        <v>44950</v>
      </c>
      <c r="D80" s="7">
        <v>772.7</v>
      </c>
      <c r="E80" s="7">
        <v>773</v>
      </c>
      <c r="F80" s="7">
        <v>777.55</v>
      </c>
      <c r="G80" s="7">
        <v>761</v>
      </c>
      <c r="H80" s="7">
        <v>775</v>
      </c>
      <c r="I80" s="7">
        <v>775.65</v>
      </c>
      <c r="J80" s="7">
        <v>768.97</v>
      </c>
      <c r="K80" s="10">
        <v>5012125</v>
      </c>
      <c r="L80" s="11">
        <v>3854184385.1999998</v>
      </c>
      <c r="M80" s="10">
        <v>166926</v>
      </c>
      <c r="N80" s="10">
        <v>3141674</v>
      </c>
    </row>
    <row r="81" spans="1:14" ht="14.25" customHeight="1">
      <c r="A81" s="7" t="s">
        <v>33</v>
      </c>
      <c r="B81" s="7" t="s">
        <v>55</v>
      </c>
      <c r="C81" s="9">
        <v>44951</v>
      </c>
      <c r="D81" s="7">
        <v>775.65</v>
      </c>
      <c r="E81" s="7">
        <v>774.95</v>
      </c>
      <c r="F81" s="7">
        <v>780.5</v>
      </c>
      <c r="G81" s="7">
        <v>768</v>
      </c>
      <c r="H81" s="7">
        <v>777.15</v>
      </c>
      <c r="I81" s="7">
        <v>776.5</v>
      </c>
      <c r="J81" s="7">
        <v>775.16</v>
      </c>
      <c r="K81" s="10">
        <v>6560514</v>
      </c>
      <c r="L81" s="11">
        <v>5085446377.0500002</v>
      </c>
      <c r="M81" s="10">
        <v>178976</v>
      </c>
      <c r="N81" s="10">
        <v>4377155</v>
      </c>
    </row>
    <row r="82" spans="1:14" ht="14.25" customHeight="1">
      <c r="A82" s="7" t="s">
        <v>33</v>
      </c>
      <c r="B82" s="7" t="s">
        <v>55</v>
      </c>
      <c r="C82" s="9">
        <v>44953</v>
      </c>
      <c r="D82" s="7">
        <v>776.5</v>
      </c>
      <c r="E82" s="7">
        <v>774.95</v>
      </c>
      <c r="F82" s="7">
        <v>778.9</v>
      </c>
      <c r="G82" s="7">
        <v>765.8</v>
      </c>
      <c r="H82" s="7">
        <v>773.55</v>
      </c>
      <c r="I82" s="7">
        <v>774.5</v>
      </c>
      <c r="J82" s="7">
        <v>773.3</v>
      </c>
      <c r="K82" s="10">
        <v>6745926</v>
      </c>
      <c r="L82" s="11">
        <v>5216606772.6999998</v>
      </c>
      <c r="M82" s="10">
        <v>165330</v>
      </c>
      <c r="N82" s="10">
        <v>4778903</v>
      </c>
    </row>
    <row r="83" spans="1:14" ht="14.25" customHeight="1">
      <c r="A83" s="7" t="s">
        <v>33</v>
      </c>
      <c r="B83" s="7" t="s">
        <v>55</v>
      </c>
      <c r="C83" s="9">
        <v>44956</v>
      </c>
      <c r="D83" s="7">
        <v>774.5</v>
      </c>
      <c r="E83" s="7">
        <v>771.6</v>
      </c>
      <c r="F83" s="7">
        <v>774.95</v>
      </c>
      <c r="G83" s="7">
        <v>763</v>
      </c>
      <c r="H83" s="7">
        <v>772.75</v>
      </c>
      <c r="I83" s="7">
        <v>770.2</v>
      </c>
      <c r="J83" s="7">
        <v>768.66</v>
      </c>
      <c r="K83" s="10">
        <v>5420851</v>
      </c>
      <c r="L83" s="11">
        <v>4166805348.9499998</v>
      </c>
      <c r="M83" s="10">
        <v>120447</v>
      </c>
      <c r="N83" s="10">
        <v>3508387</v>
      </c>
    </row>
    <row r="84" spans="1:14" ht="14.25" customHeight="1">
      <c r="A84" s="7" t="s">
        <v>33</v>
      </c>
      <c r="B84" s="7" t="s">
        <v>55</v>
      </c>
      <c r="C84" s="9">
        <v>44957</v>
      </c>
      <c r="D84" s="7">
        <v>770.2</v>
      </c>
      <c r="E84" s="7">
        <v>775</v>
      </c>
      <c r="F84" s="7">
        <v>779</v>
      </c>
      <c r="G84" s="7">
        <v>768.4</v>
      </c>
      <c r="H84" s="7">
        <v>771</v>
      </c>
      <c r="I84" s="7">
        <v>770.3</v>
      </c>
      <c r="J84" s="7">
        <v>772.21</v>
      </c>
      <c r="K84" s="10">
        <v>8537557</v>
      </c>
      <c r="L84" s="11">
        <v>6592792173.6499996</v>
      </c>
      <c r="M84" s="10">
        <v>153832</v>
      </c>
      <c r="N84" s="10">
        <v>6296814</v>
      </c>
    </row>
    <row r="85" spans="1:14" ht="14.25" customHeight="1">
      <c r="A85" s="7" t="s">
        <v>33</v>
      </c>
      <c r="B85" s="7" t="s">
        <v>55</v>
      </c>
      <c r="C85" s="9">
        <v>44958</v>
      </c>
      <c r="D85" s="7">
        <v>770.3</v>
      </c>
      <c r="E85" s="7">
        <v>775.95</v>
      </c>
      <c r="F85" s="7">
        <v>784.65</v>
      </c>
      <c r="G85" s="7">
        <v>756.6</v>
      </c>
      <c r="H85" s="7">
        <v>768.15</v>
      </c>
      <c r="I85" s="7">
        <v>769.1</v>
      </c>
      <c r="J85" s="7">
        <v>773.37</v>
      </c>
      <c r="K85" s="10">
        <v>4472974</v>
      </c>
      <c r="L85" s="11">
        <v>3459246357.25</v>
      </c>
      <c r="M85" s="10">
        <v>114583</v>
      </c>
      <c r="N85" s="10">
        <v>2546625</v>
      </c>
    </row>
    <row r="86" spans="1:14" ht="14.25" customHeight="1">
      <c r="A86" s="7" t="s">
        <v>33</v>
      </c>
      <c r="B86" s="7" t="s">
        <v>55</v>
      </c>
      <c r="C86" s="9">
        <v>44959</v>
      </c>
      <c r="D86" s="7">
        <v>769.1</v>
      </c>
      <c r="E86" s="7">
        <v>765.1</v>
      </c>
      <c r="F86" s="7">
        <v>781</v>
      </c>
      <c r="G86" s="7">
        <v>765.05</v>
      </c>
      <c r="H86" s="7">
        <v>776.5</v>
      </c>
      <c r="I86" s="7">
        <v>777.75</v>
      </c>
      <c r="J86" s="7">
        <v>776.58</v>
      </c>
      <c r="K86" s="10">
        <v>2841909</v>
      </c>
      <c r="L86" s="11">
        <v>2206972919.5</v>
      </c>
      <c r="M86" s="10">
        <v>85693</v>
      </c>
      <c r="N86" s="10">
        <v>1569778</v>
      </c>
    </row>
    <row r="87" spans="1:14" ht="14.25" customHeight="1">
      <c r="A87" s="7" t="s">
        <v>33</v>
      </c>
      <c r="B87" s="7" t="s">
        <v>55</v>
      </c>
      <c r="C87" s="9">
        <v>44960</v>
      </c>
      <c r="D87" s="7">
        <v>777.75</v>
      </c>
      <c r="E87" s="7">
        <v>779.9</v>
      </c>
      <c r="F87" s="7">
        <v>794.95</v>
      </c>
      <c r="G87" s="7">
        <v>778.4</v>
      </c>
      <c r="H87" s="7">
        <v>791.5</v>
      </c>
      <c r="I87" s="7">
        <v>792.9</v>
      </c>
      <c r="J87" s="7">
        <v>788.35</v>
      </c>
      <c r="K87" s="10">
        <v>5493687</v>
      </c>
      <c r="L87" s="11">
        <v>4330966677.0500002</v>
      </c>
      <c r="M87" s="10">
        <v>119608</v>
      </c>
      <c r="N87" s="10">
        <v>3849179</v>
      </c>
    </row>
    <row r="88" spans="1:14" ht="14.25" customHeight="1">
      <c r="A88" s="7" t="s">
        <v>33</v>
      </c>
      <c r="B88" s="7" t="s">
        <v>55</v>
      </c>
      <c r="C88" s="9">
        <v>44963</v>
      </c>
      <c r="D88" s="7">
        <v>792.9</v>
      </c>
      <c r="E88" s="7">
        <v>789.7</v>
      </c>
      <c r="F88" s="7">
        <v>794.65</v>
      </c>
      <c r="G88" s="7">
        <v>778.8</v>
      </c>
      <c r="H88" s="7">
        <v>788</v>
      </c>
      <c r="I88" s="7">
        <v>789.25</v>
      </c>
      <c r="J88" s="7">
        <v>785.55</v>
      </c>
      <c r="K88" s="10">
        <v>2407975</v>
      </c>
      <c r="L88" s="11">
        <v>1891579647.9000001</v>
      </c>
      <c r="M88" s="10">
        <v>52233</v>
      </c>
      <c r="N88" s="10">
        <v>1149158</v>
      </c>
    </row>
    <row r="89" spans="1:14" ht="14.25" customHeight="1">
      <c r="A89" s="7" t="s">
        <v>33</v>
      </c>
      <c r="B89" s="7" t="s">
        <v>55</v>
      </c>
      <c r="C89" s="9">
        <v>44964</v>
      </c>
      <c r="D89" s="7">
        <v>789.25</v>
      </c>
      <c r="E89" s="7">
        <v>793.9</v>
      </c>
      <c r="F89" s="7">
        <v>795.85</v>
      </c>
      <c r="G89" s="7">
        <v>783</v>
      </c>
      <c r="H89" s="7">
        <v>786.35</v>
      </c>
      <c r="I89" s="7">
        <v>785.9</v>
      </c>
      <c r="J89" s="7">
        <v>788.74</v>
      </c>
      <c r="K89" s="10">
        <v>4126502</v>
      </c>
      <c r="L89" s="11">
        <v>3254737871.9000001</v>
      </c>
      <c r="M89" s="10">
        <v>98376</v>
      </c>
      <c r="N89" s="10">
        <v>2642929</v>
      </c>
    </row>
    <row r="90" spans="1:14" ht="14.25" customHeight="1">
      <c r="A90" s="7" t="s">
        <v>33</v>
      </c>
      <c r="B90" s="7" t="s">
        <v>55</v>
      </c>
      <c r="C90" s="9">
        <v>44965</v>
      </c>
      <c r="D90" s="7">
        <v>785.9</v>
      </c>
      <c r="E90" s="7">
        <v>778</v>
      </c>
      <c r="F90" s="7">
        <v>781</v>
      </c>
      <c r="G90" s="7">
        <v>765</v>
      </c>
      <c r="H90" s="7">
        <v>775</v>
      </c>
      <c r="I90" s="7">
        <v>775.1</v>
      </c>
      <c r="J90" s="7">
        <v>773.94</v>
      </c>
      <c r="K90" s="10">
        <v>9951783</v>
      </c>
      <c r="L90" s="11">
        <v>7702076257.5</v>
      </c>
      <c r="M90" s="10">
        <v>203487</v>
      </c>
      <c r="N90" s="10">
        <v>5319559</v>
      </c>
    </row>
    <row r="91" spans="1:14" ht="14.25" customHeight="1">
      <c r="A91" s="7" t="s">
        <v>33</v>
      </c>
      <c r="B91" s="7" t="s">
        <v>55</v>
      </c>
      <c r="C91" s="9">
        <v>44966</v>
      </c>
      <c r="D91" s="7">
        <v>775.1</v>
      </c>
      <c r="E91" s="7">
        <v>770</v>
      </c>
      <c r="F91" s="7">
        <v>775.1</v>
      </c>
      <c r="G91" s="7">
        <v>761.3</v>
      </c>
      <c r="H91" s="7">
        <v>767</v>
      </c>
      <c r="I91" s="7">
        <v>766.65</v>
      </c>
      <c r="J91" s="7">
        <v>765.93</v>
      </c>
      <c r="K91" s="10">
        <v>5913945</v>
      </c>
      <c r="L91" s="11">
        <v>4529647065.6499996</v>
      </c>
      <c r="M91" s="10">
        <v>131483</v>
      </c>
      <c r="N91" s="10">
        <v>3784942</v>
      </c>
    </row>
    <row r="92" spans="1:14" ht="14.25" customHeight="1">
      <c r="A92" s="7" t="s">
        <v>33</v>
      </c>
      <c r="B92" s="7" t="s">
        <v>55</v>
      </c>
      <c r="C92" s="9">
        <v>44967</v>
      </c>
      <c r="D92" s="7">
        <v>766.65</v>
      </c>
      <c r="E92" s="7">
        <v>768.95</v>
      </c>
      <c r="F92" s="7">
        <v>773.2</v>
      </c>
      <c r="G92" s="7">
        <v>761</v>
      </c>
      <c r="H92" s="7">
        <v>771</v>
      </c>
      <c r="I92" s="7">
        <v>771.95</v>
      </c>
      <c r="J92" s="7">
        <v>767.32</v>
      </c>
      <c r="K92" s="10">
        <v>2954992</v>
      </c>
      <c r="L92" s="11">
        <v>2267426982.6999998</v>
      </c>
      <c r="M92" s="10">
        <v>83927</v>
      </c>
      <c r="N92" s="10">
        <v>1503331</v>
      </c>
    </row>
    <row r="93" spans="1:14" ht="14.25" customHeight="1">
      <c r="A93" s="7" t="s">
        <v>33</v>
      </c>
      <c r="B93" s="7" t="s">
        <v>55</v>
      </c>
      <c r="C93" s="9">
        <v>44970</v>
      </c>
      <c r="D93" s="7">
        <v>771.95</v>
      </c>
      <c r="E93" s="7">
        <v>771</v>
      </c>
      <c r="F93" s="7">
        <v>779.6</v>
      </c>
      <c r="G93" s="7">
        <v>766.7</v>
      </c>
      <c r="H93" s="7">
        <v>766.7</v>
      </c>
      <c r="I93" s="7">
        <v>768.6</v>
      </c>
      <c r="J93" s="7">
        <v>773.34</v>
      </c>
      <c r="K93" s="10">
        <v>3705892</v>
      </c>
      <c r="L93" s="11">
        <v>2865902928.9499998</v>
      </c>
      <c r="M93" s="10">
        <v>91500</v>
      </c>
      <c r="N93" s="10">
        <v>2191991</v>
      </c>
    </row>
    <row r="94" spans="1:14" ht="14.25" customHeight="1">
      <c r="A94" s="7" t="s">
        <v>33</v>
      </c>
      <c r="B94" s="7" t="s">
        <v>55</v>
      </c>
      <c r="C94" s="9">
        <v>44971</v>
      </c>
      <c r="D94" s="7">
        <v>768.6</v>
      </c>
      <c r="E94" s="7">
        <v>769</v>
      </c>
      <c r="F94" s="7">
        <v>777.6</v>
      </c>
      <c r="G94" s="7">
        <v>766.2</v>
      </c>
      <c r="H94" s="7">
        <v>774.55</v>
      </c>
      <c r="I94" s="7">
        <v>775.2</v>
      </c>
      <c r="J94" s="7">
        <v>773.06</v>
      </c>
      <c r="K94" s="10">
        <v>3502010</v>
      </c>
      <c r="L94" s="11">
        <v>2707255061.25</v>
      </c>
      <c r="M94" s="10">
        <v>100037</v>
      </c>
      <c r="N94" s="10">
        <v>2470924</v>
      </c>
    </row>
    <row r="95" spans="1:14" ht="14.25" customHeight="1">
      <c r="A95" s="7" t="s">
        <v>33</v>
      </c>
      <c r="B95" s="7" t="s">
        <v>55</v>
      </c>
      <c r="C95" s="9">
        <v>44972</v>
      </c>
      <c r="D95" s="7">
        <v>775.2</v>
      </c>
      <c r="E95" s="7">
        <v>775</v>
      </c>
      <c r="F95" s="7">
        <v>787.15</v>
      </c>
      <c r="G95" s="7">
        <v>772.2</v>
      </c>
      <c r="H95" s="7">
        <v>786.2</v>
      </c>
      <c r="I95" s="7">
        <v>785.4</v>
      </c>
      <c r="J95" s="7">
        <v>780.87</v>
      </c>
      <c r="K95" s="10">
        <v>3602838</v>
      </c>
      <c r="L95" s="11">
        <v>2813347209.8000002</v>
      </c>
      <c r="M95" s="10">
        <v>78664</v>
      </c>
      <c r="N95" s="10">
        <v>2288534</v>
      </c>
    </row>
    <row r="96" spans="1:14" ht="14.25" customHeight="1">
      <c r="A96" s="7" t="s">
        <v>33</v>
      </c>
      <c r="B96" s="7" t="s">
        <v>55</v>
      </c>
      <c r="C96" s="9">
        <v>44973</v>
      </c>
      <c r="D96" s="7">
        <v>785.4</v>
      </c>
      <c r="E96" s="7">
        <v>789.65</v>
      </c>
      <c r="F96" s="7">
        <v>790.5</v>
      </c>
      <c r="G96" s="7">
        <v>780.6</v>
      </c>
      <c r="H96" s="7">
        <v>782.1</v>
      </c>
      <c r="I96" s="7">
        <v>784.45</v>
      </c>
      <c r="J96" s="7">
        <v>784.62</v>
      </c>
      <c r="K96" s="10">
        <v>3399428</v>
      </c>
      <c r="L96" s="11">
        <v>2667268771.6500001</v>
      </c>
      <c r="M96" s="10">
        <v>85274</v>
      </c>
      <c r="N96" s="10">
        <v>2195448</v>
      </c>
    </row>
    <row r="97" spans="1:14" ht="14.25" customHeight="1">
      <c r="A97" s="7" t="s">
        <v>33</v>
      </c>
      <c r="B97" s="7" t="s">
        <v>55</v>
      </c>
      <c r="C97" s="9">
        <v>44974</v>
      </c>
      <c r="D97" s="7">
        <v>784.45</v>
      </c>
      <c r="E97" s="7">
        <v>785.95</v>
      </c>
      <c r="F97" s="7">
        <v>787.45</v>
      </c>
      <c r="G97" s="7">
        <v>770.3</v>
      </c>
      <c r="H97" s="7">
        <v>777</v>
      </c>
      <c r="I97" s="7">
        <v>776.8</v>
      </c>
      <c r="J97" s="7">
        <v>779.61</v>
      </c>
      <c r="K97" s="10">
        <v>3093216</v>
      </c>
      <c r="L97" s="11">
        <v>2411514605.1999998</v>
      </c>
      <c r="M97" s="10">
        <v>73933</v>
      </c>
      <c r="N97" s="10">
        <v>1827827</v>
      </c>
    </row>
    <row r="98" spans="1:14" ht="14.25" customHeight="1">
      <c r="A98" s="7" t="s">
        <v>33</v>
      </c>
      <c r="B98" s="7" t="s">
        <v>55</v>
      </c>
      <c r="C98" s="9">
        <v>44977</v>
      </c>
      <c r="D98" s="7">
        <v>776.8</v>
      </c>
      <c r="E98" s="7">
        <v>781.25</v>
      </c>
      <c r="F98" s="7">
        <v>793.8</v>
      </c>
      <c r="G98" s="7">
        <v>777.1</v>
      </c>
      <c r="H98" s="7">
        <v>780.5</v>
      </c>
      <c r="I98" s="7">
        <v>779.15</v>
      </c>
      <c r="J98" s="7">
        <v>785.31</v>
      </c>
      <c r="K98" s="10">
        <v>3381774</v>
      </c>
      <c r="L98" s="11">
        <v>2655733287.75</v>
      </c>
      <c r="M98" s="10">
        <v>102900</v>
      </c>
      <c r="N98" s="10">
        <v>1573698</v>
      </c>
    </row>
    <row r="99" spans="1:14" ht="14.25" customHeight="1">
      <c r="A99" s="7" t="s">
        <v>33</v>
      </c>
      <c r="B99" s="7" t="s">
        <v>55</v>
      </c>
      <c r="C99" s="9">
        <v>44978</v>
      </c>
      <c r="D99" s="7">
        <v>779.15</v>
      </c>
      <c r="E99" s="7">
        <v>783.05</v>
      </c>
      <c r="F99" s="7">
        <v>788</v>
      </c>
      <c r="G99" s="7">
        <v>778.15</v>
      </c>
      <c r="H99" s="7">
        <v>780.9</v>
      </c>
      <c r="I99" s="7">
        <v>779.05</v>
      </c>
      <c r="J99" s="7">
        <v>782.61</v>
      </c>
      <c r="K99" s="10">
        <v>2769616</v>
      </c>
      <c r="L99" s="11">
        <v>2167522736.25</v>
      </c>
      <c r="M99" s="10">
        <v>112863</v>
      </c>
      <c r="N99" s="10">
        <v>1600205</v>
      </c>
    </row>
    <row r="100" spans="1:14" ht="14.25" customHeight="1">
      <c r="A100" s="7" t="s">
        <v>33</v>
      </c>
      <c r="B100" s="7" t="s">
        <v>55</v>
      </c>
      <c r="C100" s="9">
        <v>44979</v>
      </c>
      <c r="D100" s="7">
        <v>779.05</v>
      </c>
      <c r="E100" s="7">
        <v>777</v>
      </c>
      <c r="F100" s="7">
        <v>781.65</v>
      </c>
      <c r="G100" s="7">
        <v>766.5</v>
      </c>
      <c r="H100" s="7">
        <v>767.5</v>
      </c>
      <c r="I100" s="7">
        <v>772.15</v>
      </c>
      <c r="J100" s="7">
        <v>775.07</v>
      </c>
      <c r="K100" s="10">
        <v>3261898</v>
      </c>
      <c r="L100" s="11">
        <v>2528187575.1999998</v>
      </c>
      <c r="M100" s="10">
        <v>90485</v>
      </c>
      <c r="N100" s="10">
        <v>2027435</v>
      </c>
    </row>
    <row r="101" spans="1:14" ht="14.25" customHeight="1">
      <c r="A101" s="7" t="s">
        <v>33</v>
      </c>
      <c r="B101" s="7" t="s">
        <v>55</v>
      </c>
      <c r="C101" s="9">
        <v>44980</v>
      </c>
      <c r="D101" s="7">
        <v>772.15</v>
      </c>
      <c r="E101" s="7">
        <v>774</v>
      </c>
      <c r="F101" s="7">
        <v>777.5</v>
      </c>
      <c r="G101" s="7">
        <v>761.85</v>
      </c>
      <c r="H101" s="7">
        <v>765</v>
      </c>
      <c r="I101" s="7">
        <v>762.95</v>
      </c>
      <c r="J101" s="7">
        <v>767.56</v>
      </c>
      <c r="K101" s="10">
        <v>4062194</v>
      </c>
      <c r="L101" s="11">
        <v>3117959411.1999998</v>
      </c>
      <c r="M101" s="10">
        <v>97508</v>
      </c>
      <c r="N101" s="10">
        <v>2568766</v>
      </c>
    </row>
    <row r="102" spans="1:14" ht="14.25" customHeight="1">
      <c r="A102" s="7" t="s">
        <v>33</v>
      </c>
      <c r="B102" s="7" t="s">
        <v>55</v>
      </c>
      <c r="C102" s="9">
        <v>44981</v>
      </c>
      <c r="D102" s="7">
        <v>762.95</v>
      </c>
      <c r="E102" s="7">
        <v>775.7</v>
      </c>
      <c r="F102" s="7">
        <v>775.8</v>
      </c>
      <c r="G102" s="7">
        <v>755</v>
      </c>
      <c r="H102" s="7">
        <v>757</v>
      </c>
      <c r="I102" s="7">
        <v>757.1</v>
      </c>
      <c r="J102" s="7">
        <v>762.75</v>
      </c>
      <c r="K102" s="10">
        <v>4357223</v>
      </c>
      <c r="L102" s="11">
        <v>3323490640.4000001</v>
      </c>
      <c r="M102" s="10">
        <v>97761</v>
      </c>
      <c r="N102" s="10">
        <v>2686829</v>
      </c>
    </row>
    <row r="103" spans="1:14" ht="14.25" customHeight="1">
      <c r="A103" s="7" t="s">
        <v>33</v>
      </c>
      <c r="B103" s="7" t="s">
        <v>55</v>
      </c>
      <c r="C103" s="9">
        <v>44984</v>
      </c>
      <c r="D103" s="7">
        <v>757.1</v>
      </c>
      <c r="E103" s="7">
        <v>753</v>
      </c>
      <c r="F103" s="7">
        <v>754.4</v>
      </c>
      <c r="G103" s="7">
        <v>738.45</v>
      </c>
      <c r="H103" s="7">
        <v>753.5</v>
      </c>
      <c r="I103" s="7">
        <v>752.9</v>
      </c>
      <c r="J103" s="7">
        <v>747.25</v>
      </c>
      <c r="K103" s="10">
        <v>6719439</v>
      </c>
      <c r="L103" s="11">
        <v>5021132650.6499996</v>
      </c>
      <c r="M103" s="10">
        <v>115748</v>
      </c>
      <c r="N103" s="10">
        <v>4517374</v>
      </c>
    </row>
    <row r="104" spans="1:14" ht="14.25" customHeight="1">
      <c r="A104" s="7" t="s">
        <v>33</v>
      </c>
      <c r="B104" s="7" t="s">
        <v>55</v>
      </c>
      <c r="C104" s="9">
        <v>44985</v>
      </c>
      <c r="D104" s="7">
        <v>752.9</v>
      </c>
      <c r="E104" s="7">
        <v>755</v>
      </c>
      <c r="F104" s="7">
        <v>757.1</v>
      </c>
      <c r="G104" s="7">
        <v>739.65</v>
      </c>
      <c r="H104" s="7">
        <v>744</v>
      </c>
      <c r="I104" s="7">
        <v>742.25</v>
      </c>
      <c r="J104" s="7">
        <v>745.22</v>
      </c>
      <c r="K104" s="10">
        <v>10562614</v>
      </c>
      <c r="L104" s="11">
        <v>7871513157.1499996</v>
      </c>
      <c r="M104" s="10">
        <v>147667</v>
      </c>
      <c r="N104" s="10">
        <v>7879349</v>
      </c>
    </row>
    <row r="105" spans="1:14" ht="14.25" customHeight="1">
      <c r="A105" s="7" t="s">
        <v>33</v>
      </c>
      <c r="B105" s="7" t="s">
        <v>55</v>
      </c>
      <c r="C105" s="9">
        <v>44986</v>
      </c>
      <c r="D105" s="7">
        <v>742.25</v>
      </c>
      <c r="E105" s="7">
        <v>742.4</v>
      </c>
      <c r="F105" s="7">
        <v>753.45</v>
      </c>
      <c r="G105" s="7">
        <v>741</v>
      </c>
      <c r="H105" s="7">
        <v>750</v>
      </c>
      <c r="I105" s="7">
        <v>750.2</v>
      </c>
      <c r="J105" s="7">
        <v>747.65</v>
      </c>
      <c r="K105" s="10">
        <v>3744982</v>
      </c>
      <c r="L105" s="11">
        <v>2799944265.0999999</v>
      </c>
      <c r="M105" s="10">
        <v>94279</v>
      </c>
      <c r="N105" s="10">
        <v>2563310</v>
      </c>
    </row>
    <row r="106" spans="1:14" ht="14.25" customHeight="1">
      <c r="A106" s="7" t="s">
        <v>33</v>
      </c>
      <c r="B106" s="7" t="s">
        <v>55</v>
      </c>
      <c r="C106" s="9">
        <v>44987</v>
      </c>
      <c r="D106" s="7">
        <v>750.2</v>
      </c>
      <c r="E106" s="7">
        <v>751</v>
      </c>
      <c r="F106" s="7">
        <v>751.8</v>
      </c>
      <c r="G106" s="7">
        <v>735.8</v>
      </c>
      <c r="H106" s="7">
        <v>739.8</v>
      </c>
      <c r="I106" s="7">
        <v>740.1</v>
      </c>
      <c r="J106" s="7">
        <v>741.41</v>
      </c>
      <c r="K106" s="10">
        <v>4910541</v>
      </c>
      <c r="L106" s="11">
        <v>3640737195.75</v>
      </c>
      <c r="M106" s="10">
        <v>107088</v>
      </c>
      <c r="N106" s="10">
        <v>3345502</v>
      </c>
    </row>
    <row r="107" spans="1:14" ht="14.25" customHeight="1">
      <c r="A107" s="7" t="s">
        <v>33</v>
      </c>
      <c r="B107" s="7" t="s">
        <v>55</v>
      </c>
      <c r="C107" s="9">
        <v>44988</v>
      </c>
      <c r="D107" s="7">
        <v>740.1</v>
      </c>
      <c r="E107" s="7">
        <v>745</v>
      </c>
      <c r="F107" s="7">
        <v>765.9</v>
      </c>
      <c r="G107" s="7">
        <v>743.55</v>
      </c>
      <c r="H107" s="7">
        <v>764.4</v>
      </c>
      <c r="I107" s="7">
        <v>764.4</v>
      </c>
      <c r="J107" s="7">
        <v>757.11</v>
      </c>
      <c r="K107" s="10">
        <v>5759333</v>
      </c>
      <c r="L107" s="11">
        <v>4360458293.75</v>
      </c>
      <c r="M107" s="10">
        <v>161780</v>
      </c>
      <c r="N107" s="10">
        <v>4209794</v>
      </c>
    </row>
    <row r="108" spans="1:14" ht="14.25" customHeight="1">
      <c r="A108" s="7" t="s">
        <v>33</v>
      </c>
      <c r="B108" s="7" t="s">
        <v>55</v>
      </c>
      <c r="C108" s="9">
        <v>44991</v>
      </c>
      <c r="D108" s="7">
        <v>764.4</v>
      </c>
      <c r="E108" s="7">
        <v>766.7</v>
      </c>
      <c r="F108" s="7">
        <v>775.9</v>
      </c>
      <c r="G108" s="7">
        <v>765.1</v>
      </c>
      <c r="H108" s="7">
        <v>768.05</v>
      </c>
      <c r="I108" s="7">
        <v>766.6</v>
      </c>
      <c r="J108" s="7">
        <v>771.43</v>
      </c>
      <c r="K108" s="10">
        <v>4597345</v>
      </c>
      <c r="L108" s="11">
        <v>3546524465.75</v>
      </c>
      <c r="M108" s="10">
        <v>89939</v>
      </c>
      <c r="N108" s="10">
        <v>3434867</v>
      </c>
    </row>
    <row r="109" spans="1:14" ht="14.25" customHeight="1">
      <c r="A109" s="7" t="s">
        <v>33</v>
      </c>
      <c r="B109" s="7" t="s">
        <v>55</v>
      </c>
      <c r="C109" s="9">
        <v>44993</v>
      </c>
      <c r="D109" s="7">
        <v>766.6</v>
      </c>
      <c r="E109" s="7">
        <v>764</v>
      </c>
      <c r="F109" s="7">
        <v>769.9</v>
      </c>
      <c r="G109" s="7">
        <v>760.7</v>
      </c>
      <c r="H109" s="7">
        <v>765.05</v>
      </c>
      <c r="I109" s="7">
        <v>766.55</v>
      </c>
      <c r="J109" s="7">
        <v>765.42</v>
      </c>
      <c r="K109" s="10">
        <v>3546995</v>
      </c>
      <c r="L109" s="11">
        <v>2714941717.3000002</v>
      </c>
      <c r="M109" s="10">
        <v>106836</v>
      </c>
      <c r="N109" s="10">
        <v>2480980</v>
      </c>
    </row>
    <row r="110" spans="1:14" ht="14.25" customHeight="1">
      <c r="A110" s="7" t="s">
        <v>33</v>
      </c>
      <c r="B110" s="7" t="s">
        <v>55</v>
      </c>
      <c r="C110" s="9">
        <v>44994</v>
      </c>
      <c r="D110" s="7">
        <v>766.55</v>
      </c>
      <c r="E110" s="7">
        <v>795</v>
      </c>
      <c r="F110" s="7">
        <v>795</v>
      </c>
      <c r="G110" s="7">
        <v>770.2</v>
      </c>
      <c r="H110" s="7">
        <v>772.5</v>
      </c>
      <c r="I110" s="7">
        <v>773.4</v>
      </c>
      <c r="J110" s="7">
        <v>776.14</v>
      </c>
      <c r="K110" s="10">
        <v>5240056</v>
      </c>
      <c r="L110" s="11">
        <v>4067027341.5500002</v>
      </c>
      <c r="M110" s="10">
        <v>114356</v>
      </c>
      <c r="N110" s="10">
        <v>2928043</v>
      </c>
    </row>
    <row r="111" spans="1:14" ht="14.25" customHeight="1">
      <c r="A111" s="7" t="s">
        <v>33</v>
      </c>
      <c r="B111" s="7" t="s">
        <v>55</v>
      </c>
      <c r="C111" s="9">
        <v>44995</v>
      </c>
      <c r="D111" s="7">
        <v>773.4</v>
      </c>
      <c r="E111" s="7">
        <v>773</v>
      </c>
      <c r="F111" s="7">
        <v>778.95</v>
      </c>
      <c r="G111" s="7">
        <v>768.2</v>
      </c>
      <c r="H111" s="7">
        <v>772.6</v>
      </c>
      <c r="I111" s="7">
        <v>773.75</v>
      </c>
      <c r="J111" s="7">
        <v>773.4</v>
      </c>
      <c r="K111" s="10">
        <v>4113931</v>
      </c>
      <c r="L111" s="11">
        <v>3181694569.1500001</v>
      </c>
      <c r="M111" s="10">
        <v>106500</v>
      </c>
      <c r="N111" s="10">
        <v>2497385</v>
      </c>
    </row>
    <row r="112" spans="1:14" ht="14.25" customHeight="1">
      <c r="A112" s="7" t="s">
        <v>33</v>
      </c>
      <c r="B112" s="7" t="s">
        <v>55</v>
      </c>
      <c r="C112" s="9">
        <v>44998</v>
      </c>
      <c r="D112" s="7">
        <v>773.75</v>
      </c>
      <c r="E112" s="7">
        <v>777.45</v>
      </c>
      <c r="F112" s="7">
        <v>777.8</v>
      </c>
      <c r="G112" s="7">
        <v>763.15</v>
      </c>
      <c r="H112" s="7">
        <v>767.65</v>
      </c>
      <c r="I112" s="7">
        <v>765.3</v>
      </c>
      <c r="J112" s="7">
        <v>770.37</v>
      </c>
      <c r="K112" s="10">
        <v>3447889</v>
      </c>
      <c r="L112" s="11">
        <v>2656144328.6500001</v>
      </c>
      <c r="M112" s="10">
        <v>89341</v>
      </c>
      <c r="N112" s="10">
        <v>2415924</v>
      </c>
    </row>
    <row r="113" spans="1:14" ht="14.25" customHeight="1">
      <c r="A113" s="7" t="s">
        <v>33</v>
      </c>
      <c r="B113" s="7" t="s">
        <v>55</v>
      </c>
      <c r="C113" s="9">
        <v>44999</v>
      </c>
      <c r="D113" s="7">
        <v>765.3</v>
      </c>
      <c r="E113" s="7">
        <v>764</v>
      </c>
      <c r="F113" s="7">
        <v>776.75</v>
      </c>
      <c r="G113" s="7">
        <v>764</v>
      </c>
      <c r="H113" s="7">
        <v>770.65</v>
      </c>
      <c r="I113" s="7">
        <v>771.8</v>
      </c>
      <c r="J113" s="7">
        <v>770.02</v>
      </c>
      <c r="K113" s="10">
        <v>3753502</v>
      </c>
      <c r="L113" s="11">
        <v>2890285389.0999999</v>
      </c>
      <c r="M113" s="10">
        <v>111133</v>
      </c>
      <c r="N113" s="10">
        <v>2440749</v>
      </c>
    </row>
    <row r="114" spans="1:14" ht="14.25" customHeight="1">
      <c r="A114" s="7" t="s">
        <v>33</v>
      </c>
      <c r="B114" s="7" t="s">
        <v>55</v>
      </c>
      <c r="C114" s="9">
        <v>45000</v>
      </c>
      <c r="D114" s="7">
        <v>771.8</v>
      </c>
      <c r="E114" s="7">
        <v>758</v>
      </c>
      <c r="F114" s="7">
        <v>765.55</v>
      </c>
      <c r="G114" s="7">
        <v>752.5</v>
      </c>
      <c r="H114" s="7">
        <v>756.95</v>
      </c>
      <c r="I114" s="7">
        <v>756.65</v>
      </c>
      <c r="J114" s="7">
        <v>760.1</v>
      </c>
      <c r="K114" s="10">
        <v>8101060</v>
      </c>
      <c r="L114" s="11">
        <v>6157633655.0500002</v>
      </c>
      <c r="M114" s="10">
        <v>207597</v>
      </c>
      <c r="N114" s="10">
        <v>5200934</v>
      </c>
    </row>
    <row r="115" spans="1:14" ht="14.25" customHeight="1">
      <c r="A115" s="7" t="s">
        <v>33</v>
      </c>
      <c r="B115" s="7" t="s">
        <v>55</v>
      </c>
      <c r="C115" s="9">
        <v>45001</v>
      </c>
      <c r="D115" s="7">
        <v>756.65</v>
      </c>
      <c r="E115" s="7">
        <v>750</v>
      </c>
      <c r="F115" s="7">
        <v>759</v>
      </c>
      <c r="G115" s="7">
        <v>743.5</v>
      </c>
      <c r="H115" s="7">
        <v>749.5</v>
      </c>
      <c r="I115" s="7">
        <v>745.95</v>
      </c>
      <c r="J115" s="7">
        <v>751.46</v>
      </c>
      <c r="K115" s="10">
        <v>7465693</v>
      </c>
      <c r="L115" s="11">
        <v>5610160041.6499996</v>
      </c>
      <c r="M115" s="10">
        <v>186542</v>
      </c>
      <c r="N115" s="10">
        <v>5510241</v>
      </c>
    </row>
    <row r="116" spans="1:14" ht="14.25" customHeight="1">
      <c r="A116" s="7" t="s">
        <v>33</v>
      </c>
      <c r="B116" s="7" t="s">
        <v>55</v>
      </c>
      <c r="C116" s="9">
        <v>45002</v>
      </c>
      <c r="D116" s="7">
        <v>745.95</v>
      </c>
      <c r="E116" s="7">
        <v>750</v>
      </c>
      <c r="F116" s="7">
        <v>759.45</v>
      </c>
      <c r="G116" s="7">
        <v>739.15</v>
      </c>
      <c r="H116" s="7">
        <v>756.8</v>
      </c>
      <c r="I116" s="7">
        <v>757.25</v>
      </c>
      <c r="J116" s="7">
        <v>748.67</v>
      </c>
      <c r="K116" s="10">
        <v>9306857</v>
      </c>
      <c r="L116" s="11">
        <v>6967807074.6999998</v>
      </c>
      <c r="M116" s="10">
        <v>140342</v>
      </c>
      <c r="N116" s="10">
        <v>6348817</v>
      </c>
    </row>
    <row r="117" spans="1:14" ht="14.25" customHeight="1">
      <c r="A117" s="7" t="s">
        <v>33</v>
      </c>
      <c r="B117" s="7" t="s">
        <v>55</v>
      </c>
      <c r="C117" s="9">
        <v>45005</v>
      </c>
      <c r="D117" s="7">
        <v>757.25</v>
      </c>
      <c r="E117" s="7">
        <v>754.95</v>
      </c>
      <c r="F117" s="7">
        <v>759.8</v>
      </c>
      <c r="G117" s="7">
        <v>748.8</v>
      </c>
      <c r="H117" s="7">
        <v>754.15</v>
      </c>
      <c r="I117" s="7">
        <v>754.8</v>
      </c>
      <c r="J117" s="7">
        <v>752.79</v>
      </c>
      <c r="K117" s="10">
        <v>3566109</v>
      </c>
      <c r="L117" s="11">
        <v>2684514946.3499999</v>
      </c>
      <c r="M117" s="10">
        <v>150399</v>
      </c>
      <c r="N117" s="10">
        <v>2322933</v>
      </c>
    </row>
    <row r="118" spans="1:14" ht="14.25" customHeight="1">
      <c r="A118" s="7" t="s">
        <v>33</v>
      </c>
      <c r="B118" s="7" t="s">
        <v>55</v>
      </c>
      <c r="C118" s="9">
        <v>45006</v>
      </c>
      <c r="D118" s="7">
        <v>754.8</v>
      </c>
      <c r="E118" s="7">
        <v>760</v>
      </c>
      <c r="F118" s="7">
        <v>766</v>
      </c>
      <c r="G118" s="7">
        <v>755.15</v>
      </c>
      <c r="H118" s="7">
        <v>757</v>
      </c>
      <c r="I118" s="7">
        <v>756.95</v>
      </c>
      <c r="J118" s="7">
        <v>761.16</v>
      </c>
      <c r="K118" s="10">
        <v>5332221</v>
      </c>
      <c r="L118" s="11">
        <v>4058647398.0500002</v>
      </c>
      <c r="M118" s="10">
        <v>144444</v>
      </c>
      <c r="N118" s="10">
        <v>3401709</v>
      </c>
    </row>
    <row r="119" spans="1:14" ht="14.25" customHeight="1">
      <c r="A119" s="7" t="s">
        <v>33</v>
      </c>
      <c r="B119" s="7" t="s">
        <v>55</v>
      </c>
      <c r="C119" s="9">
        <v>45007</v>
      </c>
      <c r="D119" s="7">
        <v>756.95</v>
      </c>
      <c r="E119" s="7">
        <v>761</v>
      </c>
      <c r="F119" s="7">
        <v>763.2</v>
      </c>
      <c r="G119" s="7">
        <v>753.15</v>
      </c>
      <c r="H119" s="7">
        <v>756.05</v>
      </c>
      <c r="I119" s="7">
        <v>756.7</v>
      </c>
      <c r="J119" s="7">
        <v>756.71</v>
      </c>
      <c r="K119" s="10">
        <v>2680654</v>
      </c>
      <c r="L119" s="11">
        <v>2028473766.5999999</v>
      </c>
      <c r="M119" s="10">
        <v>68813</v>
      </c>
      <c r="N119" s="10">
        <v>1752529</v>
      </c>
    </row>
    <row r="120" spans="1:14" ht="14.25" customHeight="1">
      <c r="A120" s="7" t="s">
        <v>33</v>
      </c>
      <c r="B120" s="7" t="s">
        <v>55</v>
      </c>
      <c r="C120" s="9">
        <v>45008</v>
      </c>
      <c r="D120" s="7">
        <v>756.7</v>
      </c>
      <c r="E120" s="7">
        <v>758</v>
      </c>
      <c r="F120" s="7">
        <v>765.8</v>
      </c>
      <c r="G120" s="7">
        <v>756.85</v>
      </c>
      <c r="H120" s="7">
        <v>761.3</v>
      </c>
      <c r="I120" s="7">
        <v>763.55</v>
      </c>
      <c r="J120" s="7">
        <v>762.82</v>
      </c>
      <c r="K120" s="10">
        <v>2454948</v>
      </c>
      <c r="L120" s="11">
        <v>1872671368.4000001</v>
      </c>
      <c r="M120" s="10">
        <v>84664</v>
      </c>
      <c r="N120" s="10">
        <v>1496972</v>
      </c>
    </row>
    <row r="121" spans="1:14" ht="14.25" customHeight="1">
      <c r="A121" s="7" t="s">
        <v>33</v>
      </c>
      <c r="B121" s="7" t="s">
        <v>55</v>
      </c>
      <c r="C121" s="9">
        <v>45009</v>
      </c>
      <c r="D121" s="7">
        <v>763.55</v>
      </c>
      <c r="E121" s="7">
        <v>763.55</v>
      </c>
      <c r="F121" s="7">
        <v>767</v>
      </c>
      <c r="G121" s="7">
        <v>758.85</v>
      </c>
      <c r="H121" s="7">
        <v>762.9</v>
      </c>
      <c r="I121" s="7">
        <v>762.45</v>
      </c>
      <c r="J121" s="7">
        <v>762.87</v>
      </c>
      <c r="K121" s="10">
        <v>2336818</v>
      </c>
      <c r="L121" s="11">
        <v>1782693209.55</v>
      </c>
      <c r="M121" s="10">
        <v>80098</v>
      </c>
      <c r="N121" s="10">
        <v>1413914</v>
      </c>
    </row>
    <row r="122" spans="1:14" ht="14.25" customHeight="1">
      <c r="A122" s="7" t="s">
        <v>33</v>
      </c>
      <c r="B122" s="7" t="s">
        <v>55</v>
      </c>
      <c r="C122" s="9">
        <v>45012</v>
      </c>
      <c r="D122" s="7">
        <v>762.45</v>
      </c>
      <c r="E122" s="7">
        <v>763</v>
      </c>
      <c r="F122" s="7">
        <v>769.7</v>
      </c>
      <c r="G122" s="7">
        <v>759.35</v>
      </c>
      <c r="H122" s="7">
        <v>759.35</v>
      </c>
      <c r="I122" s="7">
        <v>761.75</v>
      </c>
      <c r="J122" s="7">
        <v>765.07</v>
      </c>
      <c r="K122" s="10">
        <v>2258853</v>
      </c>
      <c r="L122" s="11">
        <v>1728191028.8499999</v>
      </c>
      <c r="M122" s="10">
        <v>77864</v>
      </c>
      <c r="N122" s="10">
        <v>1264247</v>
      </c>
    </row>
    <row r="123" spans="1:14" ht="14.25" customHeight="1">
      <c r="A123" s="7" t="s">
        <v>33</v>
      </c>
      <c r="B123" s="7" t="s">
        <v>55</v>
      </c>
      <c r="C123" s="9">
        <v>45013</v>
      </c>
      <c r="D123" s="7">
        <v>761.75</v>
      </c>
      <c r="E123" s="7">
        <v>765.6</v>
      </c>
      <c r="F123" s="7">
        <v>765.6</v>
      </c>
      <c r="G123" s="7">
        <v>742.8</v>
      </c>
      <c r="H123" s="7">
        <v>748</v>
      </c>
      <c r="I123" s="7">
        <v>748.45</v>
      </c>
      <c r="J123" s="7">
        <v>749.1</v>
      </c>
      <c r="K123" s="10">
        <v>4166723</v>
      </c>
      <c r="L123" s="11">
        <v>3121290077.1999998</v>
      </c>
      <c r="M123" s="10">
        <v>108394</v>
      </c>
      <c r="N123" s="10">
        <v>2802481</v>
      </c>
    </row>
    <row r="124" spans="1:14" ht="14.25" customHeight="1">
      <c r="A124" s="7" t="s">
        <v>33</v>
      </c>
      <c r="B124" s="7" t="s">
        <v>55</v>
      </c>
      <c r="C124" s="9">
        <v>45014</v>
      </c>
      <c r="D124" s="7">
        <v>748.45</v>
      </c>
      <c r="E124" s="7">
        <v>751</v>
      </c>
      <c r="F124" s="7">
        <v>754.9</v>
      </c>
      <c r="G124" s="7">
        <v>738.85</v>
      </c>
      <c r="H124" s="7">
        <v>745</v>
      </c>
      <c r="I124" s="7">
        <v>743.6</v>
      </c>
      <c r="J124" s="7">
        <v>744.28</v>
      </c>
      <c r="K124" s="10">
        <v>4891868</v>
      </c>
      <c r="L124" s="11">
        <v>3640900803.0500002</v>
      </c>
      <c r="M124" s="10">
        <v>81799</v>
      </c>
      <c r="N124" s="10">
        <v>3248459</v>
      </c>
    </row>
    <row r="125" spans="1:14" ht="14.25" customHeight="1">
      <c r="A125" s="7" t="s">
        <v>33</v>
      </c>
      <c r="B125" s="7" t="s">
        <v>55</v>
      </c>
      <c r="C125" s="9">
        <v>45016</v>
      </c>
      <c r="D125" s="7">
        <v>743.6</v>
      </c>
      <c r="E125" s="7">
        <v>752.15</v>
      </c>
      <c r="F125" s="7">
        <v>753</v>
      </c>
      <c r="G125" s="7">
        <v>742.05</v>
      </c>
      <c r="H125" s="7">
        <v>750.5</v>
      </c>
      <c r="I125" s="7">
        <v>749</v>
      </c>
      <c r="J125" s="7">
        <v>749.03</v>
      </c>
      <c r="K125" s="10">
        <v>5796532</v>
      </c>
      <c r="L125" s="11">
        <v>4341753978.4499998</v>
      </c>
      <c r="M125" s="10">
        <v>176361</v>
      </c>
      <c r="N125" s="10">
        <v>4502020</v>
      </c>
    </row>
    <row r="126" spans="1:14" ht="14.25" customHeight="1">
      <c r="A126" s="7" t="s">
        <v>24</v>
      </c>
      <c r="B126" s="7" t="s">
        <v>55</v>
      </c>
      <c r="C126" s="9">
        <v>44928</v>
      </c>
      <c r="D126" s="7">
        <v>333.3</v>
      </c>
      <c r="E126" s="7">
        <v>335.85</v>
      </c>
      <c r="F126" s="7">
        <v>340.4</v>
      </c>
      <c r="G126" s="7">
        <v>332.5</v>
      </c>
      <c r="H126" s="7">
        <v>335.95</v>
      </c>
      <c r="I126" s="7">
        <v>336.15</v>
      </c>
      <c r="J126" s="7">
        <v>336.14</v>
      </c>
      <c r="K126" s="10">
        <v>13632732</v>
      </c>
      <c r="L126" s="11">
        <v>4582531359.5500002</v>
      </c>
      <c r="M126" s="10">
        <v>110085</v>
      </c>
      <c r="N126" s="10">
        <v>2812999</v>
      </c>
    </row>
    <row r="127" spans="1:14" ht="14.25" customHeight="1">
      <c r="A127" s="7" t="s">
        <v>24</v>
      </c>
      <c r="B127" s="7" t="s">
        <v>55</v>
      </c>
      <c r="C127" s="9">
        <v>44929</v>
      </c>
      <c r="D127" s="7">
        <v>336.15</v>
      </c>
      <c r="E127" s="7">
        <v>337</v>
      </c>
      <c r="F127" s="7">
        <v>341.7</v>
      </c>
      <c r="G127" s="7">
        <v>334.65</v>
      </c>
      <c r="H127" s="7">
        <v>337.45</v>
      </c>
      <c r="I127" s="7">
        <v>336.8</v>
      </c>
      <c r="J127" s="7">
        <v>338.15</v>
      </c>
      <c r="K127" s="10">
        <v>11333959</v>
      </c>
      <c r="L127" s="11">
        <v>3832608463.5500002</v>
      </c>
      <c r="M127" s="10">
        <v>70532</v>
      </c>
      <c r="N127" s="10">
        <v>2672399</v>
      </c>
    </row>
    <row r="128" spans="1:14" ht="14.25" customHeight="1">
      <c r="A128" s="7" t="s">
        <v>24</v>
      </c>
      <c r="B128" s="7" t="s">
        <v>55</v>
      </c>
      <c r="C128" s="9">
        <v>44930</v>
      </c>
      <c r="D128" s="7">
        <v>336.8</v>
      </c>
      <c r="E128" s="7">
        <v>336.9</v>
      </c>
      <c r="F128" s="7">
        <v>338.5</v>
      </c>
      <c r="G128" s="7">
        <v>325.05</v>
      </c>
      <c r="H128" s="7">
        <v>326.7</v>
      </c>
      <c r="I128" s="7">
        <v>326.89999999999998</v>
      </c>
      <c r="J128" s="7">
        <v>329.84</v>
      </c>
      <c r="K128" s="10">
        <v>12735248</v>
      </c>
      <c r="L128" s="11">
        <v>4200651812.5500002</v>
      </c>
      <c r="M128" s="10">
        <v>83398</v>
      </c>
      <c r="N128" s="10">
        <v>2709246</v>
      </c>
    </row>
    <row r="129" spans="1:14" ht="14.25" customHeight="1">
      <c r="A129" s="7" t="s">
        <v>24</v>
      </c>
      <c r="B129" s="7" t="s">
        <v>55</v>
      </c>
      <c r="C129" s="9">
        <v>44931</v>
      </c>
      <c r="D129" s="7">
        <v>326.89999999999998</v>
      </c>
      <c r="E129" s="7">
        <v>328.65</v>
      </c>
      <c r="F129" s="7">
        <v>330.3</v>
      </c>
      <c r="G129" s="7">
        <v>321.14999999999998</v>
      </c>
      <c r="H129" s="7">
        <v>328.55</v>
      </c>
      <c r="I129" s="7">
        <v>327.5</v>
      </c>
      <c r="J129" s="7">
        <v>325.70999999999998</v>
      </c>
      <c r="K129" s="10">
        <v>9144778</v>
      </c>
      <c r="L129" s="11">
        <v>2978558462.4000001</v>
      </c>
      <c r="M129" s="10">
        <v>69804</v>
      </c>
      <c r="N129" s="10">
        <v>1748539</v>
      </c>
    </row>
    <row r="130" spans="1:14" ht="14.25" customHeight="1">
      <c r="A130" s="7" t="s">
        <v>24</v>
      </c>
      <c r="B130" s="7" t="s">
        <v>55</v>
      </c>
      <c r="C130" s="9">
        <v>44932</v>
      </c>
      <c r="D130" s="7">
        <v>327.5</v>
      </c>
      <c r="E130" s="7">
        <v>328.5</v>
      </c>
      <c r="F130" s="7">
        <v>328.65</v>
      </c>
      <c r="G130" s="7">
        <v>317.5</v>
      </c>
      <c r="H130" s="7">
        <v>319.55</v>
      </c>
      <c r="I130" s="7">
        <v>320.45</v>
      </c>
      <c r="J130" s="7">
        <v>322.64</v>
      </c>
      <c r="K130" s="10">
        <v>8893004</v>
      </c>
      <c r="L130" s="11">
        <v>2869257787.8499999</v>
      </c>
      <c r="M130" s="10">
        <v>68421</v>
      </c>
      <c r="N130" s="10">
        <v>2547238</v>
      </c>
    </row>
    <row r="131" spans="1:14" ht="14.25" customHeight="1">
      <c r="A131" s="7" t="s">
        <v>24</v>
      </c>
      <c r="B131" s="7" t="s">
        <v>55</v>
      </c>
      <c r="C131" s="9">
        <v>44935</v>
      </c>
      <c r="D131" s="7">
        <v>320.45</v>
      </c>
      <c r="E131" s="7">
        <v>324</v>
      </c>
      <c r="F131" s="7">
        <v>328.5</v>
      </c>
      <c r="G131" s="7">
        <v>320.64999999999998</v>
      </c>
      <c r="H131" s="7">
        <v>326.89999999999998</v>
      </c>
      <c r="I131" s="7">
        <v>326.64999999999998</v>
      </c>
      <c r="J131" s="7">
        <v>325.24</v>
      </c>
      <c r="K131" s="10">
        <v>6926537</v>
      </c>
      <c r="L131" s="11">
        <v>2252803805.8000002</v>
      </c>
      <c r="M131" s="10">
        <v>50424</v>
      </c>
      <c r="N131" s="10">
        <v>1530100</v>
      </c>
    </row>
    <row r="132" spans="1:14" ht="14.25" customHeight="1">
      <c r="A132" s="7" t="s">
        <v>24</v>
      </c>
      <c r="B132" s="7" t="s">
        <v>55</v>
      </c>
      <c r="C132" s="9">
        <v>44936</v>
      </c>
      <c r="D132" s="7">
        <v>326.64999999999998</v>
      </c>
      <c r="E132" s="7">
        <v>326.85000000000002</v>
      </c>
      <c r="F132" s="7">
        <v>326.85000000000002</v>
      </c>
      <c r="G132" s="7">
        <v>314</v>
      </c>
      <c r="H132" s="7">
        <v>316.95</v>
      </c>
      <c r="I132" s="7">
        <v>317.3</v>
      </c>
      <c r="J132" s="7">
        <v>318.69</v>
      </c>
      <c r="K132" s="10">
        <v>9573029</v>
      </c>
      <c r="L132" s="11">
        <v>3050867700.75</v>
      </c>
      <c r="M132" s="10">
        <v>59373</v>
      </c>
      <c r="N132" s="10">
        <v>2131811</v>
      </c>
    </row>
    <row r="133" spans="1:14" ht="14.25" customHeight="1">
      <c r="A133" s="7" t="s">
        <v>24</v>
      </c>
      <c r="B133" s="7" t="s">
        <v>55</v>
      </c>
      <c r="C133" s="9">
        <v>44937</v>
      </c>
      <c r="D133" s="7">
        <v>317.3</v>
      </c>
      <c r="E133" s="7">
        <v>318.7</v>
      </c>
      <c r="F133" s="7">
        <v>319.8</v>
      </c>
      <c r="G133" s="7">
        <v>312.25</v>
      </c>
      <c r="H133" s="7">
        <v>317.7</v>
      </c>
      <c r="I133" s="7">
        <v>318</v>
      </c>
      <c r="J133" s="7">
        <v>316.8</v>
      </c>
      <c r="K133" s="10">
        <v>7830184</v>
      </c>
      <c r="L133" s="11">
        <v>2480623978.5999999</v>
      </c>
      <c r="M133" s="10">
        <v>47012</v>
      </c>
      <c r="N133" s="10">
        <v>632428</v>
      </c>
    </row>
    <row r="134" spans="1:14" ht="14.25" customHeight="1">
      <c r="A134" s="7" t="s">
        <v>24</v>
      </c>
      <c r="B134" s="7" t="s">
        <v>55</v>
      </c>
      <c r="C134" s="9">
        <v>44938</v>
      </c>
      <c r="D134" s="7">
        <v>318</v>
      </c>
      <c r="E134" s="7">
        <v>319</v>
      </c>
      <c r="F134" s="7">
        <v>319.8</v>
      </c>
      <c r="G134" s="7">
        <v>314.10000000000002</v>
      </c>
      <c r="H134" s="7">
        <v>316.7</v>
      </c>
      <c r="I134" s="7">
        <v>317.14999999999998</v>
      </c>
      <c r="J134" s="7">
        <v>317.18</v>
      </c>
      <c r="K134" s="10">
        <v>5349609</v>
      </c>
      <c r="L134" s="11">
        <v>1696768341.5</v>
      </c>
      <c r="M134" s="10">
        <v>38837</v>
      </c>
      <c r="N134" s="10">
        <v>607179</v>
      </c>
    </row>
    <row r="135" spans="1:14" ht="14.25" customHeight="1">
      <c r="A135" s="7" t="s">
        <v>24</v>
      </c>
      <c r="B135" s="7" t="s">
        <v>55</v>
      </c>
      <c r="C135" s="9">
        <v>44939</v>
      </c>
      <c r="D135" s="7">
        <v>317.14999999999998</v>
      </c>
      <c r="E135" s="7">
        <v>318</v>
      </c>
      <c r="F135" s="7">
        <v>325.2</v>
      </c>
      <c r="G135" s="7">
        <v>316.60000000000002</v>
      </c>
      <c r="H135" s="7">
        <v>323.45</v>
      </c>
      <c r="I135" s="7">
        <v>324.60000000000002</v>
      </c>
      <c r="J135" s="7">
        <v>321.5</v>
      </c>
      <c r="K135" s="10">
        <v>10708251</v>
      </c>
      <c r="L135" s="11">
        <v>3442716785.3499999</v>
      </c>
      <c r="M135" s="10">
        <v>61651</v>
      </c>
      <c r="N135" s="10">
        <v>1576117</v>
      </c>
    </row>
    <row r="136" spans="1:14" ht="14.25" customHeight="1">
      <c r="A136" s="7" t="s">
        <v>24</v>
      </c>
      <c r="B136" s="7" t="s">
        <v>55</v>
      </c>
      <c r="C136" s="9">
        <v>44942</v>
      </c>
      <c r="D136" s="7">
        <v>324.60000000000002</v>
      </c>
      <c r="E136" s="7">
        <v>324.89999999999998</v>
      </c>
      <c r="F136" s="7">
        <v>328</v>
      </c>
      <c r="G136" s="7">
        <v>322.3</v>
      </c>
      <c r="H136" s="7">
        <v>322.95</v>
      </c>
      <c r="I136" s="7">
        <v>323.05</v>
      </c>
      <c r="J136" s="7">
        <v>325.11</v>
      </c>
      <c r="K136" s="10">
        <v>9464206</v>
      </c>
      <c r="L136" s="11">
        <v>3076869105.4499998</v>
      </c>
      <c r="M136" s="10">
        <v>53896</v>
      </c>
      <c r="N136" s="10">
        <v>2635567</v>
      </c>
    </row>
    <row r="137" spans="1:14" ht="14.25" customHeight="1">
      <c r="A137" s="7" t="s">
        <v>24</v>
      </c>
      <c r="B137" s="7" t="s">
        <v>55</v>
      </c>
      <c r="C137" s="9">
        <v>44943</v>
      </c>
      <c r="D137" s="7">
        <v>323.05</v>
      </c>
      <c r="E137" s="7">
        <v>323.89999999999998</v>
      </c>
      <c r="F137" s="7">
        <v>325.85000000000002</v>
      </c>
      <c r="G137" s="7">
        <v>312.05</v>
      </c>
      <c r="H137" s="7">
        <v>319.25</v>
      </c>
      <c r="I137" s="7">
        <v>319.60000000000002</v>
      </c>
      <c r="J137" s="7">
        <v>319.77999999999997</v>
      </c>
      <c r="K137" s="10">
        <v>8712534</v>
      </c>
      <c r="L137" s="11">
        <v>2786073842</v>
      </c>
      <c r="M137" s="10">
        <v>56953</v>
      </c>
      <c r="N137" s="10">
        <v>1702507</v>
      </c>
    </row>
    <row r="138" spans="1:14" ht="14.25" customHeight="1">
      <c r="A138" s="7" t="s">
        <v>24</v>
      </c>
      <c r="B138" s="7" t="s">
        <v>55</v>
      </c>
      <c r="C138" s="9">
        <v>44944</v>
      </c>
      <c r="D138" s="7">
        <v>319.60000000000002</v>
      </c>
      <c r="E138" s="7">
        <v>319.89999999999998</v>
      </c>
      <c r="F138" s="7">
        <v>322</v>
      </c>
      <c r="G138" s="7">
        <v>315.8</v>
      </c>
      <c r="H138" s="7">
        <v>317</v>
      </c>
      <c r="I138" s="7">
        <v>317.39999999999998</v>
      </c>
      <c r="J138" s="7">
        <v>318.47000000000003</v>
      </c>
      <c r="K138" s="10">
        <v>5458403</v>
      </c>
      <c r="L138" s="11">
        <v>1738330526.8</v>
      </c>
      <c r="M138" s="10">
        <v>36258</v>
      </c>
      <c r="N138" s="10">
        <v>832440</v>
      </c>
    </row>
    <row r="139" spans="1:14" ht="14.25" customHeight="1">
      <c r="A139" s="7" t="s">
        <v>24</v>
      </c>
      <c r="B139" s="7" t="s">
        <v>55</v>
      </c>
      <c r="C139" s="9">
        <v>44945</v>
      </c>
      <c r="D139" s="7">
        <v>317.39999999999998</v>
      </c>
      <c r="E139" s="7">
        <v>316.7</v>
      </c>
      <c r="F139" s="7">
        <v>321.35000000000002</v>
      </c>
      <c r="G139" s="7">
        <v>314.39999999999998</v>
      </c>
      <c r="H139" s="7">
        <v>319.85000000000002</v>
      </c>
      <c r="I139" s="7">
        <v>320.14999999999998</v>
      </c>
      <c r="J139" s="7">
        <v>317.93</v>
      </c>
      <c r="K139" s="10">
        <v>4566634</v>
      </c>
      <c r="L139" s="11">
        <v>1451872593.25</v>
      </c>
      <c r="M139" s="10">
        <v>41195</v>
      </c>
      <c r="N139" s="10">
        <v>955962</v>
      </c>
    </row>
    <row r="140" spans="1:14" ht="14.25" customHeight="1">
      <c r="A140" s="7" t="s">
        <v>24</v>
      </c>
      <c r="B140" s="7" t="s">
        <v>55</v>
      </c>
      <c r="C140" s="9">
        <v>44946</v>
      </c>
      <c r="D140" s="7">
        <v>320.14999999999998</v>
      </c>
      <c r="E140" s="7">
        <v>320.8</v>
      </c>
      <c r="F140" s="7">
        <v>326.35000000000002</v>
      </c>
      <c r="G140" s="7">
        <v>318.05</v>
      </c>
      <c r="H140" s="7">
        <v>319.2</v>
      </c>
      <c r="I140" s="7">
        <v>318.95</v>
      </c>
      <c r="J140" s="7">
        <v>322.44</v>
      </c>
      <c r="K140" s="10">
        <v>6798143</v>
      </c>
      <c r="L140" s="11">
        <v>2191978029.8499999</v>
      </c>
      <c r="M140" s="10">
        <v>46730</v>
      </c>
      <c r="N140" s="10">
        <v>1023847</v>
      </c>
    </row>
    <row r="141" spans="1:14" ht="14.25" customHeight="1">
      <c r="A141" s="7" t="s">
        <v>24</v>
      </c>
      <c r="B141" s="7" t="s">
        <v>55</v>
      </c>
      <c r="C141" s="9">
        <v>44949</v>
      </c>
      <c r="D141" s="7">
        <v>318.95</v>
      </c>
      <c r="E141" s="7">
        <v>321.60000000000002</v>
      </c>
      <c r="F141" s="7">
        <v>326.55</v>
      </c>
      <c r="G141" s="7">
        <v>319.5</v>
      </c>
      <c r="H141" s="7">
        <v>323</v>
      </c>
      <c r="I141" s="7">
        <v>323.05</v>
      </c>
      <c r="J141" s="7">
        <v>323.25</v>
      </c>
      <c r="K141" s="10">
        <v>13083365</v>
      </c>
      <c r="L141" s="11">
        <v>4229134983.5</v>
      </c>
      <c r="M141" s="10">
        <v>86011</v>
      </c>
      <c r="N141" s="10">
        <v>2275458</v>
      </c>
    </row>
    <row r="142" spans="1:14" ht="14.25" customHeight="1">
      <c r="A142" s="7" t="s">
        <v>24</v>
      </c>
      <c r="B142" s="7" t="s">
        <v>55</v>
      </c>
      <c r="C142" s="9">
        <v>44950</v>
      </c>
      <c r="D142" s="7">
        <v>323.05</v>
      </c>
      <c r="E142" s="7">
        <v>324.35000000000002</v>
      </c>
      <c r="F142" s="7">
        <v>328</v>
      </c>
      <c r="G142" s="7">
        <v>318.05</v>
      </c>
      <c r="H142" s="7">
        <v>319.5</v>
      </c>
      <c r="I142" s="7">
        <v>320.14999999999998</v>
      </c>
      <c r="J142" s="7">
        <v>322.41000000000003</v>
      </c>
      <c r="K142" s="10">
        <v>8443043</v>
      </c>
      <c r="L142" s="11">
        <v>2722079577.1999998</v>
      </c>
      <c r="M142" s="10">
        <v>56143</v>
      </c>
      <c r="N142" s="10">
        <v>1962216</v>
      </c>
    </row>
    <row r="143" spans="1:14" ht="14.25" customHeight="1">
      <c r="A143" s="7" t="s">
        <v>24</v>
      </c>
      <c r="B143" s="7" t="s">
        <v>55</v>
      </c>
      <c r="C143" s="9">
        <v>44951</v>
      </c>
      <c r="D143" s="7">
        <v>320.14999999999998</v>
      </c>
      <c r="E143" s="7">
        <v>320.89999999999998</v>
      </c>
      <c r="F143" s="7">
        <v>320.89999999999998</v>
      </c>
      <c r="G143" s="7">
        <v>302.2</v>
      </c>
      <c r="H143" s="7">
        <v>306.7</v>
      </c>
      <c r="I143" s="7">
        <v>306.05</v>
      </c>
      <c r="J143" s="7">
        <v>308.7</v>
      </c>
      <c r="K143" s="10">
        <v>13880215</v>
      </c>
      <c r="L143" s="11">
        <v>4284791911.1999998</v>
      </c>
      <c r="M143" s="10">
        <v>92238</v>
      </c>
      <c r="N143" s="10">
        <v>3385071</v>
      </c>
    </row>
    <row r="144" spans="1:14" ht="14.25" customHeight="1">
      <c r="A144" s="7" t="s">
        <v>24</v>
      </c>
      <c r="B144" s="7" t="s">
        <v>55</v>
      </c>
      <c r="C144" s="9">
        <v>44953</v>
      </c>
      <c r="D144" s="7">
        <v>306.05</v>
      </c>
      <c r="E144" s="7">
        <v>307.8</v>
      </c>
      <c r="F144" s="7">
        <v>307.8</v>
      </c>
      <c r="G144" s="7">
        <v>286.10000000000002</v>
      </c>
      <c r="H144" s="7">
        <v>290.45</v>
      </c>
      <c r="I144" s="7">
        <v>291</v>
      </c>
      <c r="J144" s="7">
        <v>293.99</v>
      </c>
      <c r="K144" s="10">
        <v>15518076</v>
      </c>
      <c r="L144" s="11">
        <v>4562235502.3500004</v>
      </c>
      <c r="M144" s="10">
        <v>115601</v>
      </c>
      <c r="N144" s="10">
        <v>4187752</v>
      </c>
    </row>
    <row r="145" spans="1:14" ht="14.25" customHeight="1">
      <c r="A145" s="7" t="s">
        <v>24</v>
      </c>
      <c r="B145" s="7" t="s">
        <v>55</v>
      </c>
      <c r="C145" s="9">
        <v>44956</v>
      </c>
      <c r="D145" s="7">
        <v>291</v>
      </c>
      <c r="E145" s="7">
        <v>291</v>
      </c>
      <c r="F145" s="7">
        <v>301.05</v>
      </c>
      <c r="G145" s="7">
        <v>283.7</v>
      </c>
      <c r="H145" s="7">
        <v>293.7</v>
      </c>
      <c r="I145" s="7">
        <v>292.14999999999998</v>
      </c>
      <c r="J145" s="7">
        <v>291.45</v>
      </c>
      <c r="K145" s="10">
        <v>14427918</v>
      </c>
      <c r="L145" s="11">
        <v>4205003945.9499998</v>
      </c>
      <c r="M145" s="10">
        <v>103638</v>
      </c>
      <c r="N145" s="10">
        <v>2527584</v>
      </c>
    </row>
    <row r="146" spans="1:14" ht="14.25" customHeight="1">
      <c r="A146" s="7" t="s">
        <v>24</v>
      </c>
      <c r="B146" s="7" t="s">
        <v>55</v>
      </c>
      <c r="C146" s="9">
        <v>44957</v>
      </c>
      <c r="D146" s="7">
        <v>292.14999999999998</v>
      </c>
      <c r="E146" s="7">
        <v>294</v>
      </c>
      <c r="F146" s="7">
        <v>305.35000000000002</v>
      </c>
      <c r="G146" s="7">
        <v>292.64999999999998</v>
      </c>
      <c r="H146" s="7">
        <v>304.25</v>
      </c>
      <c r="I146" s="7">
        <v>303.95</v>
      </c>
      <c r="J146" s="7">
        <v>300.26</v>
      </c>
      <c r="K146" s="10">
        <v>12722748</v>
      </c>
      <c r="L146" s="11">
        <v>3820159803.5999999</v>
      </c>
      <c r="M146" s="10">
        <v>87185</v>
      </c>
      <c r="N146" s="10">
        <v>3752870</v>
      </c>
    </row>
    <row r="147" spans="1:14" ht="14.25" customHeight="1">
      <c r="A147" s="7" t="s">
        <v>24</v>
      </c>
      <c r="B147" s="7" t="s">
        <v>55</v>
      </c>
      <c r="C147" s="9">
        <v>44958</v>
      </c>
      <c r="D147" s="7">
        <v>303.95</v>
      </c>
      <c r="E147" s="7">
        <v>307</v>
      </c>
      <c r="F147" s="7">
        <v>309</v>
      </c>
      <c r="G147" s="7">
        <v>273.64999999999998</v>
      </c>
      <c r="H147" s="7">
        <v>283.14999999999998</v>
      </c>
      <c r="I147" s="7">
        <v>284.45</v>
      </c>
      <c r="J147" s="7">
        <v>295.23</v>
      </c>
      <c r="K147" s="10">
        <v>18573785</v>
      </c>
      <c r="L147" s="11">
        <v>5483570100.75</v>
      </c>
      <c r="M147" s="10">
        <v>124706</v>
      </c>
      <c r="N147" s="10">
        <v>4031828</v>
      </c>
    </row>
    <row r="148" spans="1:14" ht="14.25" customHeight="1">
      <c r="A148" s="7" t="s">
        <v>24</v>
      </c>
      <c r="B148" s="7" t="s">
        <v>55</v>
      </c>
      <c r="C148" s="9">
        <v>44959</v>
      </c>
      <c r="D148" s="7">
        <v>284.45</v>
      </c>
      <c r="E148" s="7">
        <v>282</v>
      </c>
      <c r="F148" s="7">
        <v>290.5</v>
      </c>
      <c r="G148" s="7">
        <v>277.64999999999998</v>
      </c>
      <c r="H148" s="7">
        <v>286.39999999999998</v>
      </c>
      <c r="I148" s="7">
        <v>285.10000000000002</v>
      </c>
      <c r="J148" s="7">
        <v>284.18</v>
      </c>
      <c r="K148" s="10">
        <v>13509048</v>
      </c>
      <c r="L148" s="11">
        <v>3838966106.5</v>
      </c>
      <c r="M148" s="10">
        <v>103151</v>
      </c>
      <c r="N148" s="10">
        <v>3420553</v>
      </c>
    </row>
    <row r="149" spans="1:14" ht="14.25" customHeight="1">
      <c r="A149" s="7" t="s">
        <v>24</v>
      </c>
      <c r="B149" s="7" t="s">
        <v>55</v>
      </c>
      <c r="C149" s="9">
        <v>44960</v>
      </c>
      <c r="D149" s="7">
        <v>285.10000000000002</v>
      </c>
      <c r="E149" s="7">
        <v>288</v>
      </c>
      <c r="F149" s="7">
        <v>297.3</v>
      </c>
      <c r="G149" s="7">
        <v>278.75</v>
      </c>
      <c r="H149" s="7">
        <v>295.89999999999998</v>
      </c>
      <c r="I149" s="7">
        <v>296.5</v>
      </c>
      <c r="J149" s="7">
        <v>288.7</v>
      </c>
      <c r="K149" s="10">
        <v>16406307</v>
      </c>
      <c r="L149" s="11">
        <v>4736524588.8999996</v>
      </c>
      <c r="M149" s="10">
        <v>103415</v>
      </c>
      <c r="N149" s="10">
        <v>3788933</v>
      </c>
    </row>
    <row r="150" spans="1:14" ht="14.25" customHeight="1">
      <c r="A150" s="7" t="s">
        <v>24</v>
      </c>
      <c r="B150" s="7" t="s">
        <v>55</v>
      </c>
      <c r="C150" s="9">
        <v>44963</v>
      </c>
      <c r="D150" s="7">
        <v>296.5</v>
      </c>
      <c r="E150" s="7">
        <v>296.85000000000002</v>
      </c>
      <c r="F150" s="7">
        <v>299.35000000000002</v>
      </c>
      <c r="G150" s="7">
        <v>293.5</v>
      </c>
      <c r="H150" s="7">
        <v>294.60000000000002</v>
      </c>
      <c r="I150" s="7">
        <v>294.64999999999998</v>
      </c>
      <c r="J150" s="7">
        <v>295.85000000000002</v>
      </c>
      <c r="K150" s="10">
        <v>7873736</v>
      </c>
      <c r="L150" s="11">
        <v>2329412780.0999999</v>
      </c>
      <c r="M150" s="10">
        <v>54726</v>
      </c>
      <c r="N150" s="10">
        <v>2118511</v>
      </c>
    </row>
    <row r="151" spans="1:14" ht="14.25" customHeight="1">
      <c r="A151" s="7" t="s">
        <v>24</v>
      </c>
      <c r="B151" s="7" t="s">
        <v>55</v>
      </c>
      <c r="C151" s="9">
        <v>44964</v>
      </c>
      <c r="D151" s="7">
        <v>294.64999999999998</v>
      </c>
      <c r="E151" s="7">
        <v>295.45</v>
      </c>
      <c r="F151" s="7">
        <v>300.5</v>
      </c>
      <c r="G151" s="7">
        <v>293.39999999999998</v>
      </c>
      <c r="H151" s="7">
        <v>294.25</v>
      </c>
      <c r="I151" s="7">
        <v>294.75</v>
      </c>
      <c r="J151" s="7">
        <v>296.27</v>
      </c>
      <c r="K151" s="10">
        <v>6572235</v>
      </c>
      <c r="L151" s="11">
        <v>1947127232.75</v>
      </c>
      <c r="M151" s="10">
        <v>52176</v>
      </c>
      <c r="N151" s="10">
        <v>1300036</v>
      </c>
    </row>
    <row r="152" spans="1:14" ht="14.25" customHeight="1">
      <c r="A152" s="7" t="s">
        <v>24</v>
      </c>
      <c r="B152" s="7" t="s">
        <v>55</v>
      </c>
      <c r="C152" s="9">
        <v>44965</v>
      </c>
      <c r="D152" s="7">
        <v>294.75</v>
      </c>
      <c r="E152" s="7">
        <v>295.45</v>
      </c>
      <c r="F152" s="7">
        <v>297.8</v>
      </c>
      <c r="G152" s="7">
        <v>292</v>
      </c>
      <c r="H152" s="7">
        <v>295.45</v>
      </c>
      <c r="I152" s="7">
        <v>295.64999999999998</v>
      </c>
      <c r="J152" s="7">
        <v>295.17</v>
      </c>
      <c r="K152" s="10">
        <v>5916213</v>
      </c>
      <c r="L152" s="11">
        <v>1746308466.0999999</v>
      </c>
      <c r="M152" s="10">
        <v>37733</v>
      </c>
      <c r="N152" s="10">
        <v>1021375</v>
      </c>
    </row>
    <row r="153" spans="1:14" ht="14.25" customHeight="1">
      <c r="A153" s="7" t="s">
        <v>24</v>
      </c>
      <c r="B153" s="7" t="s">
        <v>55</v>
      </c>
      <c r="C153" s="9">
        <v>44966</v>
      </c>
      <c r="D153" s="7">
        <v>295.64999999999998</v>
      </c>
      <c r="E153" s="7">
        <v>295.5</v>
      </c>
      <c r="F153" s="7">
        <v>296.8</v>
      </c>
      <c r="G153" s="7">
        <v>288.14999999999998</v>
      </c>
      <c r="H153" s="7">
        <v>292.8</v>
      </c>
      <c r="I153" s="7">
        <v>293</v>
      </c>
      <c r="J153" s="7">
        <v>292.08999999999997</v>
      </c>
      <c r="K153" s="10">
        <v>6239893</v>
      </c>
      <c r="L153" s="11">
        <v>1822612599.55</v>
      </c>
      <c r="M153" s="10">
        <v>44074</v>
      </c>
      <c r="N153" s="10">
        <v>1115783</v>
      </c>
    </row>
    <row r="154" spans="1:14" ht="14.25" customHeight="1">
      <c r="A154" s="7" t="s">
        <v>24</v>
      </c>
      <c r="B154" s="7" t="s">
        <v>55</v>
      </c>
      <c r="C154" s="9">
        <v>44967</v>
      </c>
      <c r="D154" s="7">
        <v>293</v>
      </c>
      <c r="E154" s="7">
        <v>290.85000000000002</v>
      </c>
      <c r="F154" s="7">
        <v>299.5</v>
      </c>
      <c r="G154" s="7">
        <v>290.85000000000002</v>
      </c>
      <c r="H154" s="7">
        <v>293.5</v>
      </c>
      <c r="I154" s="7">
        <v>293.89999999999998</v>
      </c>
      <c r="J154" s="7">
        <v>296.07</v>
      </c>
      <c r="K154" s="10">
        <v>7552040</v>
      </c>
      <c r="L154" s="11">
        <v>2235956391</v>
      </c>
      <c r="M154" s="10">
        <v>47521</v>
      </c>
      <c r="N154" s="10">
        <v>1702539</v>
      </c>
    </row>
    <row r="155" spans="1:14" ht="14.25" customHeight="1">
      <c r="A155" s="7" t="s">
        <v>24</v>
      </c>
      <c r="B155" s="7" t="s">
        <v>55</v>
      </c>
      <c r="C155" s="9">
        <v>44970</v>
      </c>
      <c r="D155" s="7">
        <v>293.89999999999998</v>
      </c>
      <c r="E155" s="7">
        <v>293.89999999999998</v>
      </c>
      <c r="F155" s="7">
        <v>295.8</v>
      </c>
      <c r="G155" s="7">
        <v>283.85000000000002</v>
      </c>
      <c r="H155" s="7">
        <v>284.5</v>
      </c>
      <c r="I155" s="7">
        <v>284.7</v>
      </c>
      <c r="J155" s="7">
        <v>287.47000000000003</v>
      </c>
      <c r="K155" s="10">
        <v>7065234</v>
      </c>
      <c r="L155" s="11">
        <v>2031053406.95</v>
      </c>
      <c r="M155" s="10">
        <v>57771</v>
      </c>
      <c r="N155" s="10">
        <v>1507793</v>
      </c>
    </row>
    <row r="156" spans="1:14" ht="14.25" customHeight="1">
      <c r="A156" s="7" t="s">
        <v>24</v>
      </c>
      <c r="B156" s="7" t="s">
        <v>55</v>
      </c>
      <c r="C156" s="9">
        <v>44971</v>
      </c>
      <c r="D156" s="7">
        <v>284.7</v>
      </c>
      <c r="E156" s="7">
        <v>286.3</v>
      </c>
      <c r="F156" s="7">
        <v>292.39999999999998</v>
      </c>
      <c r="G156" s="7">
        <v>284.5</v>
      </c>
      <c r="H156" s="7">
        <v>290.5</v>
      </c>
      <c r="I156" s="7">
        <v>290.64999999999998</v>
      </c>
      <c r="J156" s="7">
        <v>288.51</v>
      </c>
      <c r="K156" s="10">
        <v>10681060</v>
      </c>
      <c r="L156" s="11">
        <v>3081597562.8000002</v>
      </c>
      <c r="M156" s="10">
        <v>54787</v>
      </c>
      <c r="N156" s="10">
        <v>2604726</v>
      </c>
    </row>
    <row r="157" spans="1:14" ht="14.25" customHeight="1">
      <c r="A157" s="7" t="s">
        <v>24</v>
      </c>
      <c r="B157" s="7" t="s">
        <v>55</v>
      </c>
      <c r="C157" s="9">
        <v>44972</v>
      </c>
      <c r="D157" s="7">
        <v>290.64999999999998</v>
      </c>
      <c r="E157" s="7">
        <v>289.85000000000002</v>
      </c>
      <c r="F157" s="7">
        <v>297</v>
      </c>
      <c r="G157" s="7">
        <v>288.55</v>
      </c>
      <c r="H157" s="7">
        <v>295.60000000000002</v>
      </c>
      <c r="I157" s="7">
        <v>295.89999999999998</v>
      </c>
      <c r="J157" s="7">
        <v>293.19</v>
      </c>
      <c r="K157" s="10">
        <v>5382881</v>
      </c>
      <c r="L157" s="11">
        <v>1578189965</v>
      </c>
      <c r="M157" s="10">
        <v>38124</v>
      </c>
      <c r="N157" s="10">
        <v>1065677</v>
      </c>
    </row>
    <row r="158" spans="1:14" ht="14.25" customHeight="1">
      <c r="A158" s="7" t="s">
        <v>24</v>
      </c>
      <c r="B158" s="7" t="s">
        <v>55</v>
      </c>
      <c r="C158" s="9">
        <v>44973</v>
      </c>
      <c r="D158" s="7">
        <v>295.89999999999998</v>
      </c>
      <c r="E158" s="7">
        <v>297.8</v>
      </c>
      <c r="F158" s="7">
        <v>298.64999999999998</v>
      </c>
      <c r="G158" s="7">
        <v>294.05</v>
      </c>
      <c r="H158" s="7">
        <v>294.89999999999998</v>
      </c>
      <c r="I158" s="7">
        <v>294.95</v>
      </c>
      <c r="J158" s="7">
        <v>296.68</v>
      </c>
      <c r="K158" s="10">
        <v>4813057</v>
      </c>
      <c r="L158" s="11">
        <v>1427933203.7</v>
      </c>
      <c r="M158" s="10">
        <v>37830</v>
      </c>
      <c r="N158" s="10">
        <v>1234653</v>
      </c>
    </row>
    <row r="159" spans="1:14" ht="14.25" customHeight="1">
      <c r="A159" s="7" t="s">
        <v>24</v>
      </c>
      <c r="B159" s="7" t="s">
        <v>55</v>
      </c>
      <c r="C159" s="9">
        <v>44974</v>
      </c>
      <c r="D159" s="7">
        <v>294.95</v>
      </c>
      <c r="E159" s="7">
        <v>294</v>
      </c>
      <c r="F159" s="7">
        <v>295.3</v>
      </c>
      <c r="G159" s="7">
        <v>290.05</v>
      </c>
      <c r="H159" s="7">
        <v>294</v>
      </c>
      <c r="I159" s="7">
        <v>293.64999999999998</v>
      </c>
      <c r="J159" s="7">
        <v>293.12</v>
      </c>
      <c r="K159" s="10">
        <v>6573332</v>
      </c>
      <c r="L159" s="11">
        <v>1926750660.5999999</v>
      </c>
      <c r="M159" s="10">
        <v>40198</v>
      </c>
      <c r="N159" s="10">
        <v>1650474</v>
      </c>
    </row>
    <row r="160" spans="1:14" ht="14.25" customHeight="1">
      <c r="A160" s="7" t="s">
        <v>24</v>
      </c>
      <c r="B160" s="7" t="s">
        <v>55</v>
      </c>
      <c r="C160" s="9">
        <v>44977</v>
      </c>
      <c r="D160" s="7">
        <v>293.64999999999998</v>
      </c>
      <c r="E160" s="7">
        <v>294</v>
      </c>
      <c r="F160" s="7">
        <v>296.25</v>
      </c>
      <c r="G160" s="7">
        <v>288.10000000000002</v>
      </c>
      <c r="H160" s="7">
        <v>289</v>
      </c>
      <c r="I160" s="7">
        <v>289</v>
      </c>
      <c r="J160" s="7">
        <v>291.73</v>
      </c>
      <c r="K160" s="10">
        <v>4939123</v>
      </c>
      <c r="L160" s="11">
        <v>1440911670.95</v>
      </c>
      <c r="M160" s="10">
        <v>35056</v>
      </c>
      <c r="N160" s="10">
        <v>951644</v>
      </c>
    </row>
    <row r="161" spans="1:14" ht="14.25" customHeight="1">
      <c r="A161" s="7" t="s">
        <v>24</v>
      </c>
      <c r="B161" s="7" t="s">
        <v>55</v>
      </c>
      <c r="C161" s="9">
        <v>44978</v>
      </c>
      <c r="D161" s="7">
        <v>289</v>
      </c>
      <c r="E161" s="7">
        <v>289.89999999999998</v>
      </c>
      <c r="F161" s="7">
        <v>289.89999999999998</v>
      </c>
      <c r="G161" s="7">
        <v>278.45</v>
      </c>
      <c r="H161" s="7">
        <v>279.05</v>
      </c>
      <c r="I161" s="7">
        <v>278.95</v>
      </c>
      <c r="J161" s="7">
        <v>283.33999999999997</v>
      </c>
      <c r="K161" s="10">
        <v>13397274</v>
      </c>
      <c r="L161" s="11">
        <v>3796028943.4000001</v>
      </c>
      <c r="M161" s="10">
        <v>69111</v>
      </c>
      <c r="N161" s="10">
        <v>5900135</v>
      </c>
    </row>
    <row r="162" spans="1:14" ht="14.25" customHeight="1">
      <c r="A162" s="7" t="s">
        <v>24</v>
      </c>
      <c r="B162" s="7" t="s">
        <v>55</v>
      </c>
      <c r="C162" s="9">
        <v>44979</v>
      </c>
      <c r="D162" s="7">
        <v>278.95</v>
      </c>
      <c r="E162" s="7">
        <v>278</v>
      </c>
      <c r="F162" s="7">
        <v>278</v>
      </c>
      <c r="G162" s="7">
        <v>270.5</v>
      </c>
      <c r="H162" s="7">
        <v>274.2</v>
      </c>
      <c r="I162" s="7">
        <v>274.14999999999998</v>
      </c>
      <c r="J162" s="7">
        <v>274.3</v>
      </c>
      <c r="K162" s="10">
        <v>9232454</v>
      </c>
      <c r="L162" s="11">
        <v>2532494025.5500002</v>
      </c>
      <c r="M162" s="10">
        <v>72931</v>
      </c>
      <c r="N162" s="10">
        <v>2919236</v>
      </c>
    </row>
    <row r="163" spans="1:14" ht="14.25" customHeight="1">
      <c r="A163" s="7" t="s">
        <v>24</v>
      </c>
      <c r="B163" s="7" t="s">
        <v>55</v>
      </c>
      <c r="C163" s="9">
        <v>44980</v>
      </c>
      <c r="D163" s="7">
        <v>274.14999999999998</v>
      </c>
      <c r="E163" s="7">
        <v>275.35000000000002</v>
      </c>
      <c r="F163" s="7">
        <v>276.60000000000002</v>
      </c>
      <c r="G163" s="7">
        <v>270.5</v>
      </c>
      <c r="H163" s="7">
        <v>275.39999999999998</v>
      </c>
      <c r="I163" s="7">
        <v>273.8</v>
      </c>
      <c r="J163" s="7">
        <v>273.77</v>
      </c>
      <c r="K163" s="10">
        <v>7074211</v>
      </c>
      <c r="L163" s="11">
        <v>1936699658.55</v>
      </c>
      <c r="M163" s="10">
        <v>54456</v>
      </c>
      <c r="N163" s="10">
        <v>1413899</v>
      </c>
    </row>
    <row r="164" spans="1:14" ht="14.25" customHeight="1">
      <c r="A164" s="7" t="s">
        <v>24</v>
      </c>
      <c r="B164" s="7" t="s">
        <v>55</v>
      </c>
      <c r="C164" s="9">
        <v>44981</v>
      </c>
      <c r="D164" s="7">
        <v>273.8</v>
      </c>
      <c r="E164" s="7">
        <v>275.25</v>
      </c>
      <c r="F164" s="7">
        <v>276.89999999999998</v>
      </c>
      <c r="G164" s="7">
        <v>268.8</v>
      </c>
      <c r="H164" s="7">
        <v>270.95</v>
      </c>
      <c r="I164" s="7">
        <v>271.10000000000002</v>
      </c>
      <c r="J164" s="7">
        <v>271.86</v>
      </c>
      <c r="K164" s="10">
        <v>8263410</v>
      </c>
      <c r="L164" s="11">
        <v>2246456217.1500001</v>
      </c>
      <c r="M164" s="10">
        <v>52863</v>
      </c>
      <c r="N164" s="10">
        <v>2770185</v>
      </c>
    </row>
    <row r="165" spans="1:14" ht="14.25" customHeight="1">
      <c r="A165" s="7" t="s">
        <v>24</v>
      </c>
      <c r="B165" s="7" t="s">
        <v>55</v>
      </c>
      <c r="C165" s="9">
        <v>44984</v>
      </c>
      <c r="D165" s="7">
        <v>271.10000000000002</v>
      </c>
      <c r="E165" s="7">
        <v>270.89999999999998</v>
      </c>
      <c r="F165" s="7">
        <v>277.2</v>
      </c>
      <c r="G165" s="7">
        <v>269.45</v>
      </c>
      <c r="H165" s="7">
        <v>276.2</v>
      </c>
      <c r="I165" s="7">
        <v>276.10000000000002</v>
      </c>
      <c r="J165" s="7">
        <v>274.39</v>
      </c>
      <c r="K165" s="10">
        <v>7397267</v>
      </c>
      <c r="L165" s="11">
        <v>2029700441.2</v>
      </c>
      <c r="M165" s="10">
        <v>60778</v>
      </c>
      <c r="N165" s="10">
        <v>1744727</v>
      </c>
    </row>
    <row r="166" spans="1:14" ht="14.25" customHeight="1">
      <c r="A166" s="7" t="s">
        <v>24</v>
      </c>
      <c r="B166" s="7" t="s">
        <v>55</v>
      </c>
      <c r="C166" s="9">
        <v>44985</v>
      </c>
      <c r="D166" s="7">
        <v>276.10000000000002</v>
      </c>
      <c r="E166" s="7">
        <v>277.3</v>
      </c>
      <c r="F166" s="7">
        <v>280.39999999999998</v>
      </c>
      <c r="G166" s="7">
        <v>274</v>
      </c>
      <c r="H166" s="7">
        <v>279.14999999999998</v>
      </c>
      <c r="I166" s="7">
        <v>279.55</v>
      </c>
      <c r="J166" s="7">
        <v>278.05</v>
      </c>
      <c r="K166" s="10">
        <v>6161412</v>
      </c>
      <c r="L166" s="11">
        <v>1713162949.55</v>
      </c>
      <c r="M166" s="10">
        <v>42091</v>
      </c>
      <c r="N166" s="10">
        <v>1395292</v>
      </c>
    </row>
    <row r="167" spans="1:14" ht="14.25" customHeight="1">
      <c r="A167" s="7" t="s">
        <v>24</v>
      </c>
      <c r="B167" s="7" t="s">
        <v>55</v>
      </c>
      <c r="C167" s="9">
        <v>44986</v>
      </c>
      <c r="D167" s="7">
        <v>279.55</v>
      </c>
      <c r="E167" s="7">
        <v>279.89999999999998</v>
      </c>
      <c r="F167" s="7">
        <v>289.5</v>
      </c>
      <c r="G167" s="7">
        <v>278.7</v>
      </c>
      <c r="H167" s="7">
        <v>288.10000000000002</v>
      </c>
      <c r="I167" s="7">
        <v>288.8</v>
      </c>
      <c r="J167" s="7">
        <v>286.02999999999997</v>
      </c>
      <c r="K167" s="10">
        <v>7486961</v>
      </c>
      <c r="L167" s="11">
        <v>2141491972.9000001</v>
      </c>
      <c r="M167" s="10">
        <v>55106</v>
      </c>
      <c r="N167" s="10">
        <v>2172140</v>
      </c>
    </row>
    <row r="168" spans="1:14" ht="14.25" customHeight="1">
      <c r="A168" s="7" t="s">
        <v>24</v>
      </c>
      <c r="B168" s="7" t="s">
        <v>55</v>
      </c>
      <c r="C168" s="9">
        <v>44987</v>
      </c>
      <c r="D168" s="7">
        <v>288.8</v>
      </c>
      <c r="E168" s="7">
        <v>287.89999999999998</v>
      </c>
      <c r="F168" s="7">
        <v>292.89999999999998</v>
      </c>
      <c r="G168" s="7">
        <v>286.3</v>
      </c>
      <c r="H168" s="7">
        <v>290</v>
      </c>
      <c r="I168" s="7">
        <v>290.39999999999998</v>
      </c>
      <c r="J168" s="7">
        <v>290.3</v>
      </c>
      <c r="K168" s="10">
        <v>7126666</v>
      </c>
      <c r="L168" s="11">
        <v>2068875464.5999999</v>
      </c>
      <c r="M168" s="10">
        <v>41961</v>
      </c>
      <c r="N168" s="10">
        <v>2009036</v>
      </c>
    </row>
    <row r="169" spans="1:14" ht="14.25" customHeight="1">
      <c r="A169" s="7" t="s">
        <v>24</v>
      </c>
      <c r="B169" s="7" t="s">
        <v>55</v>
      </c>
      <c r="C169" s="9">
        <v>44988</v>
      </c>
      <c r="D169" s="7">
        <v>290.39999999999998</v>
      </c>
      <c r="E169" s="7">
        <v>293.95</v>
      </c>
      <c r="F169" s="7">
        <v>306</v>
      </c>
      <c r="G169" s="7">
        <v>293.5</v>
      </c>
      <c r="H169" s="7">
        <v>305.5</v>
      </c>
      <c r="I169" s="7">
        <v>305.2</v>
      </c>
      <c r="J169" s="7">
        <v>301.44</v>
      </c>
      <c r="K169" s="10">
        <v>13642093</v>
      </c>
      <c r="L169" s="11">
        <v>4112280466.8499999</v>
      </c>
      <c r="M169" s="10">
        <v>80067</v>
      </c>
      <c r="N169" s="10">
        <v>3246804</v>
      </c>
    </row>
    <row r="170" spans="1:14" ht="14.25" customHeight="1">
      <c r="A170" s="7" t="s">
        <v>24</v>
      </c>
      <c r="B170" s="7" t="s">
        <v>55</v>
      </c>
      <c r="C170" s="9">
        <v>44991</v>
      </c>
      <c r="D170" s="7">
        <v>305.2</v>
      </c>
      <c r="E170" s="7">
        <v>306.75</v>
      </c>
      <c r="F170" s="7">
        <v>308.95</v>
      </c>
      <c r="G170" s="7">
        <v>304.5</v>
      </c>
      <c r="H170" s="7">
        <v>305.8</v>
      </c>
      <c r="I170" s="7">
        <v>305.64999999999998</v>
      </c>
      <c r="J170" s="7">
        <v>306.56</v>
      </c>
      <c r="K170" s="10">
        <v>6282170</v>
      </c>
      <c r="L170" s="11">
        <v>1925882376.6500001</v>
      </c>
      <c r="M170" s="10">
        <v>43001</v>
      </c>
      <c r="N170" s="10">
        <v>1329193</v>
      </c>
    </row>
    <row r="171" spans="1:14" ht="14.25" customHeight="1">
      <c r="A171" s="7" t="s">
        <v>24</v>
      </c>
      <c r="B171" s="7" t="s">
        <v>55</v>
      </c>
      <c r="C171" s="9">
        <v>44993</v>
      </c>
      <c r="D171" s="7">
        <v>305.64999999999998</v>
      </c>
      <c r="E171" s="7">
        <v>302</v>
      </c>
      <c r="F171" s="7">
        <v>311.89999999999998</v>
      </c>
      <c r="G171" s="7">
        <v>302</v>
      </c>
      <c r="H171" s="7">
        <v>311.75</v>
      </c>
      <c r="I171" s="7">
        <v>311.5</v>
      </c>
      <c r="J171" s="7">
        <v>308.86</v>
      </c>
      <c r="K171" s="10">
        <v>8044479</v>
      </c>
      <c r="L171" s="11">
        <v>2484633370.1999998</v>
      </c>
      <c r="M171" s="10">
        <v>56091</v>
      </c>
      <c r="N171" s="10">
        <v>2331404</v>
      </c>
    </row>
    <row r="172" spans="1:14" ht="14.25" customHeight="1">
      <c r="A172" s="7" t="s">
        <v>24</v>
      </c>
      <c r="B172" s="7" t="s">
        <v>55</v>
      </c>
      <c r="C172" s="9">
        <v>44994</v>
      </c>
      <c r="D172" s="7">
        <v>311.5</v>
      </c>
      <c r="E172" s="7">
        <v>311.7</v>
      </c>
      <c r="F172" s="7">
        <v>313.7</v>
      </c>
      <c r="G172" s="7">
        <v>309.10000000000002</v>
      </c>
      <c r="H172" s="7">
        <v>309.39999999999998</v>
      </c>
      <c r="I172" s="7">
        <v>310.35000000000002</v>
      </c>
      <c r="J172" s="7">
        <v>311.63</v>
      </c>
      <c r="K172" s="10">
        <v>6850617</v>
      </c>
      <c r="L172" s="11">
        <v>2134837811.7</v>
      </c>
      <c r="M172" s="10">
        <v>41838</v>
      </c>
      <c r="N172" s="10">
        <v>2452647</v>
      </c>
    </row>
    <row r="173" spans="1:14" ht="14.25" customHeight="1">
      <c r="A173" s="7" t="s">
        <v>24</v>
      </c>
      <c r="B173" s="7" t="s">
        <v>55</v>
      </c>
      <c r="C173" s="9">
        <v>44995</v>
      </c>
      <c r="D173" s="7">
        <v>310.35000000000002</v>
      </c>
      <c r="E173" s="7">
        <v>306.5</v>
      </c>
      <c r="F173" s="7">
        <v>307</v>
      </c>
      <c r="G173" s="7">
        <v>295.39999999999998</v>
      </c>
      <c r="H173" s="7">
        <v>298.8</v>
      </c>
      <c r="I173" s="7">
        <v>298.2</v>
      </c>
      <c r="J173" s="7">
        <v>298.89</v>
      </c>
      <c r="K173" s="10">
        <v>9835952</v>
      </c>
      <c r="L173" s="11">
        <v>2939871498.0999999</v>
      </c>
      <c r="M173" s="10">
        <v>69216</v>
      </c>
      <c r="N173" s="10">
        <v>1969826</v>
      </c>
    </row>
    <row r="174" spans="1:14" ht="14.25" customHeight="1">
      <c r="A174" s="7" t="s">
        <v>24</v>
      </c>
      <c r="B174" s="7" t="s">
        <v>55</v>
      </c>
      <c r="C174" s="9">
        <v>44998</v>
      </c>
      <c r="D174" s="7">
        <v>298.2</v>
      </c>
      <c r="E174" s="7">
        <v>296.5</v>
      </c>
      <c r="F174" s="7">
        <v>303.45</v>
      </c>
      <c r="G174" s="7">
        <v>287.5</v>
      </c>
      <c r="H174" s="7">
        <v>288.89999999999998</v>
      </c>
      <c r="I174" s="7">
        <v>288.55</v>
      </c>
      <c r="J174" s="7">
        <v>295.99</v>
      </c>
      <c r="K174" s="10">
        <v>11160363</v>
      </c>
      <c r="L174" s="11">
        <v>3303389659.5999999</v>
      </c>
      <c r="M174" s="10">
        <v>66467</v>
      </c>
      <c r="N174" s="10">
        <v>3178635</v>
      </c>
    </row>
    <row r="175" spans="1:14" ht="14.25" customHeight="1">
      <c r="A175" s="7" t="s">
        <v>24</v>
      </c>
      <c r="B175" s="7" t="s">
        <v>55</v>
      </c>
      <c r="C175" s="9">
        <v>44999</v>
      </c>
      <c r="D175" s="7">
        <v>288.55</v>
      </c>
      <c r="E175" s="7">
        <v>288.8</v>
      </c>
      <c r="F175" s="7">
        <v>289.7</v>
      </c>
      <c r="G175" s="7">
        <v>281.35000000000002</v>
      </c>
      <c r="H175" s="7">
        <v>286</v>
      </c>
      <c r="I175" s="7">
        <v>286.3</v>
      </c>
      <c r="J175" s="7">
        <v>285.27</v>
      </c>
      <c r="K175" s="10">
        <v>10288358</v>
      </c>
      <c r="L175" s="11">
        <v>2934910649.1999998</v>
      </c>
      <c r="M175" s="10">
        <v>69734</v>
      </c>
      <c r="N175" s="10">
        <v>2832006</v>
      </c>
    </row>
    <row r="176" spans="1:14" ht="14.25" customHeight="1">
      <c r="A176" s="7" t="s">
        <v>24</v>
      </c>
      <c r="B176" s="7" t="s">
        <v>55</v>
      </c>
      <c r="C176" s="9">
        <v>45000</v>
      </c>
      <c r="D176" s="7">
        <v>286.3</v>
      </c>
      <c r="E176" s="7">
        <v>290.10000000000002</v>
      </c>
      <c r="F176" s="7">
        <v>291.14999999999998</v>
      </c>
      <c r="G176" s="7">
        <v>279</v>
      </c>
      <c r="H176" s="7">
        <v>280</v>
      </c>
      <c r="I176" s="7">
        <v>281.14999999999998</v>
      </c>
      <c r="J176" s="7">
        <v>285.31</v>
      </c>
      <c r="K176" s="10">
        <v>6607789</v>
      </c>
      <c r="L176" s="11">
        <v>1885248144.5</v>
      </c>
      <c r="M176" s="10">
        <v>41312</v>
      </c>
      <c r="N176" s="10">
        <v>1630342</v>
      </c>
    </row>
    <row r="177" spans="1:14" ht="14.25" customHeight="1">
      <c r="A177" s="7" t="s">
        <v>24</v>
      </c>
      <c r="B177" s="7" t="s">
        <v>55</v>
      </c>
      <c r="C177" s="9">
        <v>45001</v>
      </c>
      <c r="D177" s="7">
        <v>281.14999999999998</v>
      </c>
      <c r="E177" s="7">
        <v>280</v>
      </c>
      <c r="F177" s="7">
        <v>285.60000000000002</v>
      </c>
      <c r="G177" s="7">
        <v>275.7</v>
      </c>
      <c r="H177" s="7">
        <v>282.60000000000002</v>
      </c>
      <c r="I177" s="7">
        <v>281.64999999999998</v>
      </c>
      <c r="J177" s="7">
        <v>280.89</v>
      </c>
      <c r="K177" s="10">
        <v>9840727</v>
      </c>
      <c r="L177" s="11">
        <v>2764125903.6999998</v>
      </c>
      <c r="M177" s="10">
        <v>69061</v>
      </c>
      <c r="N177" s="10">
        <v>1968319</v>
      </c>
    </row>
    <row r="178" spans="1:14" ht="14.25" customHeight="1">
      <c r="A178" s="7" t="s">
        <v>24</v>
      </c>
      <c r="B178" s="7" t="s">
        <v>55</v>
      </c>
      <c r="C178" s="9">
        <v>45002</v>
      </c>
      <c r="D178" s="7">
        <v>281.64999999999998</v>
      </c>
      <c r="E178" s="7">
        <v>285</v>
      </c>
      <c r="F178" s="7">
        <v>286</v>
      </c>
      <c r="G178" s="7">
        <v>276.5</v>
      </c>
      <c r="H178" s="7">
        <v>281.60000000000002</v>
      </c>
      <c r="I178" s="7">
        <v>281.75</v>
      </c>
      <c r="J178" s="7">
        <v>280.67</v>
      </c>
      <c r="K178" s="10">
        <v>8292983</v>
      </c>
      <c r="L178" s="11">
        <v>2327594626.4000001</v>
      </c>
      <c r="M178" s="10">
        <v>68161</v>
      </c>
      <c r="N178" s="10">
        <v>1857395</v>
      </c>
    </row>
    <row r="179" spans="1:14" ht="14.25" customHeight="1">
      <c r="A179" s="7" t="s">
        <v>24</v>
      </c>
      <c r="B179" s="7" t="s">
        <v>55</v>
      </c>
      <c r="C179" s="9">
        <v>45005</v>
      </c>
      <c r="D179" s="7">
        <v>281.75</v>
      </c>
      <c r="E179" s="7">
        <v>280</v>
      </c>
      <c r="F179" s="7">
        <v>280.35000000000002</v>
      </c>
      <c r="G179" s="7">
        <v>273.8</v>
      </c>
      <c r="H179" s="7">
        <v>278.5</v>
      </c>
      <c r="I179" s="7">
        <v>278</v>
      </c>
      <c r="J179" s="7">
        <v>276.19</v>
      </c>
      <c r="K179" s="10">
        <v>8397488</v>
      </c>
      <c r="L179" s="11">
        <v>2319343207.25</v>
      </c>
      <c r="M179" s="10">
        <v>57678</v>
      </c>
      <c r="N179" s="10">
        <v>1455590</v>
      </c>
    </row>
    <row r="180" spans="1:14" ht="14.25" customHeight="1">
      <c r="A180" s="7" t="s">
        <v>24</v>
      </c>
      <c r="B180" s="7" t="s">
        <v>55</v>
      </c>
      <c r="C180" s="9">
        <v>45006</v>
      </c>
      <c r="D180" s="7">
        <v>278</v>
      </c>
      <c r="E180" s="7">
        <v>279.7</v>
      </c>
      <c r="F180" s="7">
        <v>285.45</v>
      </c>
      <c r="G180" s="7">
        <v>277.10000000000002</v>
      </c>
      <c r="H180" s="7">
        <v>284</v>
      </c>
      <c r="I180" s="7">
        <v>284</v>
      </c>
      <c r="J180" s="7">
        <v>281.52</v>
      </c>
      <c r="K180" s="10">
        <v>7330105</v>
      </c>
      <c r="L180" s="11">
        <v>2063586787.3499999</v>
      </c>
      <c r="M180" s="10">
        <v>41570</v>
      </c>
      <c r="N180" s="10">
        <v>1462228</v>
      </c>
    </row>
    <row r="181" spans="1:14" ht="14.25" customHeight="1">
      <c r="A181" s="7" t="s">
        <v>24</v>
      </c>
      <c r="B181" s="7" t="s">
        <v>55</v>
      </c>
      <c r="C181" s="9">
        <v>45007</v>
      </c>
      <c r="D181" s="7">
        <v>284</v>
      </c>
      <c r="E181" s="7">
        <v>284.85000000000002</v>
      </c>
      <c r="F181" s="7">
        <v>288.45</v>
      </c>
      <c r="G181" s="7">
        <v>283.85000000000002</v>
      </c>
      <c r="H181" s="7">
        <v>284.39999999999998</v>
      </c>
      <c r="I181" s="7">
        <v>284.85000000000002</v>
      </c>
      <c r="J181" s="7">
        <v>285.89999999999998</v>
      </c>
      <c r="K181" s="10">
        <v>6038432</v>
      </c>
      <c r="L181" s="11">
        <v>1726364960.2</v>
      </c>
      <c r="M181" s="10">
        <v>37835</v>
      </c>
      <c r="N181" s="10">
        <v>1229574</v>
      </c>
    </row>
    <row r="182" spans="1:14" ht="14.25" customHeight="1">
      <c r="A182" s="7" t="s">
        <v>24</v>
      </c>
      <c r="B182" s="7" t="s">
        <v>55</v>
      </c>
      <c r="C182" s="9">
        <v>45008</v>
      </c>
      <c r="D182" s="7">
        <v>284.85000000000002</v>
      </c>
      <c r="E182" s="7">
        <v>284.25</v>
      </c>
      <c r="F182" s="7">
        <v>287</v>
      </c>
      <c r="G182" s="7">
        <v>279.35000000000002</v>
      </c>
      <c r="H182" s="7">
        <v>279.89999999999998</v>
      </c>
      <c r="I182" s="7">
        <v>280.60000000000002</v>
      </c>
      <c r="J182" s="7">
        <v>284.10000000000002</v>
      </c>
      <c r="K182" s="10">
        <v>5882865</v>
      </c>
      <c r="L182" s="11">
        <v>1671316468.95</v>
      </c>
      <c r="M182" s="10">
        <v>38219</v>
      </c>
      <c r="N182" s="10">
        <v>1931100</v>
      </c>
    </row>
    <row r="183" spans="1:14" ht="14.25" customHeight="1">
      <c r="A183" s="7" t="s">
        <v>24</v>
      </c>
      <c r="B183" s="7" t="s">
        <v>55</v>
      </c>
      <c r="C183" s="9">
        <v>45009</v>
      </c>
      <c r="D183" s="7">
        <v>280.60000000000002</v>
      </c>
      <c r="E183" s="7">
        <v>279.64999999999998</v>
      </c>
      <c r="F183" s="7">
        <v>281.45</v>
      </c>
      <c r="G183" s="7">
        <v>272.35000000000002</v>
      </c>
      <c r="H183" s="7">
        <v>272.75</v>
      </c>
      <c r="I183" s="7">
        <v>273.8</v>
      </c>
      <c r="J183" s="7">
        <v>277.06</v>
      </c>
      <c r="K183" s="10">
        <v>6442538</v>
      </c>
      <c r="L183" s="11">
        <v>1784950264.95</v>
      </c>
      <c r="M183" s="10">
        <v>40058</v>
      </c>
      <c r="N183" s="10">
        <v>1537968</v>
      </c>
    </row>
    <row r="184" spans="1:14" ht="14.25" customHeight="1">
      <c r="A184" s="7" t="s">
        <v>24</v>
      </c>
      <c r="B184" s="7" t="s">
        <v>55</v>
      </c>
      <c r="C184" s="9">
        <v>45012</v>
      </c>
      <c r="D184" s="7">
        <v>273.8</v>
      </c>
      <c r="E184" s="7">
        <v>274.95</v>
      </c>
      <c r="F184" s="7">
        <v>279.2</v>
      </c>
      <c r="G184" s="7">
        <v>272.5</v>
      </c>
      <c r="H184" s="7">
        <v>277</v>
      </c>
      <c r="I184" s="7">
        <v>277.2</v>
      </c>
      <c r="J184" s="7">
        <v>276.52</v>
      </c>
      <c r="K184" s="10">
        <v>6354846</v>
      </c>
      <c r="L184" s="11">
        <v>1757212551.3</v>
      </c>
      <c r="M184" s="10">
        <v>41742</v>
      </c>
      <c r="N184" s="10">
        <v>1909283</v>
      </c>
    </row>
    <row r="185" spans="1:14" ht="14.25" customHeight="1">
      <c r="A185" s="7" t="s">
        <v>24</v>
      </c>
      <c r="B185" s="7" t="s">
        <v>55</v>
      </c>
      <c r="C185" s="9">
        <v>45013</v>
      </c>
      <c r="D185" s="7">
        <v>277.2</v>
      </c>
      <c r="E185" s="7">
        <v>277.39999999999998</v>
      </c>
      <c r="F185" s="7">
        <v>281.89999999999998</v>
      </c>
      <c r="G185" s="7">
        <v>272.75</v>
      </c>
      <c r="H185" s="7">
        <v>275.25</v>
      </c>
      <c r="I185" s="7">
        <v>275.14999999999998</v>
      </c>
      <c r="J185" s="7">
        <v>275.60000000000002</v>
      </c>
      <c r="K185" s="10">
        <v>5261212</v>
      </c>
      <c r="L185" s="11">
        <v>1449968283.8</v>
      </c>
      <c r="M185" s="10">
        <v>35931</v>
      </c>
      <c r="N185" s="10">
        <v>1586340</v>
      </c>
    </row>
    <row r="186" spans="1:14" ht="14.25" customHeight="1">
      <c r="A186" s="7" t="s">
        <v>24</v>
      </c>
      <c r="B186" s="7" t="s">
        <v>55</v>
      </c>
      <c r="C186" s="9">
        <v>45014</v>
      </c>
      <c r="D186" s="7">
        <v>275.14999999999998</v>
      </c>
      <c r="E186" s="7">
        <v>275.89999999999998</v>
      </c>
      <c r="F186" s="7">
        <v>282.60000000000002</v>
      </c>
      <c r="G186" s="7">
        <v>274.10000000000002</v>
      </c>
      <c r="H186" s="7">
        <v>280.89999999999998</v>
      </c>
      <c r="I186" s="7">
        <v>281.05</v>
      </c>
      <c r="J186" s="7">
        <v>279.87</v>
      </c>
      <c r="K186" s="10">
        <v>15684111</v>
      </c>
      <c r="L186" s="11">
        <v>4389522195.6499996</v>
      </c>
      <c r="M186" s="10">
        <v>65476</v>
      </c>
      <c r="N186" s="10">
        <v>8670498</v>
      </c>
    </row>
    <row r="187" spans="1:14" ht="14.25" customHeight="1">
      <c r="A187" s="7" t="s">
        <v>24</v>
      </c>
      <c r="B187" s="7" t="s">
        <v>55</v>
      </c>
      <c r="C187" s="9">
        <v>45016</v>
      </c>
      <c r="D187" s="7">
        <v>281.05</v>
      </c>
      <c r="E187" s="7">
        <v>283.85000000000002</v>
      </c>
      <c r="F187" s="7">
        <v>285.85000000000002</v>
      </c>
      <c r="G187" s="7">
        <v>282.10000000000002</v>
      </c>
      <c r="H187" s="7">
        <v>283.5</v>
      </c>
      <c r="I187" s="7">
        <v>284.45</v>
      </c>
      <c r="J187" s="7">
        <v>284.18</v>
      </c>
      <c r="K187" s="10">
        <v>6938673</v>
      </c>
      <c r="L187" s="11">
        <v>1971857541.5999999</v>
      </c>
      <c r="M187" s="10">
        <v>45394</v>
      </c>
      <c r="N187" s="10">
        <v>3158802</v>
      </c>
    </row>
    <row r="188" spans="1:14" ht="14.25" customHeight="1">
      <c r="A188" s="7" t="s">
        <v>26</v>
      </c>
      <c r="B188" s="7" t="s">
        <v>55</v>
      </c>
      <c r="C188" s="9">
        <v>44928</v>
      </c>
      <c r="D188" s="7">
        <v>32.15</v>
      </c>
      <c r="E188" s="7">
        <v>32.4</v>
      </c>
      <c r="F188" s="7">
        <v>32.700000000000003</v>
      </c>
      <c r="G188" s="7">
        <v>31.8</v>
      </c>
      <c r="H188" s="7">
        <v>32.299999999999997</v>
      </c>
      <c r="I188" s="7">
        <v>32.299999999999997</v>
      </c>
      <c r="J188" s="7">
        <v>32.25</v>
      </c>
      <c r="K188" s="10">
        <v>14502080</v>
      </c>
      <c r="L188" s="11">
        <v>467694050.69999999</v>
      </c>
      <c r="M188" s="10">
        <v>19529</v>
      </c>
      <c r="N188" s="10">
        <v>4663322</v>
      </c>
    </row>
    <row r="189" spans="1:14" ht="14.25" customHeight="1">
      <c r="A189" s="7" t="s">
        <v>26</v>
      </c>
      <c r="B189" s="7" t="s">
        <v>55</v>
      </c>
      <c r="C189" s="9">
        <v>44929</v>
      </c>
      <c r="D189" s="7">
        <v>32.299999999999997</v>
      </c>
      <c r="E189" s="7">
        <v>32.450000000000003</v>
      </c>
      <c r="F189" s="7">
        <v>33.65</v>
      </c>
      <c r="G189" s="7">
        <v>32.35</v>
      </c>
      <c r="H189" s="7">
        <v>32.799999999999997</v>
      </c>
      <c r="I189" s="7">
        <v>32.700000000000003</v>
      </c>
      <c r="J189" s="7">
        <v>32.93</v>
      </c>
      <c r="K189" s="10">
        <v>17769949</v>
      </c>
      <c r="L189" s="11">
        <v>585085678.70000005</v>
      </c>
      <c r="M189" s="10">
        <v>22936</v>
      </c>
      <c r="N189" s="10">
        <v>6095824</v>
      </c>
    </row>
    <row r="190" spans="1:14" ht="14.25" customHeight="1">
      <c r="A190" s="7" t="s">
        <v>26</v>
      </c>
      <c r="B190" s="7" t="s">
        <v>55</v>
      </c>
      <c r="C190" s="9">
        <v>44930</v>
      </c>
      <c r="D190" s="7">
        <v>32.700000000000003</v>
      </c>
      <c r="E190" s="7">
        <v>32.950000000000003</v>
      </c>
      <c r="F190" s="7">
        <v>33</v>
      </c>
      <c r="G190" s="7">
        <v>31.6</v>
      </c>
      <c r="H190" s="7">
        <v>32</v>
      </c>
      <c r="I190" s="7">
        <v>32</v>
      </c>
      <c r="J190" s="7">
        <v>32.200000000000003</v>
      </c>
      <c r="K190" s="10">
        <v>11662389</v>
      </c>
      <c r="L190" s="11">
        <v>375476005.14999998</v>
      </c>
      <c r="M190" s="10">
        <v>17474</v>
      </c>
      <c r="N190" s="10">
        <v>4505620</v>
      </c>
    </row>
    <row r="191" spans="1:14" ht="14.25" customHeight="1">
      <c r="A191" s="7" t="s">
        <v>26</v>
      </c>
      <c r="B191" s="7" t="s">
        <v>55</v>
      </c>
      <c r="C191" s="9">
        <v>44931</v>
      </c>
      <c r="D191" s="7">
        <v>32</v>
      </c>
      <c r="E191" s="7">
        <v>32.25</v>
      </c>
      <c r="F191" s="7">
        <v>32.35</v>
      </c>
      <c r="G191" s="7">
        <v>31.2</v>
      </c>
      <c r="H191" s="7">
        <v>32.25</v>
      </c>
      <c r="I191" s="7">
        <v>31.95</v>
      </c>
      <c r="J191" s="7">
        <v>31.78</v>
      </c>
      <c r="K191" s="10">
        <v>7253799</v>
      </c>
      <c r="L191" s="11">
        <v>230503970.34999999</v>
      </c>
      <c r="M191" s="10">
        <v>12860</v>
      </c>
      <c r="N191" s="10">
        <v>2079416</v>
      </c>
    </row>
    <row r="192" spans="1:14" ht="14.25" customHeight="1">
      <c r="A192" s="7" t="s">
        <v>26</v>
      </c>
      <c r="B192" s="7" t="s">
        <v>55</v>
      </c>
      <c r="C192" s="9">
        <v>44932</v>
      </c>
      <c r="D192" s="7">
        <v>31.95</v>
      </c>
      <c r="E192" s="7">
        <v>32.299999999999997</v>
      </c>
      <c r="F192" s="7">
        <v>32.35</v>
      </c>
      <c r="G192" s="7">
        <v>31.2</v>
      </c>
      <c r="H192" s="7">
        <v>31.5</v>
      </c>
      <c r="I192" s="7">
        <v>31.45</v>
      </c>
      <c r="J192" s="7">
        <v>31.54</v>
      </c>
      <c r="K192" s="10">
        <v>7821547</v>
      </c>
      <c r="L192" s="11">
        <v>246713113.84999999</v>
      </c>
      <c r="M192" s="10">
        <v>13076</v>
      </c>
      <c r="N192" s="10">
        <v>2393005</v>
      </c>
    </row>
    <row r="193" spans="1:14" ht="14.25" customHeight="1">
      <c r="A193" s="7" t="s">
        <v>26</v>
      </c>
      <c r="B193" s="7" t="s">
        <v>55</v>
      </c>
      <c r="C193" s="9">
        <v>44935</v>
      </c>
      <c r="D193" s="7">
        <v>31.45</v>
      </c>
      <c r="E193" s="7">
        <v>31.9</v>
      </c>
      <c r="F193" s="7">
        <v>32.049999999999997</v>
      </c>
      <c r="G193" s="7">
        <v>31.05</v>
      </c>
      <c r="H193" s="7">
        <v>31.2</v>
      </c>
      <c r="I193" s="7">
        <v>31.2</v>
      </c>
      <c r="J193" s="7">
        <v>31.52</v>
      </c>
      <c r="K193" s="10">
        <v>7322777</v>
      </c>
      <c r="L193" s="11">
        <v>230812510.69999999</v>
      </c>
      <c r="M193" s="10">
        <v>12643</v>
      </c>
      <c r="N193" s="10">
        <v>2643484</v>
      </c>
    </row>
    <row r="194" spans="1:14" ht="14.25" customHeight="1">
      <c r="A194" s="7" t="s">
        <v>26</v>
      </c>
      <c r="B194" s="7" t="s">
        <v>55</v>
      </c>
      <c r="C194" s="9">
        <v>44936</v>
      </c>
      <c r="D194" s="7">
        <v>31.2</v>
      </c>
      <c r="E194" s="7">
        <v>31.15</v>
      </c>
      <c r="F194" s="7">
        <v>31.2</v>
      </c>
      <c r="G194" s="7">
        <v>29.9</v>
      </c>
      <c r="H194" s="7">
        <v>30.25</v>
      </c>
      <c r="I194" s="7">
        <v>30.15</v>
      </c>
      <c r="J194" s="7">
        <v>30.29</v>
      </c>
      <c r="K194" s="10">
        <v>6810052</v>
      </c>
      <c r="L194" s="11">
        <v>206262325.09999999</v>
      </c>
      <c r="M194" s="10">
        <v>12631</v>
      </c>
      <c r="N194" s="10">
        <v>3186951</v>
      </c>
    </row>
    <row r="195" spans="1:14" ht="14.25" customHeight="1">
      <c r="A195" s="7" t="s">
        <v>26</v>
      </c>
      <c r="B195" s="7" t="s">
        <v>55</v>
      </c>
      <c r="C195" s="9">
        <v>44937</v>
      </c>
      <c r="D195" s="7">
        <v>30.15</v>
      </c>
      <c r="E195" s="7">
        <v>30.15</v>
      </c>
      <c r="F195" s="7">
        <v>31.4</v>
      </c>
      <c r="G195" s="7">
        <v>29.7</v>
      </c>
      <c r="H195" s="7">
        <v>30.8</v>
      </c>
      <c r="I195" s="7">
        <v>30.75</v>
      </c>
      <c r="J195" s="7">
        <v>30.71</v>
      </c>
      <c r="K195" s="10">
        <v>13622103</v>
      </c>
      <c r="L195" s="11">
        <v>418295867.55000001</v>
      </c>
      <c r="M195" s="10">
        <v>14985</v>
      </c>
      <c r="N195" s="10">
        <v>3352919</v>
      </c>
    </row>
    <row r="196" spans="1:14" ht="14.25" customHeight="1">
      <c r="A196" s="7" t="s">
        <v>26</v>
      </c>
      <c r="B196" s="7" t="s">
        <v>55</v>
      </c>
      <c r="C196" s="9">
        <v>44938</v>
      </c>
      <c r="D196" s="7">
        <v>30.75</v>
      </c>
      <c r="E196" s="7">
        <v>30.9</v>
      </c>
      <c r="F196" s="7">
        <v>30.95</v>
      </c>
      <c r="G196" s="7">
        <v>30</v>
      </c>
      <c r="H196" s="7">
        <v>30.25</v>
      </c>
      <c r="I196" s="7">
        <v>30.25</v>
      </c>
      <c r="J196" s="7">
        <v>30.34</v>
      </c>
      <c r="K196" s="10">
        <v>8677419</v>
      </c>
      <c r="L196" s="11">
        <v>263270581.34999999</v>
      </c>
      <c r="M196" s="10">
        <v>11710</v>
      </c>
      <c r="N196" s="10">
        <v>2551359</v>
      </c>
    </row>
    <row r="197" spans="1:14" ht="14.25" customHeight="1">
      <c r="A197" s="7" t="s">
        <v>26</v>
      </c>
      <c r="B197" s="7" t="s">
        <v>55</v>
      </c>
      <c r="C197" s="9">
        <v>44939</v>
      </c>
      <c r="D197" s="7">
        <v>30.25</v>
      </c>
      <c r="E197" s="7">
        <v>30.45</v>
      </c>
      <c r="F197" s="7">
        <v>31.25</v>
      </c>
      <c r="G197" s="7">
        <v>30.3</v>
      </c>
      <c r="H197" s="7">
        <v>30.8</v>
      </c>
      <c r="I197" s="7">
        <v>30.7</v>
      </c>
      <c r="J197" s="7">
        <v>30.72</v>
      </c>
      <c r="K197" s="10">
        <v>9122002</v>
      </c>
      <c r="L197" s="11">
        <v>280224084.60000002</v>
      </c>
      <c r="M197" s="10">
        <v>12590</v>
      </c>
      <c r="N197" s="10">
        <v>2572800</v>
      </c>
    </row>
    <row r="198" spans="1:14" ht="14.25" customHeight="1">
      <c r="A198" s="7" t="s">
        <v>26</v>
      </c>
      <c r="B198" s="7" t="s">
        <v>55</v>
      </c>
      <c r="C198" s="9">
        <v>44942</v>
      </c>
      <c r="D198" s="7">
        <v>30.7</v>
      </c>
      <c r="E198" s="7">
        <v>30.95</v>
      </c>
      <c r="F198" s="7">
        <v>32.200000000000003</v>
      </c>
      <c r="G198" s="7">
        <v>30.85</v>
      </c>
      <c r="H198" s="7">
        <v>32.200000000000003</v>
      </c>
      <c r="I198" s="7">
        <v>32.200000000000003</v>
      </c>
      <c r="J198" s="7">
        <v>31.93</v>
      </c>
      <c r="K198" s="10">
        <v>12449423</v>
      </c>
      <c r="L198" s="11">
        <v>397505951.10000002</v>
      </c>
      <c r="M198" s="10">
        <v>10216</v>
      </c>
      <c r="N198" s="10">
        <v>6670677</v>
      </c>
    </row>
    <row r="199" spans="1:14" ht="14.25" customHeight="1">
      <c r="A199" s="7" t="s">
        <v>26</v>
      </c>
      <c r="B199" s="7" t="s">
        <v>55</v>
      </c>
      <c r="C199" s="9">
        <v>44943</v>
      </c>
      <c r="D199" s="7">
        <v>32.200000000000003</v>
      </c>
      <c r="E199" s="7">
        <v>33.299999999999997</v>
      </c>
      <c r="F199" s="7">
        <v>33.4</v>
      </c>
      <c r="G199" s="7">
        <v>31.7</v>
      </c>
      <c r="H199" s="7">
        <v>32.65</v>
      </c>
      <c r="I199" s="7">
        <v>32.549999999999997</v>
      </c>
      <c r="J199" s="7">
        <v>32.659999999999997</v>
      </c>
      <c r="K199" s="10">
        <v>16338106</v>
      </c>
      <c r="L199" s="11">
        <v>533521142.19999999</v>
      </c>
      <c r="M199" s="10">
        <v>21443</v>
      </c>
      <c r="N199" s="10">
        <v>7375073</v>
      </c>
    </row>
    <row r="200" spans="1:14" ht="14.25" customHeight="1">
      <c r="A200" s="7" t="s">
        <v>26</v>
      </c>
      <c r="B200" s="7" t="s">
        <v>55</v>
      </c>
      <c r="C200" s="9">
        <v>44944</v>
      </c>
      <c r="D200" s="7">
        <v>32.549999999999997</v>
      </c>
      <c r="E200" s="7">
        <v>32.75</v>
      </c>
      <c r="F200" s="7">
        <v>32.950000000000003</v>
      </c>
      <c r="G200" s="7">
        <v>31.9</v>
      </c>
      <c r="H200" s="7">
        <v>32.4</v>
      </c>
      <c r="I200" s="7">
        <v>32.35</v>
      </c>
      <c r="J200" s="7">
        <v>32.47</v>
      </c>
      <c r="K200" s="10">
        <v>18612907</v>
      </c>
      <c r="L200" s="11">
        <v>604296731</v>
      </c>
      <c r="M200" s="10">
        <v>22853</v>
      </c>
      <c r="N200" s="10">
        <v>4157277</v>
      </c>
    </row>
    <row r="201" spans="1:14" ht="14.25" customHeight="1">
      <c r="A201" s="7" t="s">
        <v>26</v>
      </c>
      <c r="B201" s="7" t="s">
        <v>55</v>
      </c>
      <c r="C201" s="9">
        <v>44945</v>
      </c>
      <c r="D201" s="7">
        <v>32.35</v>
      </c>
      <c r="E201" s="7">
        <v>32.4</v>
      </c>
      <c r="F201" s="7">
        <v>32.799999999999997</v>
      </c>
      <c r="G201" s="7">
        <v>32.200000000000003</v>
      </c>
      <c r="H201" s="7">
        <v>32.549999999999997</v>
      </c>
      <c r="I201" s="7">
        <v>32.450000000000003</v>
      </c>
      <c r="J201" s="7">
        <v>32.49</v>
      </c>
      <c r="K201" s="10">
        <v>8735555</v>
      </c>
      <c r="L201" s="11">
        <v>283797110.80000001</v>
      </c>
      <c r="M201" s="10">
        <v>13679</v>
      </c>
      <c r="N201" s="10">
        <v>2691375</v>
      </c>
    </row>
    <row r="202" spans="1:14" ht="14.25" customHeight="1">
      <c r="A202" s="7" t="s">
        <v>26</v>
      </c>
      <c r="B202" s="7" t="s">
        <v>55</v>
      </c>
      <c r="C202" s="9">
        <v>44946</v>
      </c>
      <c r="D202" s="7">
        <v>32.450000000000003</v>
      </c>
      <c r="E202" s="7">
        <v>32.5</v>
      </c>
      <c r="F202" s="7">
        <v>32.700000000000003</v>
      </c>
      <c r="G202" s="7">
        <v>31.8</v>
      </c>
      <c r="H202" s="7">
        <v>31.85</v>
      </c>
      <c r="I202" s="7">
        <v>31.9</v>
      </c>
      <c r="J202" s="7">
        <v>32.119999999999997</v>
      </c>
      <c r="K202" s="10">
        <v>5293961</v>
      </c>
      <c r="L202" s="11">
        <v>170065959</v>
      </c>
      <c r="M202" s="10">
        <v>9464</v>
      </c>
      <c r="N202" s="10">
        <v>2486959</v>
      </c>
    </row>
    <row r="203" spans="1:14" ht="14.25" customHeight="1">
      <c r="A203" s="7" t="s">
        <v>26</v>
      </c>
      <c r="B203" s="7" t="s">
        <v>55</v>
      </c>
      <c r="C203" s="9">
        <v>44949</v>
      </c>
      <c r="D203" s="7">
        <v>31.9</v>
      </c>
      <c r="E203" s="7">
        <v>32.1</v>
      </c>
      <c r="F203" s="7">
        <v>32.15</v>
      </c>
      <c r="G203" s="7">
        <v>31.05</v>
      </c>
      <c r="H203" s="7">
        <v>31.1</v>
      </c>
      <c r="I203" s="7">
        <v>31.15</v>
      </c>
      <c r="J203" s="7">
        <v>31.38</v>
      </c>
      <c r="K203" s="10">
        <v>4441406</v>
      </c>
      <c r="L203" s="11">
        <v>139374483.90000001</v>
      </c>
      <c r="M203" s="10">
        <v>10802</v>
      </c>
      <c r="N203" s="10">
        <v>2126648</v>
      </c>
    </row>
    <row r="204" spans="1:14" ht="14.25" customHeight="1">
      <c r="A204" s="7" t="s">
        <v>26</v>
      </c>
      <c r="B204" s="7" t="s">
        <v>55</v>
      </c>
      <c r="C204" s="9">
        <v>44950</v>
      </c>
      <c r="D204" s="7">
        <v>31.15</v>
      </c>
      <c r="E204" s="7">
        <v>31.3</v>
      </c>
      <c r="F204" s="7">
        <v>31.3</v>
      </c>
      <c r="G204" s="7">
        <v>30.1</v>
      </c>
      <c r="H204" s="7">
        <v>30.2</v>
      </c>
      <c r="I204" s="7">
        <v>30.3</v>
      </c>
      <c r="J204" s="7">
        <v>30.64</v>
      </c>
      <c r="K204" s="10">
        <v>4177929</v>
      </c>
      <c r="L204" s="11">
        <v>128017015.84999999</v>
      </c>
      <c r="M204" s="10">
        <v>12481</v>
      </c>
      <c r="N204" s="10">
        <v>1879617</v>
      </c>
    </row>
    <row r="205" spans="1:14" ht="14.25" customHeight="1">
      <c r="A205" s="7" t="s">
        <v>26</v>
      </c>
      <c r="B205" s="7" t="s">
        <v>55</v>
      </c>
      <c r="C205" s="9">
        <v>44951</v>
      </c>
      <c r="D205" s="7">
        <v>30.3</v>
      </c>
      <c r="E205" s="7">
        <v>30.2</v>
      </c>
      <c r="F205" s="7">
        <v>30.5</v>
      </c>
      <c r="G205" s="7">
        <v>29.35</v>
      </c>
      <c r="H205" s="7">
        <v>29.95</v>
      </c>
      <c r="I205" s="7">
        <v>29.75</v>
      </c>
      <c r="J205" s="7">
        <v>29.76</v>
      </c>
      <c r="K205" s="10">
        <v>6733783</v>
      </c>
      <c r="L205" s="11">
        <v>200412444.59999999</v>
      </c>
      <c r="M205" s="10">
        <v>12408</v>
      </c>
      <c r="N205" s="10">
        <v>2310817</v>
      </c>
    </row>
    <row r="206" spans="1:14" ht="14.25" customHeight="1">
      <c r="A206" s="7" t="s">
        <v>26</v>
      </c>
      <c r="B206" s="7" t="s">
        <v>55</v>
      </c>
      <c r="C206" s="9">
        <v>44953</v>
      </c>
      <c r="D206" s="7">
        <v>29.75</v>
      </c>
      <c r="E206" s="7">
        <v>29.85</v>
      </c>
      <c r="F206" s="7">
        <v>30.1</v>
      </c>
      <c r="G206" s="7">
        <v>28.3</v>
      </c>
      <c r="H206" s="7">
        <v>28.75</v>
      </c>
      <c r="I206" s="7">
        <v>28.55</v>
      </c>
      <c r="J206" s="7">
        <v>28.81</v>
      </c>
      <c r="K206" s="10">
        <v>7006270</v>
      </c>
      <c r="L206" s="11">
        <v>201830590.34999999</v>
      </c>
      <c r="M206" s="10">
        <v>14974</v>
      </c>
      <c r="N206" s="10">
        <v>2825710</v>
      </c>
    </row>
    <row r="207" spans="1:14" ht="14.25" customHeight="1">
      <c r="A207" s="7" t="s">
        <v>26</v>
      </c>
      <c r="B207" s="7" t="s">
        <v>55</v>
      </c>
      <c r="C207" s="9">
        <v>44956</v>
      </c>
      <c r="D207" s="7">
        <v>28.55</v>
      </c>
      <c r="E207" s="7">
        <v>28.3</v>
      </c>
      <c r="F207" s="7">
        <v>29.55</v>
      </c>
      <c r="G207" s="7">
        <v>27.45</v>
      </c>
      <c r="H207" s="7">
        <v>28.7</v>
      </c>
      <c r="I207" s="7">
        <v>28.75</v>
      </c>
      <c r="J207" s="7">
        <v>28.6</v>
      </c>
      <c r="K207" s="10">
        <v>6696507</v>
      </c>
      <c r="L207" s="11">
        <v>191520156.59999999</v>
      </c>
      <c r="M207" s="10">
        <v>14078</v>
      </c>
      <c r="N207" s="10">
        <v>1776282</v>
      </c>
    </row>
    <row r="208" spans="1:14" ht="14.25" customHeight="1">
      <c r="A208" s="7" t="s">
        <v>26</v>
      </c>
      <c r="B208" s="7" t="s">
        <v>55</v>
      </c>
      <c r="C208" s="9">
        <v>44957</v>
      </c>
      <c r="D208" s="7">
        <v>28.75</v>
      </c>
      <c r="E208" s="7">
        <v>28.95</v>
      </c>
      <c r="F208" s="7">
        <v>30.15</v>
      </c>
      <c r="G208" s="7">
        <v>28.55</v>
      </c>
      <c r="H208" s="7">
        <v>30.15</v>
      </c>
      <c r="I208" s="7">
        <v>30.05</v>
      </c>
      <c r="J208" s="7">
        <v>29.6</v>
      </c>
      <c r="K208" s="10">
        <v>7860297</v>
      </c>
      <c r="L208" s="11">
        <v>232663934.30000001</v>
      </c>
      <c r="M208" s="10">
        <v>12684</v>
      </c>
      <c r="N208" s="10">
        <v>2405894</v>
      </c>
    </row>
    <row r="209" spans="1:14" ht="14.25" customHeight="1">
      <c r="A209" s="7" t="s">
        <v>26</v>
      </c>
      <c r="B209" s="7" t="s">
        <v>55</v>
      </c>
      <c r="C209" s="9">
        <v>44958</v>
      </c>
      <c r="D209" s="7">
        <v>30.05</v>
      </c>
      <c r="E209" s="7">
        <v>30.45</v>
      </c>
      <c r="F209" s="7">
        <v>30.6</v>
      </c>
      <c r="G209" s="7">
        <v>28.55</v>
      </c>
      <c r="H209" s="7">
        <v>28.7</v>
      </c>
      <c r="I209" s="7">
        <v>28.8</v>
      </c>
      <c r="J209" s="7">
        <v>29.72</v>
      </c>
      <c r="K209" s="10">
        <v>7734955</v>
      </c>
      <c r="L209" s="11">
        <v>229857305.80000001</v>
      </c>
      <c r="M209" s="10">
        <v>14435</v>
      </c>
      <c r="N209" s="10">
        <v>2986967</v>
      </c>
    </row>
    <row r="210" spans="1:14" ht="14.25" customHeight="1">
      <c r="A210" s="7" t="s">
        <v>26</v>
      </c>
      <c r="B210" s="7" t="s">
        <v>55</v>
      </c>
      <c r="C210" s="9">
        <v>44959</v>
      </c>
      <c r="D210" s="7">
        <v>28.8</v>
      </c>
      <c r="E210" s="7">
        <v>28.4</v>
      </c>
      <c r="F210" s="7">
        <v>29.05</v>
      </c>
      <c r="G210" s="7">
        <v>27.7</v>
      </c>
      <c r="H210" s="7">
        <v>28.2</v>
      </c>
      <c r="I210" s="7">
        <v>28.1</v>
      </c>
      <c r="J210" s="7">
        <v>28.32</v>
      </c>
      <c r="K210" s="10">
        <v>5605793</v>
      </c>
      <c r="L210" s="11">
        <v>158754654.65000001</v>
      </c>
      <c r="M210" s="10">
        <v>13013</v>
      </c>
      <c r="N210" s="10">
        <v>1905341</v>
      </c>
    </row>
    <row r="211" spans="1:14" ht="14.25" customHeight="1">
      <c r="A211" s="7" t="s">
        <v>26</v>
      </c>
      <c r="B211" s="7" t="s">
        <v>55</v>
      </c>
      <c r="C211" s="9">
        <v>44960</v>
      </c>
      <c r="D211" s="7">
        <v>28.1</v>
      </c>
      <c r="E211" s="7">
        <v>28.55</v>
      </c>
      <c r="F211" s="7">
        <v>28.8</v>
      </c>
      <c r="G211" s="7">
        <v>26.7</v>
      </c>
      <c r="H211" s="7">
        <v>27.8</v>
      </c>
      <c r="I211" s="7">
        <v>27.85</v>
      </c>
      <c r="J211" s="7">
        <v>27.33</v>
      </c>
      <c r="K211" s="10">
        <v>9365004</v>
      </c>
      <c r="L211" s="11">
        <v>255918815.40000001</v>
      </c>
      <c r="M211" s="10">
        <v>16588</v>
      </c>
      <c r="N211" s="10">
        <v>3287215</v>
      </c>
    </row>
    <row r="212" spans="1:14" ht="14.25" customHeight="1">
      <c r="A212" s="7" t="s">
        <v>26</v>
      </c>
      <c r="B212" s="7" t="s">
        <v>55</v>
      </c>
      <c r="C212" s="9">
        <v>44963</v>
      </c>
      <c r="D212" s="7">
        <v>27.85</v>
      </c>
      <c r="E212" s="7">
        <v>28</v>
      </c>
      <c r="F212" s="7">
        <v>28.3</v>
      </c>
      <c r="G212" s="7">
        <v>27.45</v>
      </c>
      <c r="H212" s="7">
        <v>27.6</v>
      </c>
      <c r="I212" s="7">
        <v>27.6</v>
      </c>
      <c r="J212" s="7">
        <v>27.77</v>
      </c>
      <c r="K212" s="10">
        <v>5548276</v>
      </c>
      <c r="L212" s="11">
        <v>154100255.59999999</v>
      </c>
      <c r="M212" s="10">
        <v>10180</v>
      </c>
      <c r="N212" s="10">
        <v>1932057</v>
      </c>
    </row>
    <row r="213" spans="1:14" ht="14.25" customHeight="1">
      <c r="A213" s="7" t="s">
        <v>26</v>
      </c>
      <c r="B213" s="7" t="s">
        <v>55</v>
      </c>
      <c r="C213" s="9">
        <v>44964</v>
      </c>
      <c r="D213" s="7">
        <v>27.6</v>
      </c>
      <c r="E213" s="7">
        <v>27.75</v>
      </c>
      <c r="F213" s="7">
        <v>27.9</v>
      </c>
      <c r="G213" s="7">
        <v>26.85</v>
      </c>
      <c r="H213" s="7">
        <v>27.1</v>
      </c>
      <c r="I213" s="7">
        <v>27.1</v>
      </c>
      <c r="J213" s="7">
        <v>27.28</v>
      </c>
      <c r="K213" s="10">
        <v>5194089</v>
      </c>
      <c r="L213" s="11">
        <v>141676143.34999999</v>
      </c>
      <c r="M213" s="10">
        <v>9708</v>
      </c>
      <c r="N213" s="10">
        <v>2035089</v>
      </c>
    </row>
    <row r="214" spans="1:14" ht="14.25" customHeight="1">
      <c r="A214" s="7" t="s">
        <v>26</v>
      </c>
      <c r="B214" s="7" t="s">
        <v>55</v>
      </c>
      <c r="C214" s="9">
        <v>44965</v>
      </c>
      <c r="D214" s="7">
        <v>27.1</v>
      </c>
      <c r="E214" s="7">
        <v>27.2</v>
      </c>
      <c r="F214" s="7">
        <v>27.8</v>
      </c>
      <c r="G214" s="7">
        <v>27.05</v>
      </c>
      <c r="H214" s="7">
        <v>27.6</v>
      </c>
      <c r="I214" s="7">
        <v>27.55</v>
      </c>
      <c r="J214" s="7">
        <v>27.46</v>
      </c>
      <c r="K214" s="10">
        <v>5733558</v>
      </c>
      <c r="L214" s="11">
        <v>157450293</v>
      </c>
      <c r="M214" s="10">
        <v>9721</v>
      </c>
      <c r="N214" s="10">
        <v>2142465</v>
      </c>
    </row>
    <row r="215" spans="1:14" ht="14.25" customHeight="1">
      <c r="A215" s="7" t="s">
        <v>26</v>
      </c>
      <c r="B215" s="7" t="s">
        <v>55</v>
      </c>
      <c r="C215" s="9">
        <v>44966</v>
      </c>
      <c r="D215" s="7">
        <v>27.55</v>
      </c>
      <c r="E215" s="7">
        <v>27.6</v>
      </c>
      <c r="F215" s="7">
        <v>27.65</v>
      </c>
      <c r="G215" s="7">
        <v>27</v>
      </c>
      <c r="H215" s="7">
        <v>27.3</v>
      </c>
      <c r="I215" s="7">
        <v>27.25</v>
      </c>
      <c r="J215" s="7">
        <v>27.25</v>
      </c>
      <c r="K215" s="10">
        <v>3363221</v>
      </c>
      <c r="L215" s="11">
        <v>91639802.950000003</v>
      </c>
      <c r="M215" s="10">
        <v>6505</v>
      </c>
      <c r="N215" s="10">
        <v>1217146</v>
      </c>
    </row>
    <row r="216" spans="1:14" ht="14.25" customHeight="1">
      <c r="A216" s="7" t="s">
        <v>26</v>
      </c>
      <c r="B216" s="7" t="s">
        <v>55</v>
      </c>
      <c r="C216" s="9">
        <v>44967</v>
      </c>
      <c r="D216" s="7">
        <v>27.25</v>
      </c>
      <c r="E216" s="7">
        <v>27.1</v>
      </c>
      <c r="F216" s="7">
        <v>28.85</v>
      </c>
      <c r="G216" s="7">
        <v>27</v>
      </c>
      <c r="H216" s="7">
        <v>27.9</v>
      </c>
      <c r="I216" s="7">
        <v>27.8</v>
      </c>
      <c r="J216" s="7">
        <v>28.13</v>
      </c>
      <c r="K216" s="10">
        <v>8539517</v>
      </c>
      <c r="L216" s="11">
        <v>240211083.5</v>
      </c>
      <c r="M216" s="10">
        <v>14861</v>
      </c>
      <c r="N216" s="10">
        <v>2606363</v>
      </c>
    </row>
    <row r="217" spans="1:14" ht="14.25" customHeight="1">
      <c r="A217" s="7" t="s">
        <v>26</v>
      </c>
      <c r="B217" s="7" t="s">
        <v>55</v>
      </c>
      <c r="C217" s="9">
        <v>44970</v>
      </c>
      <c r="D217" s="7">
        <v>27.8</v>
      </c>
      <c r="E217" s="7">
        <v>27.95</v>
      </c>
      <c r="F217" s="7">
        <v>27.95</v>
      </c>
      <c r="G217" s="7">
        <v>26.95</v>
      </c>
      <c r="H217" s="7">
        <v>27.15</v>
      </c>
      <c r="I217" s="7">
        <v>27.15</v>
      </c>
      <c r="J217" s="7">
        <v>27.32</v>
      </c>
      <c r="K217" s="10">
        <v>3435497</v>
      </c>
      <c r="L217" s="11">
        <v>93861652.650000006</v>
      </c>
      <c r="M217" s="10">
        <v>7595</v>
      </c>
      <c r="N217" s="10">
        <v>1417087</v>
      </c>
    </row>
    <row r="218" spans="1:14" ht="14.25" customHeight="1">
      <c r="A218" s="7" t="s">
        <v>26</v>
      </c>
      <c r="B218" s="7" t="s">
        <v>55</v>
      </c>
      <c r="C218" s="9">
        <v>44971</v>
      </c>
      <c r="D218" s="7">
        <v>27.15</v>
      </c>
      <c r="E218" s="7">
        <v>27.3</v>
      </c>
      <c r="F218" s="7">
        <v>27.3</v>
      </c>
      <c r="G218" s="7">
        <v>26.4</v>
      </c>
      <c r="H218" s="7">
        <v>26.8</v>
      </c>
      <c r="I218" s="7">
        <v>26.85</v>
      </c>
      <c r="J218" s="7">
        <v>26.72</v>
      </c>
      <c r="K218" s="10">
        <v>4464300</v>
      </c>
      <c r="L218" s="11">
        <v>119273018.05</v>
      </c>
      <c r="M218" s="10">
        <v>9589</v>
      </c>
      <c r="N218" s="10">
        <v>1548035</v>
      </c>
    </row>
    <row r="219" spans="1:14" ht="14.25" customHeight="1">
      <c r="A219" s="7" t="s">
        <v>26</v>
      </c>
      <c r="B219" s="7" t="s">
        <v>55</v>
      </c>
      <c r="C219" s="9">
        <v>44972</v>
      </c>
      <c r="D219" s="7">
        <v>26.85</v>
      </c>
      <c r="E219" s="7">
        <v>26.75</v>
      </c>
      <c r="F219" s="7">
        <v>27.4</v>
      </c>
      <c r="G219" s="7">
        <v>26.5</v>
      </c>
      <c r="H219" s="7">
        <v>27.15</v>
      </c>
      <c r="I219" s="7">
        <v>27.05</v>
      </c>
      <c r="J219" s="7">
        <v>26.93</v>
      </c>
      <c r="K219" s="10">
        <v>4185673</v>
      </c>
      <c r="L219" s="11">
        <v>112704786.75</v>
      </c>
      <c r="M219" s="10">
        <v>8059</v>
      </c>
      <c r="N219" s="10">
        <v>1199109</v>
      </c>
    </row>
    <row r="220" spans="1:14" ht="14.25" customHeight="1">
      <c r="A220" s="7" t="s">
        <v>26</v>
      </c>
      <c r="B220" s="7" t="s">
        <v>55</v>
      </c>
      <c r="C220" s="9">
        <v>44973</v>
      </c>
      <c r="D220" s="7">
        <v>27.05</v>
      </c>
      <c r="E220" s="7">
        <v>27.15</v>
      </c>
      <c r="F220" s="7">
        <v>27.35</v>
      </c>
      <c r="G220" s="7">
        <v>26.85</v>
      </c>
      <c r="H220" s="7">
        <v>26.95</v>
      </c>
      <c r="I220" s="7">
        <v>27</v>
      </c>
      <c r="J220" s="7">
        <v>27.05</v>
      </c>
      <c r="K220" s="10">
        <v>4022564</v>
      </c>
      <c r="L220" s="11">
        <v>108819025.7</v>
      </c>
      <c r="M220" s="10">
        <v>7243</v>
      </c>
      <c r="N220" s="10">
        <v>1274291</v>
      </c>
    </row>
    <row r="221" spans="1:14" ht="14.25" customHeight="1">
      <c r="A221" s="7" t="s">
        <v>26</v>
      </c>
      <c r="B221" s="7" t="s">
        <v>55</v>
      </c>
      <c r="C221" s="9">
        <v>44974</v>
      </c>
      <c r="D221" s="7">
        <v>27</v>
      </c>
      <c r="E221" s="7">
        <v>26.95</v>
      </c>
      <c r="F221" s="7">
        <v>27.25</v>
      </c>
      <c r="G221" s="7">
        <v>26.6</v>
      </c>
      <c r="H221" s="7">
        <v>27</v>
      </c>
      <c r="I221" s="7">
        <v>27.05</v>
      </c>
      <c r="J221" s="7">
        <v>26.98</v>
      </c>
      <c r="K221" s="10">
        <v>4368538</v>
      </c>
      <c r="L221" s="11">
        <v>117850651.7</v>
      </c>
      <c r="M221" s="10">
        <v>7776</v>
      </c>
      <c r="N221" s="10">
        <v>1346910</v>
      </c>
    </row>
    <row r="222" spans="1:14" ht="14.25" customHeight="1">
      <c r="A222" s="7" t="s">
        <v>26</v>
      </c>
      <c r="B222" s="7" t="s">
        <v>55</v>
      </c>
      <c r="C222" s="9">
        <v>44977</v>
      </c>
      <c r="D222" s="7">
        <v>27.05</v>
      </c>
      <c r="E222" s="7">
        <v>27</v>
      </c>
      <c r="F222" s="7">
        <v>27.2</v>
      </c>
      <c r="G222" s="7">
        <v>26.5</v>
      </c>
      <c r="H222" s="7">
        <v>26.6</v>
      </c>
      <c r="I222" s="7">
        <v>26.6</v>
      </c>
      <c r="J222" s="7">
        <v>26.78</v>
      </c>
      <c r="K222" s="10">
        <v>2870190</v>
      </c>
      <c r="L222" s="11">
        <v>76850078.549999997</v>
      </c>
      <c r="M222" s="10">
        <v>6724</v>
      </c>
      <c r="N222" s="10">
        <v>1078225</v>
      </c>
    </row>
    <row r="223" spans="1:14" ht="14.25" customHeight="1">
      <c r="A223" s="7" t="s">
        <v>26</v>
      </c>
      <c r="B223" s="7" t="s">
        <v>55</v>
      </c>
      <c r="C223" s="9">
        <v>44978</v>
      </c>
      <c r="D223" s="7">
        <v>26.6</v>
      </c>
      <c r="E223" s="7">
        <v>26.8</v>
      </c>
      <c r="F223" s="7">
        <v>27</v>
      </c>
      <c r="G223" s="7">
        <v>25.9</v>
      </c>
      <c r="H223" s="7">
        <v>25.95</v>
      </c>
      <c r="I223" s="7">
        <v>26.05</v>
      </c>
      <c r="J223" s="7">
        <v>26.44</v>
      </c>
      <c r="K223" s="10">
        <v>4209994</v>
      </c>
      <c r="L223" s="11">
        <v>111299033.25</v>
      </c>
      <c r="M223" s="10">
        <v>10292</v>
      </c>
      <c r="N223" s="10">
        <v>1639270</v>
      </c>
    </row>
    <row r="224" spans="1:14" ht="14.25" customHeight="1">
      <c r="A224" s="7" t="s">
        <v>26</v>
      </c>
      <c r="B224" s="7" t="s">
        <v>55</v>
      </c>
      <c r="C224" s="9">
        <v>44979</v>
      </c>
      <c r="D224" s="7">
        <v>26.05</v>
      </c>
      <c r="E224" s="7">
        <v>25.55</v>
      </c>
      <c r="F224" s="7">
        <v>26.55</v>
      </c>
      <c r="G224" s="7">
        <v>25.15</v>
      </c>
      <c r="H224" s="7">
        <v>25.25</v>
      </c>
      <c r="I224" s="7">
        <v>25.35</v>
      </c>
      <c r="J224" s="7">
        <v>25.64</v>
      </c>
      <c r="K224" s="10">
        <v>8155878</v>
      </c>
      <c r="L224" s="11">
        <v>209124043.15000001</v>
      </c>
      <c r="M224" s="10">
        <v>12650</v>
      </c>
      <c r="N224" s="10">
        <v>3167510</v>
      </c>
    </row>
    <row r="225" spans="1:14" ht="14.25" customHeight="1">
      <c r="A225" s="7" t="s">
        <v>26</v>
      </c>
      <c r="B225" s="7" t="s">
        <v>55</v>
      </c>
      <c r="C225" s="9">
        <v>44980</v>
      </c>
      <c r="D225" s="7">
        <v>25.35</v>
      </c>
      <c r="E225" s="7">
        <v>25.3</v>
      </c>
      <c r="F225" s="7">
        <v>26.15</v>
      </c>
      <c r="G225" s="7">
        <v>25</v>
      </c>
      <c r="H225" s="7">
        <v>25.8</v>
      </c>
      <c r="I225" s="7">
        <v>25.85</v>
      </c>
      <c r="J225" s="7">
        <v>25.56</v>
      </c>
      <c r="K225" s="10">
        <v>6123164</v>
      </c>
      <c r="L225" s="11">
        <v>156485684.65000001</v>
      </c>
      <c r="M225" s="10">
        <v>9046</v>
      </c>
      <c r="N225" s="10">
        <v>1828289</v>
      </c>
    </row>
    <row r="226" spans="1:14" ht="14.25" customHeight="1">
      <c r="A226" s="7" t="s">
        <v>26</v>
      </c>
      <c r="B226" s="7" t="s">
        <v>55</v>
      </c>
      <c r="C226" s="9">
        <v>44981</v>
      </c>
      <c r="D226" s="7">
        <v>25.85</v>
      </c>
      <c r="E226" s="7">
        <v>26</v>
      </c>
      <c r="F226" s="7">
        <v>26.5</v>
      </c>
      <c r="G226" s="7">
        <v>25.15</v>
      </c>
      <c r="H226" s="7">
        <v>25.3</v>
      </c>
      <c r="I226" s="7">
        <v>25.35</v>
      </c>
      <c r="J226" s="7">
        <v>25.75</v>
      </c>
      <c r="K226" s="10">
        <v>5325992</v>
      </c>
      <c r="L226" s="11">
        <v>137147359.80000001</v>
      </c>
      <c r="M226" s="10">
        <v>8936</v>
      </c>
      <c r="N226" s="10">
        <v>1495991</v>
      </c>
    </row>
    <row r="227" spans="1:14" ht="14.25" customHeight="1">
      <c r="A227" s="7" t="s">
        <v>26</v>
      </c>
      <c r="B227" s="7" t="s">
        <v>55</v>
      </c>
      <c r="C227" s="9">
        <v>44984</v>
      </c>
      <c r="D227" s="7">
        <v>25.35</v>
      </c>
      <c r="E227" s="7">
        <v>25.35</v>
      </c>
      <c r="F227" s="7">
        <v>25.55</v>
      </c>
      <c r="G227" s="7">
        <v>24.8</v>
      </c>
      <c r="H227" s="7">
        <v>25.2</v>
      </c>
      <c r="I227" s="7">
        <v>25.15</v>
      </c>
      <c r="J227" s="7">
        <v>25.1</v>
      </c>
      <c r="K227" s="10">
        <v>5513104</v>
      </c>
      <c r="L227" s="11">
        <v>138354362.44999999</v>
      </c>
      <c r="M227" s="10">
        <v>8271</v>
      </c>
      <c r="N227" s="10">
        <v>1483536</v>
      </c>
    </row>
    <row r="228" spans="1:14" ht="14.25" customHeight="1">
      <c r="A228" s="7" t="s">
        <v>26</v>
      </c>
      <c r="B228" s="7" t="s">
        <v>55</v>
      </c>
      <c r="C228" s="9">
        <v>44985</v>
      </c>
      <c r="D228" s="7">
        <v>25.15</v>
      </c>
      <c r="E228" s="7">
        <v>25.3</v>
      </c>
      <c r="F228" s="7">
        <v>26.05</v>
      </c>
      <c r="G228" s="7">
        <v>25.1</v>
      </c>
      <c r="H228" s="7">
        <v>25.8</v>
      </c>
      <c r="I228" s="7">
        <v>25.9</v>
      </c>
      <c r="J228" s="7">
        <v>25.59</v>
      </c>
      <c r="K228" s="10">
        <v>5820605</v>
      </c>
      <c r="L228" s="11">
        <v>148949206.65000001</v>
      </c>
      <c r="M228" s="10">
        <v>8758</v>
      </c>
      <c r="N228" s="10">
        <v>1564100</v>
      </c>
    </row>
    <row r="229" spans="1:14" ht="14.25" customHeight="1">
      <c r="A229" s="7" t="s">
        <v>26</v>
      </c>
      <c r="B229" s="7" t="s">
        <v>55</v>
      </c>
      <c r="C229" s="9">
        <v>44986</v>
      </c>
      <c r="D229" s="7">
        <v>25.9</v>
      </c>
      <c r="E229" s="7">
        <v>26</v>
      </c>
      <c r="F229" s="7">
        <v>26.55</v>
      </c>
      <c r="G229" s="7">
        <v>25.9</v>
      </c>
      <c r="H229" s="7">
        <v>26.4</v>
      </c>
      <c r="I229" s="7">
        <v>26.35</v>
      </c>
      <c r="J229" s="7">
        <v>26.29</v>
      </c>
      <c r="K229" s="10">
        <v>4879864</v>
      </c>
      <c r="L229" s="11">
        <v>128309442.95</v>
      </c>
      <c r="M229" s="10">
        <v>8032</v>
      </c>
      <c r="N229" s="10">
        <v>1389721</v>
      </c>
    </row>
    <row r="230" spans="1:14" ht="14.25" customHeight="1">
      <c r="A230" s="7" t="s">
        <v>26</v>
      </c>
      <c r="B230" s="7" t="s">
        <v>55</v>
      </c>
      <c r="C230" s="9">
        <v>44987</v>
      </c>
      <c r="D230" s="7">
        <v>26.35</v>
      </c>
      <c r="E230" s="7">
        <v>26.35</v>
      </c>
      <c r="F230" s="7">
        <v>27</v>
      </c>
      <c r="G230" s="7">
        <v>26</v>
      </c>
      <c r="H230" s="7">
        <v>26.1</v>
      </c>
      <c r="I230" s="7">
        <v>26.1</v>
      </c>
      <c r="J230" s="7">
        <v>26.49</v>
      </c>
      <c r="K230" s="10">
        <v>5762108</v>
      </c>
      <c r="L230" s="11">
        <v>152666344.09999999</v>
      </c>
      <c r="M230" s="10">
        <v>9149</v>
      </c>
      <c r="N230" s="10">
        <v>1337553</v>
      </c>
    </row>
    <row r="231" spans="1:14" ht="14.25" customHeight="1">
      <c r="A231" s="7" t="s">
        <v>26</v>
      </c>
      <c r="B231" s="7" t="s">
        <v>55</v>
      </c>
      <c r="C231" s="9">
        <v>44988</v>
      </c>
      <c r="D231" s="7">
        <v>26.1</v>
      </c>
      <c r="E231" s="7">
        <v>26.3</v>
      </c>
      <c r="F231" s="7">
        <v>27.85</v>
      </c>
      <c r="G231" s="7">
        <v>26.3</v>
      </c>
      <c r="H231" s="7">
        <v>27.35</v>
      </c>
      <c r="I231" s="7">
        <v>27.3</v>
      </c>
      <c r="J231" s="7">
        <v>27.26</v>
      </c>
      <c r="K231" s="10">
        <v>12087143</v>
      </c>
      <c r="L231" s="11">
        <v>329513503.44999999</v>
      </c>
      <c r="M231" s="10">
        <v>16848</v>
      </c>
      <c r="N231" s="10">
        <v>3295076</v>
      </c>
    </row>
    <row r="232" spans="1:14" ht="14.25" customHeight="1">
      <c r="A232" s="7" t="s">
        <v>26</v>
      </c>
      <c r="B232" s="7" t="s">
        <v>55</v>
      </c>
      <c r="C232" s="9">
        <v>44991</v>
      </c>
      <c r="D232" s="7">
        <v>27.3</v>
      </c>
      <c r="E232" s="7">
        <v>27.75</v>
      </c>
      <c r="F232" s="7">
        <v>27.85</v>
      </c>
      <c r="G232" s="7">
        <v>26.75</v>
      </c>
      <c r="H232" s="7">
        <v>26.9</v>
      </c>
      <c r="I232" s="7">
        <v>26.95</v>
      </c>
      <c r="J232" s="7">
        <v>27.22</v>
      </c>
      <c r="K232" s="10">
        <v>9023949</v>
      </c>
      <c r="L232" s="11">
        <v>245653129.19999999</v>
      </c>
      <c r="M232" s="10">
        <v>14055</v>
      </c>
      <c r="N232" s="10">
        <v>3339759</v>
      </c>
    </row>
    <row r="233" spans="1:14" ht="14.25" customHeight="1">
      <c r="A233" s="7" t="s">
        <v>26</v>
      </c>
      <c r="B233" s="7" t="s">
        <v>55</v>
      </c>
      <c r="C233" s="9">
        <v>44993</v>
      </c>
      <c r="D233" s="7">
        <v>26.95</v>
      </c>
      <c r="E233" s="7">
        <v>26.75</v>
      </c>
      <c r="F233" s="7">
        <v>27.2</v>
      </c>
      <c r="G233" s="7">
        <v>26.55</v>
      </c>
      <c r="H233" s="7">
        <v>27.1</v>
      </c>
      <c r="I233" s="7">
        <v>27</v>
      </c>
      <c r="J233" s="7">
        <v>26.83</v>
      </c>
      <c r="K233" s="10">
        <v>4930873</v>
      </c>
      <c r="L233" s="11">
        <v>132314042.55</v>
      </c>
      <c r="M233" s="10">
        <v>7347</v>
      </c>
      <c r="N233" s="10">
        <v>1419215</v>
      </c>
    </row>
    <row r="234" spans="1:14" ht="14.25" customHeight="1">
      <c r="A234" s="7" t="s">
        <v>26</v>
      </c>
      <c r="B234" s="7" t="s">
        <v>55</v>
      </c>
      <c r="C234" s="9">
        <v>44994</v>
      </c>
      <c r="D234" s="7">
        <v>27</v>
      </c>
      <c r="E234" s="7">
        <v>27</v>
      </c>
      <c r="F234" s="7">
        <v>27.25</v>
      </c>
      <c r="G234" s="7">
        <v>26.55</v>
      </c>
      <c r="H234" s="7">
        <v>26.75</v>
      </c>
      <c r="I234" s="7">
        <v>26.7</v>
      </c>
      <c r="J234" s="7">
        <v>26.94</v>
      </c>
      <c r="K234" s="10">
        <v>4436483</v>
      </c>
      <c r="L234" s="11">
        <v>119532087.95</v>
      </c>
      <c r="M234" s="10">
        <v>6992</v>
      </c>
      <c r="N234" s="10">
        <v>1477625</v>
      </c>
    </row>
    <row r="235" spans="1:14" ht="14.25" customHeight="1">
      <c r="A235" s="7" t="s">
        <v>26</v>
      </c>
      <c r="B235" s="7" t="s">
        <v>55</v>
      </c>
      <c r="C235" s="9">
        <v>44995</v>
      </c>
      <c r="D235" s="7">
        <v>26.7</v>
      </c>
      <c r="E235" s="7">
        <v>26.4</v>
      </c>
      <c r="F235" s="7">
        <v>26.5</v>
      </c>
      <c r="G235" s="7">
        <v>26.05</v>
      </c>
      <c r="H235" s="7">
        <v>26.45</v>
      </c>
      <c r="I235" s="7">
        <v>26.3</v>
      </c>
      <c r="J235" s="7">
        <v>26.26</v>
      </c>
      <c r="K235" s="10">
        <v>3459886</v>
      </c>
      <c r="L235" s="11">
        <v>90842647.849999994</v>
      </c>
      <c r="M235" s="10">
        <v>6605</v>
      </c>
      <c r="N235" s="10">
        <v>1171502</v>
      </c>
    </row>
    <row r="236" spans="1:14" ht="14.25" customHeight="1">
      <c r="A236" s="7" t="s">
        <v>26</v>
      </c>
      <c r="B236" s="7" t="s">
        <v>55</v>
      </c>
      <c r="C236" s="9">
        <v>44998</v>
      </c>
      <c r="D236" s="7">
        <v>26.3</v>
      </c>
      <c r="E236" s="7">
        <v>26</v>
      </c>
      <c r="F236" s="7">
        <v>26.5</v>
      </c>
      <c r="G236" s="7">
        <v>25.1</v>
      </c>
      <c r="H236" s="7">
        <v>25.4</v>
      </c>
      <c r="I236" s="7">
        <v>25.2</v>
      </c>
      <c r="J236" s="7">
        <v>25.72</v>
      </c>
      <c r="K236" s="10">
        <v>4360549</v>
      </c>
      <c r="L236" s="11">
        <v>112141611.90000001</v>
      </c>
      <c r="M236" s="10">
        <v>9430</v>
      </c>
      <c r="N236" s="10">
        <v>2072086</v>
      </c>
    </row>
    <row r="237" spans="1:14" ht="14.25" customHeight="1">
      <c r="A237" s="7" t="s">
        <v>26</v>
      </c>
      <c r="B237" s="7" t="s">
        <v>55</v>
      </c>
      <c r="C237" s="9">
        <v>44999</v>
      </c>
      <c r="D237" s="7">
        <v>25.2</v>
      </c>
      <c r="E237" s="7">
        <v>25.2</v>
      </c>
      <c r="F237" s="7">
        <v>25.35</v>
      </c>
      <c r="G237" s="7">
        <v>24.05</v>
      </c>
      <c r="H237" s="7">
        <v>24.45</v>
      </c>
      <c r="I237" s="7">
        <v>24.25</v>
      </c>
      <c r="J237" s="7">
        <v>24.49</v>
      </c>
      <c r="K237" s="10">
        <v>6370178</v>
      </c>
      <c r="L237" s="11">
        <v>156018796.75</v>
      </c>
      <c r="M237" s="10">
        <v>17181</v>
      </c>
      <c r="N237" s="10">
        <v>2616714</v>
      </c>
    </row>
    <row r="238" spans="1:14" ht="14.25" customHeight="1">
      <c r="A238" s="7" t="s">
        <v>26</v>
      </c>
      <c r="B238" s="7" t="s">
        <v>55</v>
      </c>
      <c r="C238" s="9">
        <v>45000</v>
      </c>
      <c r="D238" s="7">
        <v>24.25</v>
      </c>
      <c r="E238" s="7">
        <v>24.65</v>
      </c>
      <c r="F238" s="7">
        <v>24.95</v>
      </c>
      <c r="G238" s="7">
        <v>24.05</v>
      </c>
      <c r="H238" s="7">
        <v>24.2</v>
      </c>
      <c r="I238" s="7">
        <v>24.25</v>
      </c>
      <c r="J238" s="7">
        <v>24.34</v>
      </c>
      <c r="K238" s="10">
        <v>5018750</v>
      </c>
      <c r="L238" s="11">
        <v>122173835.7</v>
      </c>
      <c r="M238" s="10">
        <v>9836</v>
      </c>
      <c r="N238" s="10">
        <v>1649609</v>
      </c>
    </row>
    <row r="239" spans="1:14" ht="14.25" customHeight="1">
      <c r="A239" s="7" t="s">
        <v>26</v>
      </c>
      <c r="B239" s="7" t="s">
        <v>55</v>
      </c>
      <c r="C239" s="9">
        <v>45001</v>
      </c>
      <c r="D239" s="7">
        <v>24.25</v>
      </c>
      <c r="E239" s="7">
        <v>24.15</v>
      </c>
      <c r="F239" s="7">
        <v>24.6</v>
      </c>
      <c r="G239" s="7">
        <v>23.45</v>
      </c>
      <c r="H239" s="7">
        <v>24.4</v>
      </c>
      <c r="I239" s="7">
        <v>24.35</v>
      </c>
      <c r="J239" s="7">
        <v>24.04</v>
      </c>
      <c r="K239" s="10">
        <v>6820540</v>
      </c>
      <c r="L239" s="11">
        <v>163981928.5</v>
      </c>
      <c r="M239" s="10">
        <v>11185</v>
      </c>
      <c r="N239" s="10">
        <v>1866941</v>
      </c>
    </row>
    <row r="240" spans="1:14" ht="14.25" customHeight="1">
      <c r="A240" s="7" t="s">
        <v>26</v>
      </c>
      <c r="B240" s="7" t="s">
        <v>55</v>
      </c>
      <c r="C240" s="9">
        <v>45002</v>
      </c>
      <c r="D240" s="7">
        <v>24.35</v>
      </c>
      <c r="E240" s="7">
        <v>24.6</v>
      </c>
      <c r="F240" s="7">
        <v>24.85</v>
      </c>
      <c r="G240" s="7">
        <v>24</v>
      </c>
      <c r="H240" s="7">
        <v>24.4</v>
      </c>
      <c r="I240" s="7">
        <v>24.35</v>
      </c>
      <c r="J240" s="7">
        <v>24.3</v>
      </c>
      <c r="K240" s="10">
        <v>4973660</v>
      </c>
      <c r="L240" s="11">
        <v>120884155.59999999</v>
      </c>
      <c r="M240" s="10">
        <v>8869</v>
      </c>
      <c r="N240" s="10">
        <v>1662345</v>
      </c>
    </row>
    <row r="241" spans="1:14" ht="14.25" customHeight="1">
      <c r="A241" s="7" t="s">
        <v>26</v>
      </c>
      <c r="B241" s="7" t="s">
        <v>55</v>
      </c>
      <c r="C241" s="9">
        <v>45005</v>
      </c>
      <c r="D241" s="7">
        <v>24.35</v>
      </c>
      <c r="E241" s="7">
        <v>24.4</v>
      </c>
      <c r="F241" s="7">
        <v>24.4</v>
      </c>
      <c r="G241" s="7">
        <v>23.6</v>
      </c>
      <c r="H241" s="7">
        <v>23.95</v>
      </c>
      <c r="I241" s="7">
        <v>23.8</v>
      </c>
      <c r="J241" s="7">
        <v>23.81</v>
      </c>
      <c r="K241" s="10">
        <v>3665812</v>
      </c>
      <c r="L241" s="11">
        <v>87289756.099999994</v>
      </c>
      <c r="M241" s="10">
        <v>8174</v>
      </c>
      <c r="N241" s="10">
        <v>1501684</v>
      </c>
    </row>
    <row r="242" spans="1:14" ht="14.25" customHeight="1">
      <c r="A242" s="7" t="s">
        <v>26</v>
      </c>
      <c r="B242" s="7" t="s">
        <v>55</v>
      </c>
      <c r="C242" s="9">
        <v>45006</v>
      </c>
      <c r="D242" s="7">
        <v>23.8</v>
      </c>
      <c r="E242" s="7">
        <v>24.1</v>
      </c>
      <c r="F242" s="7">
        <v>24.2</v>
      </c>
      <c r="G242" s="7">
        <v>23.7</v>
      </c>
      <c r="H242" s="7">
        <v>24</v>
      </c>
      <c r="I242" s="7">
        <v>23.95</v>
      </c>
      <c r="J242" s="7">
        <v>23.95</v>
      </c>
      <c r="K242" s="10">
        <v>4061258</v>
      </c>
      <c r="L242" s="11">
        <v>97281411.049999997</v>
      </c>
      <c r="M242" s="10">
        <v>7686</v>
      </c>
      <c r="N242" s="10">
        <v>1305206</v>
      </c>
    </row>
    <row r="243" spans="1:14" ht="14.25" customHeight="1">
      <c r="A243" s="7" t="s">
        <v>26</v>
      </c>
      <c r="B243" s="7" t="s">
        <v>55</v>
      </c>
      <c r="C243" s="9">
        <v>45007</v>
      </c>
      <c r="D243" s="7">
        <v>23.95</v>
      </c>
      <c r="E243" s="7">
        <v>24.2</v>
      </c>
      <c r="F243" s="7">
        <v>24.55</v>
      </c>
      <c r="G243" s="7">
        <v>22.6</v>
      </c>
      <c r="H243" s="7">
        <v>24.1</v>
      </c>
      <c r="I243" s="7">
        <v>23.95</v>
      </c>
      <c r="J243" s="7">
        <v>24.17</v>
      </c>
      <c r="K243" s="10">
        <v>4590528</v>
      </c>
      <c r="L243" s="11">
        <v>110946631.09999999</v>
      </c>
      <c r="M243" s="10">
        <v>7757</v>
      </c>
      <c r="N243" s="10">
        <v>1702521</v>
      </c>
    </row>
    <row r="244" spans="1:14" ht="14.25" customHeight="1">
      <c r="A244" s="7" t="s">
        <v>26</v>
      </c>
      <c r="B244" s="7" t="s">
        <v>55</v>
      </c>
      <c r="C244" s="9">
        <v>45008</v>
      </c>
      <c r="D244" s="7">
        <v>23.95</v>
      </c>
      <c r="E244" s="7">
        <v>24.05</v>
      </c>
      <c r="F244" s="7">
        <v>24.35</v>
      </c>
      <c r="G244" s="7">
        <v>23.75</v>
      </c>
      <c r="H244" s="7">
        <v>23.95</v>
      </c>
      <c r="I244" s="7">
        <v>23.95</v>
      </c>
      <c r="J244" s="7">
        <v>24.02</v>
      </c>
      <c r="K244" s="10">
        <v>4731518</v>
      </c>
      <c r="L244" s="11">
        <v>113647892.2</v>
      </c>
      <c r="M244" s="10">
        <v>6260</v>
      </c>
      <c r="N244" s="10">
        <v>1325116</v>
      </c>
    </row>
    <row r="245" spans="1:14" ht="14.25" customHeight="1">
      <c r="A245" s="7" t="s">
        <v>26</v>
      </c>
      <c r="B245" s="7" t="s">
        <v>55</v>
      </c>
      <c r="C245" s="9">
        <v>45009</v>
      </c>
      <c r="D245" s="7">
        <v>23.95</v>
      </c>
      <c r="E245" s="7">
        <v>24.05</v>
      </c>
      <c r="F245" s="7">
        <v>24.1</v>
      </c>
      <c r="G245" s="7">
        <v>23.25</v>
      </c>
      <c r="H245" s="7">
        <v>23.35</v>
      </c>
      <c r="I245" s="7">
        <v>23.4</v>
      </c>
      <c r="J245" s="7">
        <v>23.57</v>
      </c>
      <c r="K245" s="10">
        <v>3956573</v>
      </c>
      <c r="L245" s="11">
        <v>93248922.150000006</v>
      </c>
      <c r="M245" s="10">
        <v>7503</v>
      </c>
      <c r="N245" s="10">
        <v>1687550</v>
      </c>
    </row>
    <row r="246" spans="1:14" ht="14.25" customHeight="1">
      <c r="A246" s="7" t="s">
        <v>26</v>
      </c>
      <c r="B246" s="7" t="s">
        <v>55</v>
      </c>
      <c r="C246" s="9">
        <v>45012</v>
      </c>
      <c r="D246" s="7">
        <v>23.4</v>
      </c>
      <c r="E246" s="7">
        <v>23.4</v>
      </c>
      <c r="F246" s="7">
        <v>23.45</v>
      </c>
      <c r="G246" s="7">
        <v>22.65</v>
      </c>
      <c r="H246" s="7">
        <v>22.7</v>
      </c>
      <c r="I246" s="7">
        <v>22.9</v>
      </c>
      <c r="J246" s="7">
        <v>23.03</v>
      </c>
      <c r="K246" s="10">
        <v>4084955</v>
      </c>
      <c r="L246" s="11">
        <v>94061024.200000003</v>
      </c>
      <c r="M246" s="10">
        <v>8034</v>
      </c>
      <c r="N246" s="10">
        <v>2150743</v>
      </c>
    </row>
    <row r="247" spans="1:14" ht="14.25" customHeight="1">
      <c r="A247" s="7" t="s">
        <v>26</v>
      </c>
      <c r="B247" s="7" t="s">
        <v>55</v>
      </c>
      <c r="C247" s="9">
        <v>45013</v>
      </c>
      <c r="D247" s="7">
        <v>22.9</v>
      </c>
      <c r="E247" s="7">
        <v>23</v>
      </c>
      <c r="F247" s="7">
        <v>23.2</v>
      </c>
      <c r="G247" s="7">
        <v>22.25</v>
      </c>
      <c r="H247" s="7">
        <v>22.7</v>
      </c>
      <c r="I247" s="7">
        <v>22.65</v>
      </c>
      <c r="J247" s="7">
        <v>22.63</v>
      </c>
      <c r="K247" s="10">
        <v>4891806</v>
      </c>
      <c r="L247" s="11">
        <v>110718010.34999999</v>
      </c>
      <c r="M247" s="10">
        <v>9224</v>
      </c>
      <c r="N247" s="10">
        <v>2354935</v>
      </c>
    </row>
    <row r="248" spans="1:14" ht="14.25" customHeight="1">
      <c r="A248" s="7" t="s">
        <v>26</v>
      </c>
      <c r="B248" s="7" t="s">
        <v>55</v>
      </c>
      <c r="C248" s="9">
        <v>45014</v>
      </c>
      <c r="D248" s="7">
        <v>22.65</v>
      </c>
      <c r="E248" s="7">
        <v>22.7</v>
      </c>
      <c r="F248" s="7">
        <v>24.45</v>
      </c>
      <c r="G248" s="7">
        <v>22.4</v>
      </c>
      <c r="H248" s="7">
        <v>24.05</v>
      </c>
      <c r="I248" s="7">
        <v>24.25</v>
      </c>
      <c r="J248" s="7">
        <v>23.55</v>
      </c>
      <c r="K248" s="10">
        <v>10201189</v>
      </c>
      <c r="L248" s="11">
        <v>240276271.25</v>
      </c>
      <c r="M248" s="10">
        <v>14570</v>
      </c>
      <c r="N248" s="10">
        <v>3592916</v>
      </c>
    </row>
    <row r="249" spans="1:14" ht="14.25" customHeight="1">
      <c r="A249" s="7" t="s">
        <v>26</v>
      </c>
      <c r="B249" s="7" t="s">
        <v>55</v>
      </c>
      <c r="C249" s="9">
        <v>45016</v>
      </c>
      <c r="D249" s="7">
        <v>24.25</v>
      </c>
      <c r="E249" s="7">
        <v>24.7</v>
      </c>
      <c r="F249" s="7">
        <v>24.7</v>
      </c>
      <c r="G249" s="7">
        <v>23.9</v>
      </c>
      <c r="H249" s="7">
        <v>24</v>
      </c>
      <c r="I249" s="7">
        <v>24.1</v>
      </c>
      <c r="J249" s="7">
        <v>24.31</v>
      </c>
      <c r="K249" s="10">
        <v>6066953</v>
      </c>
      <c r="L249" s="11">
        <v>147478081.55000001</v>
      </c>
      <c r="M249" s="10">
        <v>10227</v>
      </c>
      <c r="N249" s="10">
        <v>2637719</v>
      </c>
    </row>
    <row r="250" spans="1:14" ht="14.25" customHeight="1">
      <c r="A250" s="7" t="s">
        <v>27</v>
      </c>
      <c r="B250" s="7" t="s">
        <v>55</v>
      </c>
      <c r="C250" s="9">
        <v>44928</v>
      </c>
      <c r="D250" s="7">
        <v>561.45000000000005</v>
      </c>
      <c r="E250" s="7">
        <v>561.45000000000005</v>
      </c>
      <c r="F250" s="7">
        <v>563.45000000000005</v>
      </c>
      <c r="G250" s="7">
        <v>558.1</v>
      </c>
      <c r="H250" s="7">
        <v>562.9</v>
      </c>
      <c r="I250" s="7">
        <v>561.54999999999995</v>
      </c>
      <c r="J250" s="7">
        <v>560.21</v>
      </c>
      <c r="K250" s="10">
        <v>564453</v>
      </c>
      <c r="L250" s="11">
        <v>316211678.75</v>
      </c>
      <c r="M250" s="10">
        <v>19618</v>
      </c>
      <c r="N250" s="10">
        <v>248930</v>
      </c>
    </row>
    <row r="251" spans="1:14" ht="14.25" customHeight="1">
      <c r="A251" s="7" t="s">
        <v>27</v>
      </c>
      <c r="B251" s="7" t="s">
        <v>55</v>
      </c>
      <c r="C251" s="9">
        <v>44929</v>
      </c>
      <c r="D251" s="7">
        <v>561.54999999999995</v>
      </c>
      <c r="E251" s="7">
        <v>564.29999999999995</v>
      </c>
      <c r="F251" s="7">
        <v>568.35</v>
      </c>
      <c r="G251" s="7">
        <v>557.25</v>
      </c>
      <c r="H251" s="7">
        <v>561.4</v>
      </c>
      <c r="I251" s="7">
        <v>560.85</v>
      </c>
      <c r="J251" s="7">
        <v>562.34</v>
      </c>
      <c r="K251" s="10">
        <v>904153</v>
      </c>
      <c r="L251" s="11">
        <v>508440084.14999998</v>
      </c>
      <c r="M251" s="10">
        <v>21260</v>
      </c>
      <c r="N251" s="10">
        <v>329533</v>
      </c>
    </row>
    <row r="252" spans="1:14" ht="14.25" customHeight="1">
      <c r="A252" s="7" t="s">
        <v>27</v>
      </c>
      <c r="B252" s="7" t="s">
        <v>55</v>
      </c>
      <c r="C252" s="9">
        <v>44930</v>
      </c>
      <c r="D252" s="7">
        <v>560.85</v>
      </c>
      <c r="E252" s="7">
        <v>562.5</v>
      </c>
      <c r="F252" s="7">
        <v>564.5</v>
      </c>
      <c r="G252" s="7">
        <v>557.79999999999995</v>
      </c>
      <c r="H252" s="7">
        <v>558.6</v>
      </c>
      <c r="I252" s="7">
        <v>559.85</v>
      </c>
      <c r="J252" s="7">
        <v>561.76</v>
      </c>
      <c r="K252" s="10">
        <v>1223101</v>
      </c>
      <c r="L252" s="11">
        <v>687087534.54999995</v>
      </c>
      <c r="M252" s="10">
        <v>29255</v>
      </c>
      <c r="N252" s="10">
        <v>783638</v>
      </c>
    </row>
    <row r="253" spans="1:14" ht="14.25" customHeight="1">
      <c r="A253" s="7" t="s">
        <v>27</v>
      </c>
      <c r="B253" s="7" t="s">
        <v>55</v>
      </c>
      <c r="C253" s="9">
        <v>44931</v>
      </c>
      <c r="D253" s="7">
        <v>559.85</v>
      </c>
      <c r="E253" s="7">
        <v>561.1</v>
      </c>
      <c r="F253" s="7">
        <v>574.15</v>
      </c>
      <c r="G253" s="7">
        <v>561</v>
      </c>
      <c r="H253" s="7">
        <v>571.4</v>
      </c>
      <c r="I253" s="7">
        <v>572.75</v>
      </c>
      <c r="J253" s="7">
        <v>569.34</v>
      </c>
      <c r="K253" s="10">
        <v>2641778</v>
      </c>
      <c r="L253" s="11">
        <v>1504060755.6500001</v>
      </c>
      <c r="M253" s="10">
        <v>81137</v>
      </c>
      <c r="N253" s="10">
        <v>1630159</v>
      </c>
    </row>
    <row r="254" spans="1:14" ht="14.25" customHeight="1">
      <c r="A254" s="7" t="s">
        <v>27</v>
      </c>
      <c r="B254" s="7" t="s">
        <v>55</v>
      </c>
      <c r="C254" s="9">
        <v>44932</v>
      </c>
      <c r="D254" s="7">
        <v>572.75</v>
      </c>
      <c r="E254" s="7">
        <v>573.15</v>
      </c>
      <c r="F254" s="7">
        <v>573.95000000000005</v>
      </c>
      <c r="G254" s="7">
        <v>548.5</v>
      </c>
      <c r="H254" s="7">
        <v>552.9</v>
      </c>
      <c r="I254" s="7">
        <v>552.85</v>
      </c>
      <c r="J254" s="7">
        <v>555.83000000000004</v>
      </c>
      <c r="K254" s="10">
        <v>2789534</v>
      </c>
      <c r="L254" s="11">
        <v>1550500870.3499999</v>
      </c>
      <c r="M254" s="10">
        <v>46101</v>
      </c>
      <c r="N254" s="10">
        <v>1430524</v>
      </c>
    </row>
    <row r="255" spans="1:14" ht="14.25" customHeight="1">
      <c r="A255" s="7" t="s">
        <v>27</v>
      </c>
      <c r="B255" s="7" t="s">
        <v>55</v>
      </c>
      <c r="C255" s="9">
        <v>44935</v>
      </c>
      <c r="D255" s="7">
        <v>552.85</v>
      </c>
      <c r="E255" s="7">
        <v>556</v>
      </c>
      <c r="F255" s="7">
        <v>556</v>
      </c>
      <c r="G255" s="7">
        <v>545.70000000000005</v>
      </c>
      <c r="H255" s="7">
        <v>550.20000000000005</v>
      </c>
      <c r="I255" s="7">
        <v>549.54999999999995</v>
      </c>
      <c r="J255" s="7">
        <v>548.52</v>
      </c>
      <c r="K255" s="10">
        <v>3024289</v>
      </c>
      <c r="L255" s="11">
        <v>1658874749.05</v>
      </c>
      <c r="M255" s="10">
        <v>177343</v>
      </c>
      <c r="N255" s="10">
        <v>2029349</v>
      </c>
    </row>
    <row r="256" spans="1:14" ht="14.25" customHeight="1">
      <c r="A256" s="7" t="s">
        <v>27</v>
      </c>
      <c r="B256" s="7" t="s">
        <v>55</v>
      </c>
      <c r="C256" s="9">
        <v>44936</v>
      </c>
      <c r="D256" s="7">
        <v>549.54999999999995</v>
      </c>
      <c r="E256" s="7">
        <v>550.20000000000005</v>
      </c>
      <c r="F256" s="7">
        <v>555.20000000000005</v>
      </c>
      <c r="G256" s="7">
        <v>547.5</v>
      </c>
      <c r="H256" s="7">
        <v>554.6</v>
      </c>
      <c r="I256" s="7">
        <v>554.6</v>
      </c>
      <c r="J256" s="7">
        <v>552.95000000000005</v>
      </c>
      <c r="K256" s="10">
        <v>1156889</v>
      </c>
      <c r="L256" s="11">
        <v>639701516.85000002</v>
      </c>
      <c r="M256" s="10">
        <v>38673</v>
      </c>
      <c r="N256" s="10">
        <v>676069</v>
      </c>
    </row>
    <row r="257" spans="1:14" ht="14.25" customHeight="1">
      <c r="A257" s="7" t="s">
        <v>27</v>
      </c>
      <c r="B257" s="7" t="s">
        <v>55</v>
      </c>
      <c r="C257" s="9">
        <v>44937</v>
      </c>
      <c r="D257" s="7">
        <v>554.6</v>
      </c>
      <c r="E257" s="7">
        <v>554.6</v>
      </c>
      <c r="F257" s="7">
        <v>555.20000000000005</v>
      </c>
      <c r="G257" s="7">
        <v>545.1</v>
      </c>
      <c r="H257" s="7">
        <v>547.79999999999995</v>
      </c>
      <c r="I257" s="7">
        <v>548.35</v>
      </c>
      <c r="J257" s="7">
        <v>548.83000000000004</v>
      </c>
      <c r="K257" s="10">
        <v>1862522</v>
      </c>
      <c r="L257" s="11">
        <v>1022201398.65</v>
      </c>
      <c r="M257" s="10">
        <v>59169</v>
      </c>
      <c r="N257" s="10">
        <v>1155375</v>
      </c>
    </row>
    <row r="258" spans="1:14" ht="14.25" customHeight="1">
      <c r="A258" s="7" t="s">
        <v>27</v>
      </c>
      <c r="B258" s="7" t="s">
        <v>55</v>
      </c>
      <c r="C258" s="9">
        <v>44938</v>
      </c>
      <c r="D258" s="7">
        <v>548.35</v>
      </c>
      <c r="E258" s="7">
        <v>547.79999999999995</v>
      </c>
      <c r="F258" s="7">
        <v>549.29999999999995</v>
      </c>
      <c r="G258" s="7">
        <v>541.9</v>
      </c>
      <c r="H258" s="7">
        <v>544.4</v>
      </c>
      <c r="I258" s="7">
        <v>544.95000000000005</v>
      </c>
      <c r="J258" s="7">
        <v>544.62</v>
      </c>
      <c r="K258" s="10">
        <v>1973109</v>
      </c>
      <c r="L258" s="11">
        <v>1074587174.6500001</v>
      </c>
      <c r="M258" s="10">
        <v>82129</v>
      </c>
      <c r="N258" s="10">
        <v>1405591</v>
      </c>
    </row>
    <row r="259" spans="1:14" ht="14.25" customHeight="1">
      <c r="A259" s="7" t="s">
        <v>27</v>
      </c>
      <c r="B259" s="7" t="s">
        <v>55</v>
      </c>
      <c r="C259" s="9">
        <v>44939</v>
      </c>
      <c r="D259" s="7">
        <v>544.95000000000005</v>
      </c>
      <c r="E259" s="7">
        <v>545.5</v>
      </c>
      <c r="F259" s="7">
        <v>549.9</v>
      </c>
      <c r="G259" s="7">
        <v>538.54999999999995</v>
      </c>
      <c r="H259" s="7">
        <v>544</v>
      </c>
      <c r="I259" s="7">
        <v>543.70000000000005</v>
      </c>
      <c r="J259" s="7">
        <v>542.08000000000004</v>
      </c>
      <c r="K259" s="10">
        <v>3143762</v>
      </c>
      <c r="L259" s="11">
        <v>1704154986.3</v>
      </c>
      <c r="M259" s="10">
        <v>46868</v>
      </c>
      <c r="N259" s="10">
        <v>2154207</v>
      </c>
    </row>
    <row r="260" spans="1:14" ht="14.25" customHeight="1">
      <c r="A260" s="7" t="s">
        <v>27</v>
      </c>
      <c r="B260" s="7" t="s">
        <v>55</v>
      </c>
      <c r="C260" s="9">
        <v>44942</v>
      </c>
      <c r="D260" s="7">
        <v>543.70000000000005</v>
      </c>
      <c r="E260" s="7">
        <v>545.20000000000005</v>
      </c>
      <c r="F260" s="7">
        <v>553.79999999999995</v>
      </c>
      <c r="G260" s="7">
        <v>543.04999999999995</v>
      </c>
      <c r="H260" s="7">
        <v>551.5</v>
      </c>
      <c r="I260" s="7">
        <v>553.04999999999995</v>
      </c>
      <c r="J260" s="7">
        <v>551.21</v>
      </c>
      <c r="K260" s="10">
        <v>1120373</v>
      </c>
      <c r="L260" s="11">
        <v>617557359.29999995</v>
      </c>
      <c r="M260" s="10">
        <v>23841</v>
      </c>
      <c r="N260" s="10">
        <v>559336</v>
      </c>
    </row>
    <row r="261" spans="1:14" ht="14.25" customHeight="1">
      <c r="A261" s="7" t="s">
        <v>27</v>
      </c>
      <c r="B261" s="7" t="s">
        <v>55</v>
      </c>
      <c r="C261" s="9">
        <v>44943</v>
      </c>
      <c r="D261" s="7">
        <v>553.04999999999995</v>
      </c>
      <c r="E261" s="7">
        <v>553.04999999999995</v>
      </c>
      <c r="F261" s="7">
        <v>559.25</v>
      </c>
      <c r="G261" s="7">
        <v>550.04999999999995</v>
      </c>
      <c r="H261" s="7">
        <v>555.9</v>
      </c>
      <c r="I261" s="7">
        <v>556.54999999999995</v>
      </c>
      <c r="J261" s="7">
        <v>555.70000000000005</v>
      </c>
      <c r="K261" s="10">
        <v>1228285</v>
      </c>
      <c r="L261" s="11">
        <v>682563721.45000005</v>
      </c>
      <c r="M261" s="10">
        <v>36247</v>
      </c>
      <c r="N261" s="10">
        <v>692648</v>
      </c>
    </row>
    <row r="262" spans="1:14" ht="14.25" customHeight="1">
      <c r="A262" s="7" t="s">
        <v>27</v>
      </c>
      <c r="B262" s="7" t="s">
        <v>55</v>
      </c>
      <c r="C262" s="9">
        <v>44944</v>
      </c>
      <c r="D262" s="7">
        <v>556.54999999999995</v>
      </c>
      <c r="E262" s="7">
        <v>556.45000000000005</v>
      </c>
      <c r="F262" s="7">
        <v>559.95000000000005</v>
      </c>
      <c r="G262" s="7">
        <v>554</v>
      </c>
      <c r="H262" s="7">
        <v>557</v>
      </c>
      <c r="I262" s="7">
        <v>557.6</v>
      </c>
      <c r="J262" s="7">
        <v>556.79999999999995</v>
      </c>
      <c r="K262" s="10">
        <v>676706</v>
      </c>
      <c r="L262" s="11">
        <v>376787397.10000002</v>
      </c>
      <c r="M262" s="10">
        <v>20604</v>
      </c>
      <c r="N262" s="10">
        <v>420907</v>
      </c>
    </row>
    <row r="263" spans="1:14" ht="14.25" customHeight="1">
      <c r="A263" s="7" t="s">
        <v>27</v>
      </c>
      <c r="B263" s="7" t="s">
        <v>55</v>
      </c>
      <c r="C263" s="9">
        <v>44945</v>
      </c>
      <c r="D263" s="7">
        <v>557.6</v>
      </c>
      <c r="E263" s="7">
        <v>556.5</v>
      </c>
      <c r="F263" s="7">
        <v>560.79999999999995</v>
      </c>
      <c r="G263" s="7">
        <v>551.79999999999995</v>
      </c>
      <c r="H263" s="7">
        <v>555</v>
      </c>
      <c r="I263" s="7">
        <v>554.95000000000005</v>
      </c>
      <c r="J263" s="7">
        <v>555.85</v>
      </c>
      <c r="K263" s="10">
        <v>1182667</v>
      </c>
      <c r="L263" s="11">
        <v>657388339.45000005</v>
      </c>
      <c r="M263" s="10">
        <v>32138</v>
      </c>
      <c r="N263" s="10">
        <v>808977</v>
      </c>
    </row>
    <row r="264" spans="1:14" ht="14.25" customHeight="1">
      <c r="A264" s="7" t="s">
        <v>27</v>
      </c>
      <c r="B264" s="7" t="s">
        <v>55</v>
      </c>
      <c r="C264" s="9">
        <v>44946</v>
      </c>
      <c r="D264" s="7">
        <v>554.95000000000005</v>
      </c>
      <c r="E264" s="7">
        <v>554.04999999999995</v>
      </c>
      <c r="F264" s="7">
        <v>568.5</v>
      </c>
      <c r="G264" s="7">
        <v>551.1</v>
      </c>
      <c r="H264" s="7">
        <v>565.70000000000005</v>
      </c>
      <c r="I264" s="7">
        <v>566</v>
      </c>
      <c r="J264" s="7">
        <v>564.67999999999995</v>
      </c>
      <c r="K264" s="10">
        <v>2511076</v>
      </c>
      <c r="L264" s="11">
        <v>1417959363.3499999</v>
      </c>
      <c r="M264" s="10">
        <v>53111</v>
      </c>
      <c r="N264" s="10">
        <v>1279411</v>
      </c>
    </row>
    <row r="265" spans="1:14" ht="14.25" customHeight="1">
      <c r="A265" s="7" t="s">
        <v>27</v>
      </c>
      <c r="B265" s="7" t="s">
        <v>55</v>
      </c>
      <c r="C265" s="9">
        <v>44949</v>
      </c>
      <c r="D265" s="7">
        <v>566</v>
      </c>
      <c r="E265" s="7">
        <v>568</v>
      </c>
      <c r="F265" s="7">
        <v>568</v>
      </c>
      <c r="G265" s="7">
        <v>560.6</v>
      </c>
      <c r="H265" s="7">
        <v>564.70000000000005</v>
      </c>
      <c r="I265" s="7">
        <v>564.4</v>
      </c>
      <c r="J265" s="7">
        <v>563.9</v>
      </c>
      <c r="K265" s="10">
        <v>704349</v>
      </c>
      <c r="L265" s="11">
        <v>397185539.25</v>
      </c>
      <c r="M265" s="10">
        <v>17487</v>
      </c>
      <c r="N265" s="10">
        <v>347378</v>
      </c>
    </row>
    <row r="266" spans="1:14" ht="14.25" customHeight="1">
      <c r="A266" s="7" t="s">
        <v>27</v>
      </c>
      <c r="B266" s="7" t="s">
        <v>55</v>
      </c>
      <c r="C266" s="9">
        <v>44950</v>
      </c>
      <c r="D266" s="7">
        <v>564.4</v>
      </c>
      <c r="E266" s="7">
        <v>565.65</v>
      </c>
      <c r="F266" s="7">
        <v>569.5</v>
      </c>
      <c r="G266" s="7">
        <v>561.25</v>
      </c>
      <c r="H266" s="7">
        <v>568</v>
      </c>
      <c r="I266" s="7">
        <v>566.95000000000005</v>
      </c>
      <c r="J266" s="7">
        <v>565.54</v>
      </c>
      <c r="K266" s="10">
        <v>611251</v>
      </c>
      <c r="L266" s="11">
        <v>345684621.64999998</v>
      </c>
      <c r="M266" s="10">
        <v>17940</v>
      </c>
      <c r="N266" s="10">
        <v>286495</v>
      </c>
    </row>
    <row r="267" spans="1:14" ht="14.25" customHeight="1">
      <c r="A267" s="7" t="s">
        <v>27</v>
      </c>
      <c r="B267" s="7" t="s">
        <v>55</v>
      </c>
      <c r="C267" s="9">
        <v>44951</v>
      </c>
      <c r="D267" s="7">
        <v>566.95000000000005</v>
      </c>
      <c r="E267" s="7">
        <v>565.65</v>
      </c>
      <c r="F267" s="7">
        <v>567.45000000000005</v>
      </c>
      <c r="G267" s="7">
        <v>560.65</v>
      </c>
      <c r="H267" s="7">
        <v>564</v>
      </c>
      <c r="I267" s="7">
        <v>563.29999999999995</v>
      </c>
      <c r="J267" s="7">
        <v>563.21</v>
      </c>
      <c r="K267" s="10">
        <v>854326</v>
      </c>
      <c r="L267" s="11">
        <v>481160905.14999998</v>
      </c>
      <c r="M267" s="10">
        <v>23797</v>
      </c>
      <c r="N267" s="10">
        <v>493193</v>
      </c>
    </row>
    <row r="268" spans="1:14" ht="14.25" customHeight="1">
      <c r="A268" s="7" t="s">
        <v>27</v>
      </c>
      <c r="B268" s="7" t="s">
        <v>55</v>
      </c>
      <c r="C268" s="9">
        <v>44953</v>
      </c>
      <c r="D268" s="7">
        <v>563.29999999999995</v>
      </c>
      <c r="E268" s="7">
        <v>564.35</v>
      </c>
      <c r="F268" s="7">
        <v>567.5</v>
      </c>
      <c r="G268" s="7">
        <v>556.25</v>
      </c>
      <c r="H268" s="7">
        <v>564.79999999999995</v>
      </c>
      <c r="I268" s="7">
        <v>562.04999999999995</v>
      </c>
      <c r="J268" s="7">
        <v>560.80999999999995</v>
      </c>
      <c r="K268" s="10">
        <v>1373950</v>
      </c>
      <c r="L268" s="11">
        <v>770528315.64999998</v>
      </c>
      <c r="M268" s="10">
        <v>35903</v>
      </c>
      <c r="N268" s="10">
        <v>807588</v>
      </c>
    </row>
    <row r="269" spans="1:14" ht="14.25" customHeight="1">
      <c r="A269" s="7" t="s">
        <v>27</v>
      </c>
      <c r="B269" s="7" t="s">
        <v>55</v>
      </c>
      <c r="C269" s="9">
        <v>44956</v>
      </c>
      <c r="D269" s="7">
        <v>562.04999999999995</v>
      </c>
      <c r="E269" s="7">
        <v>563</v>
      </c>
      <c r="F269" s="7">
        <v>563.70000000000005</v>
      </c>
      <c r="G269" s="7">
        <v>551.65</v>
      </c>
      <c r="H269" s="7">
        <v>558</v>
      </c>
      <c r="I269" s="7">
        <v>558.04999999999995</v>
      </c>
      <c r="J269" s="7">
        <v>555.54999999999995</v>
      </c>
      <c r="K269" s="10">
        <v>2094290</v>
      </c>
      <c r="L269" s="11">
        <v>1163492485.45</v>
      </c>
      <c r="M269" s="10">
        <v>52976</v>
      </c>
      <c r="N269" s="10">
        <v>1308769</v>
      </c>
    </row>
    <row r="270" spans="1:14" ht="14.25" customHeight="1">
      <c r="A270" s="7" t="s">
        <v>27</v>
      </c>
      <c r="B270" s="7" t="s">
        <v>55</v>
      </c>
      <c r="C270" s="9">
        <v>44957</v>
      </c>
      <c r="D270" s="7">
        <v>558.04999999999995</v>
      </c>
      <c r="E270" s="7">
        <v>559.4</v>
      </c>
      <c r="F270" s="7">
        <v>559.70000000000005</v>
      </c>
      <c r="G270" s="7">
        <v>553.45000000000005</v>
      </c>
      <c r="H270" s="7">
        <v>556</v>
      </c>
      <c r="I270" s="7">
        <v>557.75</v>
      </c>
      <c r="J270" s="7">
        <v>557.6</v>
      </c>
      <c r="K270" s="10">
        <v>2302382</v>
      </c>
      <c r="L270" s="11">
        <v>1283817080.05</v>
      </c>
      <c r="M270" s="10">
        <v>46572</v>
      </c>
      <c r="N270" s="10">
        <v>1637660</v>
      </c>
    </row>
    <row r="271" spans="1:14" ht="14.25" customHeight="1">
      <c r="A271" s="7" t="s">
        <v>27</v>
      </c>
      <c r="B271" s="7" t="s">
        <v>55</v>
      </c>
      <c r="C271" s="9">
        <v>44958</v>
      </c>
      <c r="D271" s="7">
        <v>557.75</v>
      </c>
      <c r="E271" s="7">
        <v>560</v>
      </c>
      <c r="F271" s="7">
        <v>568.75</v>
      </c>
      <c r="G271" s="7">
        <v>553.6</v>
      </c>
      <c r="H271" s="7">
        <v>562.79999999999995</v>
      </c>
      <c r="I271" s="7">
        <v>561.95000000000005</v>
      </c>
      <c r="J271" s="7">
        <v>561.91</v>
      </c>
      <c r="K271" s="10">
        <v>2239694</v>
      </c>
      <c r="L271" s="11">
        <v>1258509334.6500001</v>
      </c>
      <c r="M271" s="10">
        <v>44578</v>
      </c>
      <c r="N271" s="10">
        <v>1193960</v>
      </c>
    </row>
    <row r="272" spans="1:14" ht="14.25" customHeight="1">
      <c r="A272" s="7" t="s">
        <v>27</v>
      </c>
      <c r="B272" s="7" t="s">
        <v>55</v>
      </c>
      <c r="C272" s="9">
        <v>44959</v>
      </c>
      <c r="D272" s="7">
        <v>561.95000000000005</v>
      </c>
      <c r="E272" s="7">
        <v>557.5</v>
      </c>
      <c r="F272" s="7">
        <v>560.95000000000005</v>
      </c>
      <c r="G272" s="7">
        <v>546.5</v>
      </c>
      <c r="H272" s="7">
        <v>555</v>
      </c>
      <c r="I272" s="7">
        <v>554.45000000000005</v>
      </c>
      <c r="J272" s="7">
        <v>554.1</v>
      </c>
      <c r="K272" s="10">
        <v>1698846</v>
      </c>
      <c r="L272" s="11">
        <v>941335765.64999998</v>
      </c>
      <c r="M272" s="10">
        <v>28099</v>
      </c>
      <c r="N272" s="10">
        <v>854915</v>
      </c>
    </row>
    <row r="273" spans="1:14" ht="14.25" customHeight="1">
      <c r="A273" s="7" t="s">
        <v>27</v>
      </c>
      <c r="B273" s="7" t="s">
        <v>55</v>
      </c>
      <c r="C273" s="9">
        <v>44960</v>
      </c>
      <c r="D273" s="7">
        <v>554.45000000000005</v>
      </c>
      <c r="E273" s="7">
        <v>562</v>
      </c>
      <c r="F273" s="7">
        <v>562.04999999999995</v>
      </c>
      <c r="G273" s="7">
        <v>528.25</v>
      </c>
      <c r="H273" s="7">
        <v>533.85</v>
      </c>
      <c r="I273" s="7">
        <v>533.70000000000005</v>
      </c>
      <c r="J273" s="7">
        <v>535.11</v>
      </c>
      <c r="K273" s="10">
        <v>4206140</v>
      </c>
      <c r="L273" s="11">
        <v>2250737224.4499998</v>
      </c>
      <c r="M273" s="10">
        <v>93457</v>
      </c>
      <c r="N273" s="10">
        <v>2072359</v>
      </c>
    </row>
    <row r="274" spans="1:14" ht="14.25" customHeight="1">
      <c r="A274" s="7" t="s">
        <v>27</v>
      </c>
      <c r="B274" s="7" t="s">
        <v>55</v>
      </c>
      <c r="C274" s="9">
        <v>44963</v>
      </c>
      <c r="D274" s="7">
        <v>533.70000000000005</v>
      </c>
      <c r="E274" s="7">
        <v>533.70000000000005</v>
      </c>
      <c r="F274" s="7">
        <v>546.45000000000005</v>
      </c>
      <c r="G274" s="7">
        <v>530.25</v>
      </c>
      <c r="H274" s="7">
        <v>545.95000000000005</v>
      </c>
      <c r="I274" s="7">
        <v>544.70000000000005</v>
      </c>
      <c r="J274" s="7">
        <v>540.48</v>
      </c>
      <c r="K274" s="10">
        <v>2259398</v>
      </c>
      <c r="L274" s="11">
        <v>1221157349.9000001</v>
      </c>
      <c r="M274" s="10">
        <v>71381</v>
      </c>
      <c r="N274" s="10">
        <v>1291162</v>
      </c>
    </row>
    <row r="275" spans="1:14" ht="14.25" customHeight="1">
      <c r="A275" s="7" t="s">
        <v>27</v>
      </c>
      <c r="B275" s="7" t="s">
        <v>55</v>
      </c>
      <c r="C275" s="9">
        <v>44964</v>
      </c>
      <c r="D275" s="7">
        <v>544.70000000000005</v>
      </c>
      <c r="E275" s="7">
        <v>544.45000000000005</v>
      </c>
      <c r="F275" s="7">
        <v>545.9</v>
      </c>
      <c r="G275" s="7">
        <v>533</v>
      </c>
      <c r="H275" s="7">
        <v>535</v>
      </c>
      <c r="I275" s="7">
        <v>535.65</v>
      </c>
      <c r="J275" s="7">
        <v>536.69000000000005</v>
      </c>
      <c r="K275" s="10">
        <v>2293797</v>
      </c>
      <c r="L275" s="11">
        <v>1231067230.25</v>
      </c>
      <c r="M275" s="10">
        <v>56080</v>
      </c>
      <c r="N275" s="10">
        <v>1424387</v>
      </c>
    </row>
    <row r="276" spans="1:14" ht="14.25" customHeight="1">
      <c r="A276" s="7" t="s">
        <v>27</v>
      </c>
      <c r="B276" s="7" t="s">
        <v>55</v>
      </c>
      <c r="C276" s="9">
        <v>44965</v>
      </c>
      <c r="D276" s="7">
        <v>535.65</v>
      </c>
      <c r="E276" s="7">
        <v>535.65</v>
      </c>
      <c r="F276" s="7">
        <v>537</v>
      </c>
      <c r="G276" s="7">
        <v>529.20000000000005</v>
      </c>
      <c r="H276" s="7">
        <v>533.6</v>
      </c>
      <c r="I276" s="7">
        <v>533.95000000000005</v>
      </c>
      <c r="J276" s="7">
        <v>532.74</v>
      </c>
      <c r="K276" s="10">
        <v>1629050</v>
      </c>
      <c r="L276" s="11">
        <v>867865011.75</v>
      </c>
      <c r="M276" s="10">
        <v>34149</v>
      </c>
      <c r="N276" s="10">
        <v>939256</v>
      </c>
    </row>
    <row r="277" spans="1:14" ht="14.25" customHeight="1">
      <c r="A277" s="7" t="s">
        <v>27</v>
      </c>
      <c r="B277" s="7" t="s">
        <v>55</v>
      </c>
      <c r="C277" s="9">
        <v>44966</v>
      </c>
      <c r="D277" s="7">
        <v>533.95000000000005</v>
      </c>
      <c r="E277" s="7">
        <v>533.95000000000005</v>
      </c>
      <c r="F277" s="7">
        <v>536.65</v>
      </c>
      <c r="G277" s="7">
        <v>530.65</v>
      </c>
      <c r="H277" s="7">
        <v>533.9</v>
      </c>
      <c r="I277" s="7">
        <v>533.25</v>
      </c>
      <c r="J277" s="7">
        <v>533.32000000000005</v>
      </c>
      <c r="K277" s="10">
        <v>1095213</v>
      </c>
      <c r="L277" s="11">
        <v>584100673.75</v>
      </c>
      <c r="M277" s="10">
        <v>23534</v>
      </c>
      <c r="N277" s="10">
        <v>720571</v>
      </c>
    </row>
    <row r="278" spans="1:14" ht="14.25" customHeight="1">
      <c r="A278" s="7" t="s">
        <v>27</v>
      </c>
      <c r="B278" s="7" t="s">
        <v>55</v>
      </c>
      <c r="C278" s="9">
        <v>44967</v>
      </c>
      <c r="D278" s="7">
        <v>533.25</v>
      </c>
      <c r="E278" s="7">
        <v>533.25</v>
      </c>
      <c r="F278" s="7">
        <v>533.95000000000005</v>
      </c>
      <c r="G278" s="7">
        <v>530.29999999999995</v>
      </c>
      <c r="H278" s="7">
        <v>532.9</v>
      </c>
      <c r="I278" s="7">
        <v>532.4</v>
      </c>
      <c r="J278" s="7">
        <v>532.04999999999995</v>
      </c>
      <c r="K278" s="10">
        <v>913857</v>
      </c>
      <c r="L278" s="11">
        <v>486213318.89999998</v>
      </c>
      <c r="M278" s="10">
        <v>29210</v>
      </c>
      <c r="N278" s="10">
        <v>524924</v>
      </c>
    </row>
    <row r="279" spans="1:14" ht="14.25" customHeight="1">
      <c r="A279" s="7" t="s">
        <v>27</v>
      </c>
      <c r="B279" s="7" t="s">
        <v>55</v>
      </c>
      <c r="C279" s="9">
        <v>44970</v>
      </c>
      <c r="D279" s="7">
        <v>532.4</v>
      </c>
      <c r="E279" s="7">
        <v>532</v>
      </c>
      <c r="F279" s="7">
        <v>535.5</v>
      </c>
      <c r="G279" s="7">
        <v>529</v>
      </c>
      <c r="H279" s="7">
        <v>534.4</v>
      </c>
      <c r="I279" s="7">
        <v>534.45000000000005</v>
      </c>
      <c r="J279" s="7">
        <v>533.32000000000005</v>
      </c>
      <c r="K279" s="10">
        <v>1379183</v>
      </c>
      <c r="L279" s="11">
        <v>735539497.35000002</v>
      </c>
      <c r="M279" s="10">
        <v>28912</v>
      </c>
      <c r="N279" s="10">
        <v>933893</v>
      </c>
    </row>
    <row r="280" spans="1:14" ht="14.25" customHeight="1">
      <c r="A280" s="7" t="s">
        <v>27</v>
      </c>
      <c r="B280" s="7" t="s">
        <v>55</v>
      </c>
      <c r="C280" s="9">
        <v>44971</v>
      </c>
      <c r="D280" s="7">
        <v>534.45000000000005</v>
      </c>
      <c r="E280" s="7">
        <v>535</v>
      </c>
      <c r="F280" s="7">
        <v>538.35</v>
      </c>
      <c r="G280" s="7">
        <v>529.54999999999995</v>
      </c>
      <c r="H280" s="7">
        <v>529.70000000000005</v>
      </c>
      <c r="I280" s="7">
        <v>530</v>
      </c>
      <c r="J280" s="7">
        <v>532.87</v>
      </c>
      <c r="K280" s="10">
        <v>1728878</v>
      </c>
      <c r="L280" s="11">
        <v>921272470.85000002</v>
      </c>
      <c r="M280" s="10">
        <v>32936</v>
      </c>
      <c r="N280" s="10">
        <v>1200441</v>
      </c>
    </row>
    <row r="281" spans="1:14" ht="14.25" customHeight="1">
      <c r="A281" s="7" t="s">
        <v>27</v>
      </c>
      <c r="B281" s="7" t="s">
        <v>55</v>
      </c>
      <c r="C281" s="9">
        <v>44972</v>
      </c>
      <c r="D281" s="7">
        <v>530</v>
      </c>
      <c r="E281" s="7">
        <v>529.79999999999995</v>
      </c>
      <c r="F281" s="7">
        <v>536.5</v>
      </c>
      <c r="G281" s="7">
        <v>524</v>
      </c>
      <c r="H281" s="7">
        <v>535.5</v>
      </c>
      <c r="I281" s="7">
        <v>534.85</v>
      </c>
      <c r="J281" s="7">
        <v>531.35</v>
      </c>
      <c r="K281" s="10">
        <v>1530576</v>
      </c>
      <c r="L281" s="11">
        <v>813265553.60000002</v>
      </c>
      <c r="M281" s="10">
        <v>22631</v>
      </c>
      <c r="N281" s="10">
        <v>973628</v>
      </c>
    </row>
    <row r="282" spans="1:14" ht="14.25" customHeight="1">
      <c r="A282" s="7" t="s">
        <v>27</v>
      </c>
      <c r="B282" s="7" t="s">
        <v>55</v>
      </c>
      <c r="C282" s="9">
        <v>44973</v>
      </c>
      <c r="D282" s="7">
        <v>534.85</v>
      </c>
      <c r="E282" s="7">
        <v>535.85</v>
      </c>
      <c r="F282" s="7">
        <v>538.95000000000005</v>
      </c>
      <c r="G282" s="7">
        <v>533</v>
      </c>
      <c r="H282" s="7">
        <v>533.9</v>
      </c>
      <c r="I282" s="7">
        <v>535.6</v>
      </c>
      <c r="J282" s="7">
        <v>536.88</v>
      </c>
      <c r="K282" s="10">
        <v>1400865</v>
      </c>
      <c r="L282" s="11">
        <v>752094226.35000002</v>
      </c>
      <c r="M282" s="10">
        <v>30852</v>
      </c>
      <c r="N282" s="10">
        <v>919215</v>
      </c>
    </row>
    <row r="283" spans="1:14" ht="14.25" customHeight="1">
      <c r="A283" s="7" t="s">
        <v>27</v>
      </c>
      <c r="B283" s="7" t="s">
        <v>55</v>
      </c>
      <c r="C283" s="9">
        <v>44974</v>
      </c>
      <c r="D283" s="7">
        <v>535.6</v>
      </c>
      <c r="E283" s="7">
        <v>533.9</v>
      </c>
      <c r="F283" s="7">
        <v>536.65</v>
      </c>
      <c r="G283" s="7">
        <v>530.5</v>
      </c>
      <c r="H283" s="7">
        <v>533.9</v>
      </c>
      <c r="I283" s="7">
        <v>534.5</v>
      </c>
      <c r="J283" s="7">
        <v>533.57000000000005</v>
      </c>
      <c r="K283" s="10">
        <v>1510520</v>
      </c>
      <c r="L283" s="11">
        <v>805969497.20000005</v>
      </c>
      <c r="M283" s="10">
        <v>24666</v>
      </c>
      <c r="N283" s="10">
        <v>1012259</v>
      </c>
    </row>
    <row r="284" spans="1:14" ht="14.25" customHeight="1">
      <c r="A284" s="7" t="s">
        <v>27</v>
      </c>
      <c r="B284" s="7" t="s">
        <v>55</v>
      </c>
      <c r="C284" s="9">
        <v>44977</v>
      </c>
      <c r="D284" s="7">
        <v>534.5</v>
      </c>
      <c r="E284" s="7">
        <v>534.95000000000005</v>
      </c>
      <c r="F284" s="7">
        <v>536.25</v>
      </c>
      <c r="G284" s="7">
        <v>529.65</v>
      </c>
      <c r="H284" s="7">
        <v>535</v>
      </c>
      <c r="I284" s="7">
        <v>535</v>
      </c>
      <c r="J284" s="7">
        <v>534.72</v>
      </c>
      <c r="K284" s="10">
        <v>1462577</v>
      </c>
      <c r="L284" s="11">
        <v>782076052.79999995</v>
      </c>
      <c r="M284" s="10">
        <v>26499</v>
      </c>
      <c r="N284" s="10">
        <v>1070583</v>
      </c>
    </row>
    <row r="285" spans="1:14" ht="14.25" customHeight="1">
      <c r="A285" s="7" t="s">
        <v>27</v>
      </c>
      <c r="B285" s="7" t="s">
        <v>55</v>
      </c>
      <c r="C285" s="9">
        <v>44978</v>
      </c>
      <c r="D285" s="7">
        <v>535</v>
      </c>
      <c r="E285" s="7">
        <v>536.29999999999995</v>
      </c>
      <c r="F285" s="7">
        <v>537.9</v>
      </c>
      <c r="G285" s="7">
        <v>532.65</v>
      </c>
      <c r="H285" s="7">
        <v>535.85</v>
      </c>
      <c r="I285" s="7">
        <v>535.15</v>
      </c>
      <c r="J285" s="7">
        <v>535.42999999999995</v>
      </c>
      <c r="K285" s="10">
        <v>2460231</v>
      </c>
      <c r="L285" s="11">
        <v>1317280249.5</v>
      </c>
      <c r="M285" s="10">
        <v>25308</v>
      </c>
      <c r="N285" s="10">
        <v>2004644</v>
      </c>
    </row>
    <row r="286" spans="1:14" ht="14.25" customHeight="1">
      <c r="A286" s="7" t="s">
        <v>27</v>
      </c>
      <c r="B286" s="7" t="s">
        <v>55</v>
      </c>
      <c r="C286" s="9">
        <v>44979</v>
      </c>
      <c r="D286" s="7">
        <v>535.15</v>
      </c>
      <c r="E286" s="7">
        <v>535.5</v>
      </c>
      <c r="F286" s="7">
        <v>535.5</v>
      </c>
      <c r="G286" s="7">
        <v>529.6</v>
      </c>
      <c r="H286" s="7">
        <v>533</v>
      </c>
      <c r="I286" s="7">
        <v>533.20000000000005</v>
      </c>
      <c r="J286" s="7">
        <v>532.35</v>
      </c>
      <c r="K286" s="10">
        <v>922754</v>
      </c>
      <c r="L286" s="11">
        <v>491232171.60000002</v>
      </c>
      <c r="M286" s="10">
        <v>18977</v>
      </c>
      <c r="N286" s="10">
        <v>456596</v>
      </c>
    </row>
    <row r="287" spans="1:14" ht="14.25" customHeight="1">
      <c r="A287" s="7" t="s">
        <v>27</v>
      </c>
      <c r="B287" s="7" t="s">
        <v>55</v>
      </c>
      <c r="C287" s="9">
        <v>44980</v>
      </c>
      <c r="D287" s="7">
        <v>533.20000000000005</v>
      </c>
      <c r="E287" s="7">
        <v>531</v>
      </c>
      <c r="F287" s="7">
        <v>543.1</v>
      </c>
      <c r="G287" s="7">
        <v>530.04999999999995</v>
      </c>
      <c r="H287" s="7">
        <v>540.5</v>
      </c>
      <c r="I287" s="7">
        <v>539.75</v>
      </c>
      <c r="J287" s="7">
        <v>539.69000000000005</v>
      </c>
      <c r="K287" s="10">
        <v>2803998</v>
      </c>
      <c r="L287" s="11">
        <v>1513298132.25</v>
      </c>
      <c r="M287" s="10">
        <v>40955</v>
      </c>
      <c r="N287" s="10">
        <v>1848324</v>
      </c>
    </row>
    <row r="288" spans="1:14" ht="14.25" customHeight="1">
      <c r="A288" s="7" t="s">
        <v>27</v>
      </c>
      <c r="B288" s="7" t="s">
        <v>55</v>
      </c>
      <c r="C288" s="9">
        <v>44981</v>
      </c>
      <c r="D288" s="7">
        <v>539.75</v>
      </c>
      <c r="E288" s="7">
        <v>540.9</v>
      </c>
      <c r="F288" s="7">
        <v>541.25</v>
      </c>
      <c r="G288" s="7">
        <v>534</v>
      </c>
      <c r="H288" s="7">
        <v>535.5</v>
      </c>
      <c r="I288" s="7">
        <v>534.9</v>
      </c>
      <c r="J288" s="7">
        <v>537.45000000000005</v>
      </c>
      <c r="K288" s="10">
        <v>1375098</v>
      </c>
      <c r="L288" s="11">
        <v>739044929</v>
      </c>
      <c r="M288" s="10">
        <v>25829</v>
      </c>
      <c r="N288" s="10">
        <v>773514</v>
      </c>
    </row>
    <row r="289" spans="1:14" ht="14.25" customHeight="1">
      <c r="A289" s="7" t="s">
        <v>27</v>
      </c>
      <c r="B289" s="7" t="s">
        <v>55</v>
      </c>
      <c r="C289" s="9">
        <v>44984</v>
      </c>
      <c r="D289" s="7">
        <v>534.9</v>
      </c>
      <c r="E289" s="7">
        <v>534</v>
      </c>
      <c r="F289" s="7">
        <v>534.04999999999995</v>
      </c>
      <c r="G289" s="7">
        <v>523.29999999999995</v>
      </c>
      <c r="H289" s="7">
        <v>526.5</v>
      </c>
      <c r="I289" s="7">
        <v>526.20000000000005</v>
      </c>
      <c r="J289" s="7">
        <v>528.51</v>
      </c>
      <c r="K289" s="10">
        <v>1746670</v>
      </c>
      <c r="L289" s="11">
        <v>923129379.35000002</v>
      </c>
      <c r="M289" s="10">
        <v>23274</v>
      </c>
      <c r="N289" s="10">
        <v>1266796</v>
      </c>
    </row>
    <row r="290" spans="1:14" ht="14.25" customHeight="1">
      <c r="A290" s="7" t="s">
        <v>27</v>
      </c>
      <c r="B290" s="7" t="s">
        <v>55</v>
      </c>
      <c r="C290" s="9">
        <v>44985</v>
      </c>
      <c r="D290" s="7">
        <v>526.20000000000005</v>
      </c>
      <c r="E290" s="7">
        <v>526.5</v>
      </c>
      <c r="F290" s="7">
        <v>535</v>
      </c>
      <c r="G290" s="7">
        <v>522.25</v>
      </c>
      <c r="H290" s="7">
        <v>533.4</v>
      </c>
      <c r="I290" s="7">
        <v>532.6</v>
      </c>
      <c r="J290" s="7">
        <v>531.98</v>
      </c>
      <c r="K290" s="10">
        <v>2330523</v>
      </c>
      <c r="L290" s="11">
        <v>1239783177.3</v>
      </c>
      <c r="M290" s="10">
        <v>31491</v>
      </c>
      <c r="N290" s="10">
        <v>1821496</v>
      </c>
    </row>
    <row r="291" spans="1:14" ht="14.25" customHeight="1">
      <c r="A291" s="7" t="s">
        <v>27</v>
      </c>
      <c r="B291" s="7" t="s">
        <v>55</v>
      </c>
      <c r="C291" s="9">
        <v>44986</v>
      </c>
      <c r="D291" s="7">
        <v>532.6</v>
      </c>
      <c r="E291" s="7">
        <v>535.79999999999995</v>
      </c>
      <c r="F291" s="7">
        <v>536.45000000000005</v>
      </c>
      <c r="G291" s="7">
        <v>526</v>
      </c>
      <c r="H291" s="7">
        <v>527.6</v>
      </c>
      <c r="I291" s="7">
        <v>527.25</v>
      </c>
      <c r="J291" s="7">
        <v>530.47</v>
      </c>
      <c r="K291" s="10">
        <v>1767693</v>
      </c>
      <c r="L291" s="11">
        <v>937713204.54999995</v>
      </c>
      <c r="M291" s="10">
        <v>30497</v>
      </c>
      <c r="N291" s="10">
        <v>684122</v>
      </c>
    </row>
    <row r="292" spans="1:14" ht="14.25" customHeight="1">
      <c r="A292" s="7" t="s">
        <v>27</v>
      </c>
      <c r="B292" s="7" t="s">
        <v>55</v>
      </c>
      <c r="C292" s="9">
        <v>44987</v>
      </c>
      <c r="D292" s="7">
        <v>527.25</v>
      </c>
      <c r="E292" s="7">
        <v>528.9</v>
      </c>
      <c r="F292" s="7">
        <v>530.79999999999995</v>
      </c>
      <c r="G292" s="7">
        <v>525.45000000000005</v>
      </c>
      <c r="H292" s="7">
        <v>530.79999999999995</v>
      </c>
      <c r="I292" s="7">
        <v>530.1</v>
      </c>
      <c r="J292" s="7">
        <v>528.95000000000005</v>
      </c>
      <c r="K292" s="10">
        <v>1215381</v>
      </c>
      <c r="L292" s="11">
        <v>642881733.35000002</v>
      </c>
      <c r="M292" s="10">
        <v>36079</v>
      </c>
      <c r="N292" s="10">
        <v>809967</v>
      </c>
    </row>
    <row r="293" spans="1:14" ht="14.25" customHeight="1">
      <c r="A293" s="7" t="s">
        <v>27</v>
      </c>
      <c r="B293" s="7" t="s">
        <v>55</v>
      </c>
      <c r="C293" s="9">
        <v>44988</v>
      </c>
      <c r="D293" s="7">
        <v>530.1</v>
      </c>
      <c r="E293" s="7">
        <v>531.54999999999995</v>
      </c>
      <c r="F293" s="7">
        <v>536.75</v>
      </c>
      <c r="G293" s="7">
        <v>529.9</v>
      </c>
      <c r="H293" s="7">
        <v>535</v>
      </c>
      <c r="I293" s="7">
        <v>534.79999999999995</v>
      </c>
      <c r="J293" s="7">
        <v>534.16999999999996</v>
      </c>
      <c r="K293" s="10">
        <v>970153</v>
      </c>
      <c r="L293" s="11">
        <v>518224391.60000002</v>
      </c>
      <c r="M293" s="10">
        <v>25238</v>
      </c>
      <c r="N293" s="10">
        <v>672816</v>
      </c>
    </row>
    <row r="294" spans="1:14" ht="14.25" customHeight="1">
      <c r="A294" s="7" t="s">
        <v>27</v>
      </c>
      <c r="B294" s="7" t="s">
        <v>55</v>
      </c>
      <c r="C294" s="9">
        <v>44991</v>
      </c>
      <c r="D294" s="7">
        <v>534.79999999999995</v>
      </c>
      <c r="E294" s="7">
        <v>536.1</v>
      </c>
      <c r="F294" s="7">
        <v>539.1</v>
      </c>
      <c r="G294" s="7">
        <v>533.1</v>
      </c>
      <c r="H294" s="7">
        <v>537</v>
      </c>
      <c r="I294" s="7">
        <v>537</v>
      </c>
      <c r="J294" s="7">
        <v>536.29</v>
      </c>
      <c r="K294" s="10">
        <v>1070128</v>
      </c>
      <c r="L294" s="11">
        <v>573899338.75</v>
      </c>
      <c r="M294" s="10">
        <v>27201</v>
      </c>
      <c r="N294" s="10">
        <v>461639</v>
      </c>
    </row>
    <row r="295" spans="1:14" ht="14.25" customHeight="1">
      <c r="A295" s="7" t="s">
        <v>27</v>
      </c>
      <c r="B295" s="7" t="s">
        <v>55</v>
      </c>
      <c r="C295" s="9">
        <v>44993</v>
      </c>
      <c r="D295" s="7">
        <v>537</v>
      </c>
      <c r="E295" s="7">
        <v>537.45000000000005</v>
      </c>
      <c r="F295" s="7">
        <v>537.45000000000005</v>
      </c>
      <c r="G295" s="7">
        <v>530.25</v>
      </c>
      <c r="H295" s="7">
        <v>532.4</v>
      </c>
      <c r="I295" s="7">
        <v>531.85</v>
      </c>
      <c r="J295" s="7">
        <v>533.16999999999996</v>
      </c>
      <c r="K295" s="10">
        <v>1455390</v>
      </c>
      <c r="L295" s="11">
        <v>775969357.54999995</v>
      </c>
      <c r="M295" s="10">
        <v>35141</v>
      </c>
      <c r="N295" s="10">
        <v>1058748</v>
      </c>
    </row>
    <row r="296" spans="1:14" ht="14.25" customHeight="1">
      <c r="A296" s="7" t="s">
        <v>27</v>
      </c>
      <c r="B296" s="7" t="s">
        <v>55</v>
      </c>
      <c r="C296" s="9">
        <v>44994</v>
      </c>
      <c r="D296" s="7">
        <v>531.85</v>
      </c>
      <c r="E296" s="7">
        <v>531</v>
      </c>
      <c r="F296" s="7">
        <v>533.15</v>
      </c>
      <c r="G296" s="7">
        <v>526</v>
      </c>
      <c r="H296" s="7">
        <v>527</v>
      </c>
      <c r="I296" s="7">
        <v>526.65</v>
      </c>
      <c r="J296" s="7">
        <v>529.39</v>
      </c>
      <c r="K296" s="10">
        <v>1585845</v>
      </c>
      <c r="L296" s="11">
        <v>839524821.45000005</v>
      </c>
      <c r="M296" s="10">
        <v>36772</v>
      </c>
      <c r="N296" s="10">
        <v>1165645</v>
      </c>
    </row>
    <row r="297" spans="1:14" ht="14.25" customHeight="1">
      <c r="A297" s="7" t="s">
        <v>27</v>
      </c>
      <c r="B297" s="7" t="s">
        <v>55</v>
      </c>
      <c r="C297" s="9">
        <v>44995</v>
      </c>
      <c r="D297" s="7">
        <v>526.65</v>
      </c>
      <c r="E297" s="7">
        <v>525</v>
      </c>
      <c r="F297" s="7">
        <v>531</v>
      </c>
      <c r="G297" s="7">
        <v>524.04999999999995</v>
      </c>
      <c r="H297" s="7">
        <v>530</v>
      </c>
      <c r="I297" s="7">
        <v>529.95000000000005</v>
      </c>
      <c r="J297" s="7">
        <v>528.79</v>
      </c>
      <c r="K297" s="10">
        <v>909401</v>
      </c>
      <c r="L297" s="11">
        <v>480877668.19999999</v>
      </c>
      <c r="M297" s="10">
        <v>14926</v>
      </c>
      <c r="N297" s="10">
        <v>529804</v>
      </c>
    </row>
    <row r="298" spans="1:14" ht="14.25" customHeight="1">
      <c r="A298" s="7" t="s">
        <v>27</v>
      </c>
      <c r="B298" s="7" t="s">
        <v>55</v>
      </c>
      <c r="C298" s="9">
        <v>44998</v>
      </c>
      <c r="D298" s="7">
        <v>529.95000000000005</v>
      </c>
      <c r="E298" s="7">
        <v>527.5</v>
      </c>
      <c r="F298" s="7">
        <v>529.85</v>
      </c>
      <c r="G298" s="7">
        <v>520</v>
      </c>
      <c r="H298" s="7">
        <v>525.5</v>
      </c>
      <c r="I298" s="7">
        <v>523.54999999999995</v>
      </c>
      <c r="J298" s="7">
        <v>524.04999999999995</v>
      </c>
      <c r="K298" s="10">
        <v>1409053</v>
      </c>
      <c r="L298" s="11">
        <v>738408931.64999998</v>
      </c>
      <c r="M298" s="10">
        <v>35435</v>
      </c>
      <c r="N298" s="10">
        <v>1050276</v>
      </c>
    </row>
    <row r="299" spans="1:14" ht="14.25" customHeight="1">
      <c r="A299" s="7" t="s">
        <v>27</v>
      </c>
      <c r="B299" s="7" t="s">
        <v>55</v>
      </c>
      <c r="C299" s="9">
        <v>44999</v>
      </c>
      <c r="D299" s="7">
        <v>523.54999999999995</v>
      </c>
      <c r="E299" s="7">
        <v>522.65</v>
      </c>
      <c r="F299" s="7">
        <v>528.54999999999995</v>
      </c>
      <c r="G299" s="7">
        <v>522.1</v>
      </c>
      <c r="H299" s="7">
        <v>526</v>
      </c>
      <c r="I299" s="7">
        <v>526.5</v>
      </c>
      <c r="J299" s="7">
        <v>525.49</v>
      </c>
      <c r="K299" s="10">
        <v>838398</v>
      </c>
      <c r="L299" s="11">
        <v>440572882.44999999</v>
      </c>
      <c r="M299" s="10">
        <v>21875</v>
      </c>
      <c r="N299" s="10">
        <v>468715</v>
      </c>
    </row>
    <row r="300" spans="1:14" ht="14.25" customHeight="1">
      <c r="A300" s="7" t="s">
        <v>27</v>
      </c>
      <c r="B300" s="7" t="s">
        <v>55</v>
      </c>
      <c r="C300" s="9">
        <v>45000</v>
      </c>
      <c r="D300" s="7">
        <v>526.5</v>
      </c>
      <c r="E300" s="7">
        <v>526.25</v>
      </c>
      <c r="F300" s="7">
        <v>529.1</v>
      </c>
      <c r="G300" s="7">
        <v>518.6</v>
      </c>
      <c r="H300" s="7">
        <v>522</v>
      </c>
      <c r="I300" s="7">
        <v>521.85</v>
      </c>
      <c r="J300" s="7">
        <v>521.76</v>
      </c>
      <c r="K300" s="10">
        <v>3297110</v>
      </c>
      <c r="L300" s="11">
        <v>1720289206.5</v>
      </c>
      <c r="M300" s="10">
        <v>31663</v>
      </c>
      <c r="N300" s="10">
        <v>2617741</v>
      </c>
    </row>
    <row r="301" spans="1:14" ht="14.25" customHeight="1">
      <c r="A301" s="7" t="s">
        <v>27</v>
      </c>
      <c r="B301" s="7" t="s">
        <v>55</v>
      </c>
      <c r="C301" s="9">
        <v>45001</v>
      </c>
      <c r="D301" s="7">
        <v>521.85</v>
      </c>
      <c r="E301" s="7">
        <v>520.5</v>
      </c>
      <c r="F301" s="7">
        <v>537.75</v>
      </c>
      <c r="G301" s="7">
        <v>520.5</v>
      </c>
      <c r="H301" s="7">
        <v>535.75</v>
      </c>
      <c r="I301" s="7">
        <v>534.5</v>
      </c>
      <c r="J301" s="7">
        <v>533.51</v>
      </c>
      <c r="K301" s="10">
        <v>2094724</v>
      </c>
      <c r="L301" s="11">
        <v>1117554446</v>
      </c>
      <c r="M301" s="10">
        <v>71640</v>
      </c>
      <c r="N301" s="10">
        <v>1238925</v>
      </c>
    </row>
    <row r="302" spans="1:14" ht="14.25" customHeight="1">
      <c r="A302" s="7" t="s">
        <v>27</v>
      </c>
      <c r="B302" s="7" t="s">
        <v>55</v>
      </c>
      <c r="C302" s="9">
        <v>45002</v>
      </c>
      <c r="D302" s="7">
        <v>534.5</v>
      </c>
      <c r="E302" s="7">
        <v>536.1</v>
      </c>
      <c r="F302" s="7">
        <v>539.25</v>
      </c>
      <c r="G302" s="7">
        <v>532.35</v>
      </c>
      <c r="H302" s="7">
        <v>537</v>
      </c>
      <c r="I302" s="7">
        <v>536.15</v>
      </c>
      <c r="J302" s="7">
        <v>536.38</v>
      </c>
      <c r="K302" s="10">
        <v>1400977</v>
      </c>
      <c r="L302" s="11">
        <v>751451829.64999998</v>
      </c>
      <c r="M302" s="10">
        <v>31553</v>
      </c>
      <c r="N302" s="10">
        <v>905781</v>
      </c>
    </row>
    <row r="303" spans="1:14" ht="14.25" customHeight="1">
      <c r="A303" s="7" t="s">
        <v>27</v>
      </c>
      <c r="B303" s="7" t="s">
        <v>55</v>
      </c>
      <c r="C303" s="9">
        <v>45005</v>
      </c>
      <c r="D303" s="7">
        <v>536.15</v>
      </c>
      <c r="E303" s="7">
        <v>532</v>
      </c>
      <c r="F303" s="7">
        <v>537.9</v>
      </c>
      <c r="G303" s="7">
        <v>529</v>
      </c>
      <c r="H303" s="7">
        <v>535.45000000000005</v>
      </c>
      <c r="I303" s="7">
        <v>537.1</v>
      </c>
      <c r="J303" s="7">
        <v>535.05999999999995</v>
      </c>
      <c r="K303" s="10">
        <v>870716</v>
      </c>
      <c r="L303" s="11">
        <v>465882831.05000001</v>
      </c>
      <c r="M303" s="10">
        <v>35662</v>
      </c>
      <c r="N303" s="10">
        <v>551772</v>
      </c>
    </row>
    <row r="304" spans="1:14" ht="14.25" customHeight="1">
      <c r="A304" s="7" t="s">
        <v>27</v>
      </c>
      <c r="B304" s="7" t="s">
        <v>55</v>
      </c>
      <c r="C304" s="9">
        <v>45006</v>
      </c>
      <c r="D304" s="7">
        <v>537.1</v>
      </c>
      <c r="E304" s="7">
        <v>537.95000000000005</v>
      </c>
      <c r="F304" s="7">
        <v>539.85</v>
      </c>
      <c r="G304" s="7">
        <v>531.15</v>
      </c>
      <c r="H304" s="7">
        <v>532.20000000000005</v>
      </c>
      <c r="I304" s="7">
        <v>532.29999999999995</v>
      </c>
      <c r="J304" s="7">
        <v>533.70000000000005</v>
      </c>
      <c r="K304" s="10">
        <v>1645563</v>
      </c>
      <c r="L304" s="11">
        <v>878238307.60000002</v>
      </c>
      <c r="M304" s="10">
        <v>45147</v>
      </c>
      <c r="N304" s="10">
        <v>1083221</v>
      </c>
    </row>
    <row r="305" spans="1:14" ht="14.25" customHeight="1">
      <c r="A305" s="7" t="s">
        <v>27</v>
      </c>
      <c r="B305" s="7" t="s">
        <v>55</v>
      </c>
      <c r="C305" s="9">
        <v>45007</v>
      </c>
      <c r="D305" s="7">
        <v>532.29999999999995</v>
      </c>
      <c r="E305" s="7">
        <v>532.15</v>
      </c>
      <c r="F305" s="7">
        <v>542</v>
      </c>
      <c r="G305" s="7">
        <v>531.20000000000005</v>
      </c>
      <c r="H305" s="7">
        <v>539.5</v>
      </c>
      <c r="I305" s="7">
        <v>540.15</v>
      </c>
      <c r="J305" s="7">
        <v>537.71</v>
      </c>
      <c r="K305" s="10">
        <v>784791</v>
      </c>
      <c r="L305" s="11">
        <v>421988265.55000001</v>
      </c>
      <c r="M305" s="10">
        <v>21541</v>
      </c>
      <c r="N305" s="10">
        <v>480032</v>
      </c>
    </row>
    <row r="306" spans="1:14" ht="14.25" customHeight="1">
      <c r="A306" s="7" t="s">
        <v>27</v>
      </c>
      <c r="B306" s="7" t="s">
        <v>55</v>
      </c>
      <c r="C306" s="9">
        <v>45008</v>
      </c>
      <c r="D306" s="7">
        <v>540.15</v>
      </c>
      <c r="E306" s="7">
        <v>540.95000000000005</v>
      </c>
      <c r="F306" s="7">
        <v>544.45000000000005</v>
      </c>
      <c r="G306" s="7">
        <v>536.6</v>
      </c>
      <c r="H306" s="7">
        <v>539.25</v>
      </c>
      <c r="I306" s="7">
        <v>539.4</v>
      </c>
      <c r="J306" s="7">
        <v>540.71</v>
      </c>
      <c r="K306" s="10">
        <v>1927951</v>
      </c>
      <c r="L306" s="11">
        <v>1042470379.7</v>
      </c>
      <c r="M306" s="10">
        <v>43625</v>
      </c>
      <c r="N306" s="10">
        <v>1186772</v>
      </c>
    </row>
    <row r="307" spans="1:14" ht="14.25" customHeight="1">
      <c r="A307" s="7" t="s">
        <v>27</v>
      </c>
      <c r="B307" s="7" t="s">
        <v>55</v>
      </c>
      <c r="C307" s="9">
        <v>45009</v>
      </c>
      <c r="D307" s="7">
        <v>539.4</v>
      </c>
      <c r="E307" s="7">
        <v>536.20000000000005</v>
      </c>
      <c r="F307" s="7">
        <v>540</v>
      </c>
      <c r="G307" s="7">
        <v>535</v>
      </c>
      <c r="H307" s="7">
        <v>535.15</v>
      </c>
      <c r="I307" s="7">
        <v>536.4</v>
      </c>
      <c r="J307" s="7">
        <v>537.29</v>
      </c>
      <c r="K307" s="10">
        <v>639799</v>
      </c>
      <c r="L307" s="11">
        <v>343756501.80000001</v>
      </c>
      <c r="M307" s="10">
        <v>23772</v>
      </c>
      <c r="N307" s="10">
        <v>376309</v>
      </c>
    </row>
    <row r="308" spans="1:14" ht="14.25" customHeight="1">
      <c r="A308" s="7" t="s">
        <v>27</v>
      </c>
      <c r="B308" s="7" t="s">
        <v>55</v>
      </c>
      <c r="C308" s="9">
        <v>45012</v>
      </c>
      <c r="D308" s="7">
        <v>536.4</v>
      </c>
      <c r="E308" s="7">
        <v>534.20000000000005</v>
      </c>
      <c r="F308" s="7">
        <v>546</v>
      </c>
      <c r="G308" s="7">
        <v>534.20000000000005</v>
      </c>
      <c r="H308" s="7">
        <v>541.5</v>
      </c>
      <c r="I308" s="7">
        <v>541.45000000000005</v>
      </c>
      <c r="J308" s="7">
        <v>541.73</v>
      </c>
      <c r="K308" s="10">
        <v>1319154</v>
      </c>
      <c r="L308" s="11">
        <v>714630179.70000005</v>
      </c>
      <c r="M308" s="10">
        <v>36007</v>
      </c>
      <c r="N308" s="10">
        <v>846388</v>
      </c>
    </row>
    <row r="309" spans="1:14" ht="14.25" customHeight="1">
      <c r="A309" s="7" t="s">
        <v>27</v>
      </c>
      <c r="B309" s="7" t="s">
        <v>55</v>
      </c>
      <c r="C309" s="9">
        <v>45013</v>
      </c>
      <c r="D309" s="7">
        <v>541.45000000000005</v>
      </c>
      <c r="E309" s="7">
        <v>539</v>
      </c>
      <c r="F309" s="7">
        <v>542.75</v>
      </c>
      <c r="G309" s="7">
        <v>532</v>
      </c>
      <c r="H309" s="7">
        <v>535</v>
      </c>
      <c r="I309" s="7">
        <v>533.79999999999995</v>
      </c>
      <c r="J309" s="7">
        <v>535.88</v>
      </c>
      <c r="K309" s="10">
        <v>1173081</v>
      </c>
      <c r="L309" s="11">
        <v>628636237.54999995</v>
      </c>
      <c r="M309" s="10">
        <v>29103</v>
      </c>
      <c r="N309" s="10">
        <v>654492</v>
      </c>
    </row>
    <row r="310" spans="1:14" ht="14.25" customHeight="1">
      <c r="A310" s="7" t="s">
        <v>27</v>
      </c>
      <c r="B310" s="7" t="s">
        <v>55</v>
      </c>
      <c r="C310" s="9">
        <v>45014</v>
      </c>
      <c r="D310" s="7">
        <v>533.79999999999995</v>
      </c>
      <c r="E310" s="7">
        <v>533</v>
      </c>
      <c r="F310" s="7">
        <v>537.5</v>
      </c>
      <c r="G310" s="7">
        <v>529.20000000000005</v>
      </c>
      <c r="H310" s="7">
        <v>536.65</v>
      </c>
      <c r="I310" s="7">
        <v>535.65</v>
      </c>
      <c r="J310" s="7">
        <v>533.42999999999995</v>
      </c>
      <c r="K310" s="10">
        <v>1804819</v>
      </c>
      <c r="L310" s="11">
        <v>962737010.45000005</v>
      </c>
      <c r="M310" s="10">
        <v>49003</v>
      </c>
      <c r="N310" s="10">
        <v>1208980</v>
      </c>
    </row>
    <row r="311" spans="1:14" ht="14.25" customHeight="1">
      <c r="A311" s="7" t="s">
        <v>27</v>
      </c>
      <c r="B311" s="7" t="s">
        <v>55</v>
      </c>
      <c r="C311" s="9">
        <v>45016</v>
      </c>
      <c r="D311" s="7">
        <v>535.65</v>
      </c>
      <c r="E311" s="7">
        <v>536.95000000000005</v>
      </c>
      <c r="F311" s="7">
        <v>548</v>
      </c>
      <c r="G311" s="7">
        <v>536.95000000000005</v>
      </c>
      <c r="H311" s="7">
        <v>547</v>
      </c>
      <c r="I311" s="7">
        <v>544.9</v>
      </c>
      <c r="J311" s="7">
        <v>542.80999999999995</v>
      </c>
      <c r="K311" s="10">
        <v>1361128</v>
      </c>
      <c r="L311" s="11">
        <v>738836541.54999995</v>
      </c>
      <c r="M311" s="10">
        <v>38749</v>
      </c>
      <c r="N311" s="10">
        <v>993935</v>
      </c>
    </row>
    <row r="312" spans="1:14" ht="14.25" customHeight="1">
      <c r="A312" s="7" t="s">
        <v>29</v>
      </c>
      <c r="B312" s="7" t="s">
        <v>55</v>
      </c>
      <c r="C312" s="9">
        <v>44928</v>
      </c>
      <c r="D312" s="7">
        <v>425.05</v>
      </c>
      <c r="E312" s="7">
        <v>427.2</v>
      </c>
      <c r="F312" s="7">
        <v>433.8</v>
      </c>
      <c r="G312" s="7">
        <v>424.35</v>
      </c>
      <c r="H312" s="7">
        <v>430</v>
      </c>
      <c r="I312" s="7">
        <v>430</v>
      </c>
      <c r="J312" s="7">
        <v>429.09</v>
      </c>
      <c r="K312" s="10">
        <v>512248</v>
      </c>
      <c r="L312" s="11">
        <v>219801141.5</v>
      </c>
      <c r="M312" s="10">
        <v>9320</v>
      </c>
      <c r="N312" s="10">
        <v>405003</v>
      </c>
    </row>
    <row r="313" spans="1:14" ht="14.25" customHeight="1">
      <c r="A313" s="7" t="s">
        <v>29</v>
      </c>
      <c r="B313" s="7" t="s">
        <v>55</v>
      </c>
      <c r="C313" s="9">
        <v>44929</v>
      </c>
      <c r="D313" s="7">
        <v>430</v>
      </c>
      <c r="E313" s="7">
        <v>430.05</v>
      </c>
      <c r="F313" s="7">
        <v>433</v>
      </c>
      <c r="G313" s="7">
        <v>428.05</v>
      </c>
      <c r="H313" s="7">
        <v>430</v>
      </c>
      <c r="I313" s="7">
        <v>429.75</v>
      </c>
      <c r="J313" s="7">
        <v>430.68</v>
      </c>
      <c r="K313" s="10">
        <v>204904</v>
      </c>
      <c r="L313" s="11">
        <v>88248397</v>
      </c>
      <c r="M313" s="10">
        <v>4154</v>
      </c>
      <c r="N313" s="10">
        <v>160446</v>
      </c>
    </row>
    <row r="314" spans="1:14" ht="14.25" customHeight="1">
      <c r="A314" s="7" t="s">
        <v>29</v>
      </c>
      <c r="B314" s="7" t="s">
        <v>55</v>
      </c>
      <c r="C314" s="9">
        <v>44930</v>
      </c>
      <c r="D314" s="7">
        <v>429.75</v>
      </c>
      <c r="E314" s="7">
        <v>429.75</v>
      </c>
      <c r="F314" s="7">
        <v>431.25</v>
      </c>
      <c r="G314" s="7">
        <v>421.15</v>
      </c>
      <c r="H314" s="7">
        <v>422</v>
      </c>
      <c r="I314" s="7">
        <v>422.6</v>
      </c>
      <c r="J314" s="7">
        <v>425.87</v>
      </c>
      <c r="K314" s="10">
        <v>64763</v>
      </c>
      <c r="L314" s="11">
        <v>27580902.5</v>
      </c>
      <c r="M314" s="10">
        <v>3905</v>
      </c>
      <c r="N314" s="10">
        <v>36372</v>
      </c>
    </row>
    <row r="315" spans="1:14" ht="14.25" customHeight="1">
      <c r="A315" s="7" t="s">
        <v>29</v>
      </c>
      <c r="B315" s="7" t="s">
        <v>55</v>
      </c>
      <c r="C315" s="9">
        <v>44931</v>
      </c>
      <c r="D315" s="7">
        <v>422.6</v>
      </c>
      <c r="E315" s="7">
        <v>424.7</v>
      </c>
      <c r="F315" s="7">
        <v>429.85</v>
      </c>
      <c r="G315" s="7">
        <v>421.55</v>
      </c>
      <c r="H315" s="7">
        <v>422.9</v>
      </c>
      <c r="I315" s="7">
        <v>422.8</v>
      </c>
      <c r="J315" s="7">
        <v>425.18</v>
      </c>
      <c r="K315" s="10">
        <v>104751</v>
      </c>
      <c r="L315" s="11">
        <v>44537662.350000001</v>
      </c>
      <c r="M315" s="10">
        <v>6600</v>
      </c>
      <c r="N315" s="10">
        <v>48190</v>
      </c>
    </row>
    <row r="316" spans="1:14" ht="14.25" customHeight="1">
      <c r="A316" s="7" t="s">
        <v>29</v>
      </c>
      <c r="B316" s="7" t="s">
        <v>55</v>
      </c>
      <c r="C316" s="9">
        <v>44932</v>
      </c>
      <c r="D316" s="7">
        <v>422.8</v>
      </c>
      <c r="E316" s="7">
        <v>423</v>
      </c>
      <c r="F316" s="7">
        <v>424.9</v>
      </c>
      <c r="G316" s="7">
        <v>418</v>
      </c>
      <c r="H316" s="7">
        <v>418.55</v>
      </c>
      <c r="I316" s="7">
        <v>420.35</v>
      </c>
      <c r="J316" s="7">
        <v>421.17</v>
      </c>
      <c r="K316" s="10">
        <v>70383</v>
      </c>
      <c r="L316" s="11">
        <v>29643514.399999999</v>
      </c>
      <c r="M316" s="10">
        <v>3177</v>
      </c>
      <c r="N316" s="10">
        <v>45122</v>
      </c>
    </row>
    <row r="317" spans="1:14" ht="14.25" customHeight="1">
      <c r="A317" s="7" t="s">
        <v>29</v>
      </c>
      <c r="B317" s="7" t="s">
        <v>55</v>
      </c>
      <c r="C317" s="9">
        <v>44935</v>
      </c>
      <c r="D317" s="7">
        <v>420.35</v>
      </c>
      <c r="E317" s="7">
        <v>420.9</v>
      </c>
      <c r="F317" s="7">
        <v>422.5</v>
      </c>
      <c r="G317" s="7">
        <v>415.9</v>
      </c>
      <c r="H317" s="7">
        <v>418.2</v>
      </c>
      <c r="I317" s="7">
        <v>419.15</v>
      </c>
      <c r="J317" s="7">
        <v>417.67</v>
      </c>
      <c r="K317" s="10">
        <v>161516</v>
      </c>
      <c r="L317" s="11">
        <v>67460956.400000006</v>
      </c>
      <c r="M317" s="10">
        <v>9901</v>
      </c>
      <c r="N317" s="10">
        <v>110696</v>
      </c>
    </row>
    <row r="318" spans="1:14" ht="14.25" customHeight="1">
      <c r="A318" s="7" t="s">
        <v>29</v>
      </c>
      <c r="B318" s="7" t="s">
        <v>55</v>
      </c>
      <c r="C318" s="9">
        <v>44936</v>
      </c>
      <c r="D318" s="7">
        <v>419.15</v>
      </c>
      <c r="E318" s="7">
        <v>418</v>
      </c>
      <c r="F318" s="7">
        <v>426.9</v>
      </c>
      <c r="G318" s="7">
        <v>418</v>
      </c>
      <c r="H318" s="7">
        <v>426</v>
      </c>
      <c r="I318" s="7">
        <v>424.8</v>
      </c>
      <c r="J318" s="7">
        <v>423.18</v>
      </c>
      <c r="K318" s="10">
        <v>88748</v>
      </c>
      <c r="L318" s="11">
        <v>37556569.899999999</v>
      </c>
      <c r="M318" s="10">
        <v>6266</v>
      </c>
      <c r="N318" s="10">
        <v>40165</v>
      </c>
    </row>
    <row r="319" spans="1:14" ht="14.25" customHeight="1">
      <c r="A319" s="7" t="s">
        <v>29</v>
      </c>
      <c r="B319" s="7" t="s">
        <v>55</v>
      </c>
      <c r="C319" s="9">
        <v>44937</v>
      </c>
      <c r="D319" s="7">
        <v>424.8</v>
      </c>
      <c r="E319" s="7">
        <v>423.6</v>
      </c>
      <c r="F319" s="7">
        <v>430.45</v>
      </c>
      <c r="G319" s="7">
        <v>423.55</v>
      </c>
      <c r="H319" s="7">
        <v>429.9</v>
      </c>
      <c r="I319" s="7">
        <v>429.4</v>
      </c>
      <c r="J319" s="7">
        <v>428.62</v>
      </c>
      <c r="K319" s="10">
        <v>172414</v>
      </c>
      <c r="L319" s="11">
        <v>73900609.950000003</v>
      </c>
      <c r="M319" s="10">
        <v>11445</v>
      </c>
      <c r="N319" s="10">
        <v>92465</v>
      </c>
    </row>
    <row r="320" spans="1:14" ht="14.25" customHeight="1">
      <c r="A320" s="7" t="s">
        <v>29</v>
      </c>
      <c r="B320" s="7" t="s">
        <v>55</v>
      </c>
      <c r="C320" s="9">
        <v>44938</v>
      </c>
      <c r="D320" s="7">
        <v>429.4</v>
      </c>
      <c r="E320" s="7">
        <v>432.6</v>
      </c>
      <c r="F320" s="7">
        <v>434.55</v>
      </c>
      <c r="G320" s="7">
        <v>426.6</v>
      </c>
      <c r="H320" s="7">
        <v>429.85</v>
      </c>
      <c r="I320" s="7">
        <v>429.5</v>
      </c>
      <c r="J320" s="7">
        <v>431.32</v>
      </c>
      <c r="K320" s="10">
        <v>137210</v>
      </c>
      <c r="L320" s="11">
        <v>59181591.350000001</v>
      </c>
      <c r="M320" s="10">
        <v>9248</v>
      </c>
      <c r="N320" s="10">
        <v>69296</v>
      </c>
    </row>
    <row r="321" spans="1:14" ht="14.25" customHeight="1">
      <c r="A321" s="7" t="s">
        <v>29</v>
      </c>
      <c r="B321" s="7" t="s">
        <v>55</v>
      </c>
      <c r="C321" s="9">
        <v>44939</v>
      </c>
      <c r="D321" s="7">
        <v>429.5</v>
      </c>
      <c r="E321" s="7">
        <v>429</v>
      </c>
      <c r="F321" s="7">
        <v>431.5</v>
      </c>
      <c r="G321" s="7">
        <v>425.1</v>
      </c>
      <c r="H321" s="7">
        <v>429.2</v>
      </c>
      <c r="I321" s="7">
        <v>428.6</v>
      </c>
      <c r="J321" s="7">
        <v>428.36</v>
      </c>
      <c r="K321" s="10">
        <v>54425</v>
      </c>
      <c r="L321" s="11">
        <v>23313680.800000001</v>
      </c>
      <c r="M321" s="10">
        <v>4952</v>
      </c>
      <c r="N321" s="10">
        <v>24366</v>
      </c>
    </row>
    <row r="322" spans="1:14" ht="14.25" customHeight="1">
      <c r="A322" s="7" t="s">
        <v>29</v>
      </c>
      <c r="B322" s="7" t="s">
        <v>55</v>
      </c>
      <c r="C322" s="9">
        <v>44942</v>
      </c>
      <c r="D322" s="7">
        <v>428.6</v>
      </c>
      <c r="E322" s="7">
        <v>428</v>
      </c>
      <c r="F322" s="7">
        <v>432.9</v>
      </c>
      <c r="G322" s="7">
        <v>427.9</v>
      </c>
      <c r="H322" s="7">
        <v>432.5</v>
      </c>
      <c r="I322" s="7">
        <v>432</v>
      </c>
      <c r="J322" s="7">
        <v>431.38</v>
      </c>
      <c r="K322" s="10">
        <v>143371</v>
      </c>
      <c r="L322" s="11">
        <v>61846831.649999999</v>
      </c>
      <c r="M322" s="10">
        <v>7888</v>
      </c>
      <c r="N322" s="10">
        <v>92480</v>
      </c>
    </row>
    <row r="323" spans="1:14" ht="14.25" customHeight="1">
      <c r="A323" s="7" t="s">
        <v>29</v>
      </c>
      <c r="B323" s="7" t="s">
        <v>55</v>
      </c>
      <c r="C323" s="9">
        <v>44943</v>
      </c>
      <c r="D323" s="7">
        <v>432</v>
      </c>
      <c r="E323" s="7">
        <v>438</v>
      </c>
      <c r="F323" s="7">
        <v>438</v>
      </c>
      <c r="G323" s="7">
        <v>430.05</v>
      </c>
      <c r="H323" s="7">
        <v>432.1</v>
      </c>
      <c r="I323" s="7">
        <v>434</v>
      </c>
      <c r="J323" s="7">
        <v>432.25</v>
      </c>
      <c r="K323" s="10">
        <v>293129</v>
      </c>
      <c r="L323" s="11">
        <v>126705085</v>
      </c>
      <c r="M323" s="10">
        <v>4596</v>
      </c>
      <c r="N323" s="10">
        <v>240049</v>
      </c>
    </row>
    <row r="324" spans="1:14" ht="14.25" customHeight="1">
      <c r="A324" s="7" t="s">
        <v>29</v>
      </c>
      <c r="B324" s="7" t="s">
        <v>55</v>
      </c>
      <c r="C324" s="9">
        <v>44944</v>
      </c>
      <c r="D324" s="7">
        <v>434</v>
      </c>
      <c r="E324" s="7">
        <v>435</v>
      </c>
      <c r="F324" s="7">
        <v>435.45</v>
      </c>
      <c r="G324" s="7">
        <v>431.2</v>
      </c>
      <c r="H324" s="7">
        <v>431.2</v>
      </c>
      <c r="I324" s="7">
        <v>432.05</v>
      </c>
      <c r="J324" s="7">
        <v>432.76</v>
      </c>
      <c r="K324" s="10">
        <v>48485</v>
      </c>
      <c r="L324" s="11">
        <v>20982553.25</v>
      </c>
      <c r="M324" s="10">
        <v>3200</v>
      </c>
      <c r="N324" s="10">
        <v>22443</v>
      </c>
    </row>
    <row r="325" spans="1:14" ht="14.25" customHeight="1">
      <c r="A325" s="7" t="s">
        <v>29</v>
      </c>
      <c r="B325" s="7" t="s">
        <v>55</v>
      </c>
      <c r="C325" s="9">
        <v>44945</v>
      </c>
      <c r="D325" s="7">
        <v>432.05</v>
      </c>
      <c r="E325" s="7">
        <v>431.1</v>
      </c>
      <c r="F325" s="7">
        <v>433.65</v>
      </c>
      <c r="G325" s="7">
        <v>430.65</v>
      </c>
      <c r="H325" s="7">
        <v>432</v>
      </c>
      <c r="I325" s="7">
        <v>433.05</v>
      </c>
      <c r="J325" s="7">
        <v>432</v>
      </c>
      <c r="K325" s="10">
        <v>81794</v>
      </c>
      <c r="L325" s="11">
        <v>35334763.700000003</v>
      </c>
      <c r="M325" s="10">
        <v>3446</v>
      </c>
      <c r="N325" s="10">
        <v>66244</v>
      </c>
    </row>
    <row r="326" spans="1:14" ht="14.25" customHeight="1">
      <c r="A326" s="7" t="s">
        <v>29</v>
      </c>
      <c r="B326" s="7" t="s">
        <v>55</v>
      </c>
      <c r="C326" s="9">
        <v>44946</v>
      </c>
      <c r="D326" s="7">
        <v>433.05</v>
      </c>
      <c r="E326" s="7">
        <v>434.4</v>
      </c>
      <c r="F326" s="7">
        <v>434.4</v>
      </c>
      <c r="G326" s="7">
        <v>422</v>
      </c>
      <c r="H326" s="7">
        <v>422.35</v>
      </c>
      <c r="I326" s="7">
        <v>424.45</v>
      </c>
      <c r="J326" s="7">
        <v>424.81</v>
      </c>
      <c r="K326" s="10">
        <v>566064</v>
      </c>
      <c r="L326" s="11">
        <v>240468055.90000001</v>
      </c>
      <c r="M326" s="10">
        <v>5389</v>
      </c>
      <c r="N326" s="10">
        <v>523440</v>
      </c>
    </row>
    <row r="327" spans="1:14" ht="14.25" customHeight="1">
      <c r="A327" s="7" t="s">
        <v>29</v>
      </c>
      <c r="B327" s="7" t="s">
        <v>55</v>
      </c>
      <c r="C327" s="9">
        <v>44949</v>
      </c>
      <c r="D327" s="7">
        <v>424.45</v>
      </c>
      <c r="E327" s="7">
        <v>425.35</v>
      </c>
      <c r="F327" s="7">
        <v>426.9</v>
      </c>
      <c r="G327" s="7">
        <v>414.2</v>
      </c>
      <c r="H327" s="7">
        <v>418.5</v>
      </c>
      <c r="I327" s="7">
        <v>418</v>
      </c>
      <c r="J327" s="7">
        <v>418.86</v>
      </c>
      <c r="K327" s="10">
        <v>124079</v>
      </c>
      <c r="L327" s="11">
        <v>51971790.5</v>
      </c>
      <c r="M327" s="10">
        <v>7593</v>
      </c>
      <c r="N327" s="10">
        <v>64447</v>
      </c>
    </row>
    <row r="328" spans="1:14" ht="14.25" customHeight="1">
      <c r="A328" s="7" t="s">
        <v>29</v>
      </c>
      <c r="B328" s="7" t="s">
        <v>55</v>
      </c>
      <c r="C328" s="9">
        <v>44950</v>
      </c>
      <c r="D328" s="7">
        <v>418</v>
      </c>
      <c r="E328" s="7">
        <v>420.5</v>
      </c>
      <c r="F328" s="7">
        <v>424</v>
      </c>
      <c r="G328" s="7">
        <v>416.85</v>
      </c>
      <c r="H328" s="7">
        <v>422.05</v>
      </c>
      <c r="I328" s="7">
        <v>421.3</v>
      </c>
      <c r="J328" s="7">
        <v>420.39</v>
      </c>
      <c r="K328" s="10">
        <v>65566</v>
      </c>
      <c r="L328" s="11">
        <v>27563209.25</v>
      </c>
      <c r="M328" s="10">
        <v>5465</v>
      </c>
      <c r="N328" s="10">
        <v>23378</v>
      </c>
    </row>
    <row r="329" spans="1:14" ht="14.25" customHeight="1">
      <c r="A329" s="7" t="s">
        <v>29</v>
      </c>
      <c r="B329" s="7" t="s">
        <v>55</v>
      </c>
      <c r="C329" s="9">
        <v>44951</v>
      </c>
      <c r="D329" s="7">
        <v>421.3</v>
      </c>
      <c r="E329" s="7">
        <v>420.8</v>
      </c>
      <c r="F329" s="7">
        <v>428.15</v>
      </c>
      <c r="G329" s="7">
        <v>414</v>
      </c>
      <c r="H329" s="7">
        <v>422</v>
      </c>
      <c r="I329" s="7">
        <v>420.3</v>
      </c>
      <c r="J329" s="7">
        <v>417.93</v>
      </c>
      <c r="K329" s="10">
        <v>52319</v>
      </c>
      <c r="L329" s="11">
        <v>21865849.550000001</v>
      </c>
      <c r="M329" s="10">
        <v>2906</v>
      </c>
      <c r="N329" s="10">
        <v>19179</v>
      </c>
    </row>
    <row r="330" spans="1:14" ht="14.25" customHeight="1">
      <c r="A330" s="7" t="s">
        <v>29</v>
      </c>
      <c r="B330" s="7" t="s">
        <v>55</v>
      </c>
      <c r="C330" s="9">
        <v>44953</v>
      </c>
      <c r="D330" s="7">
        <v>420.3</v>
      </c>
      <c r="E330" s="7">
        <v>418.1</v>
      </c>
      <c r="F330" s="7">
        <v>443</v>
      </c>
      <c r="G330" s="7">
        <v>418.1</v>
      </c>
      <c r="H330" s="7">
        <v>438</v>
      </c>
      <c r="I330" s="7">
        <v>439.4</v>
      </c>
      <c r="J330" s="7">
        <v>432.71</v>
      </c>
      <c r="K330" s="10">
        <v>414802</v>
      </c>
      <c r="L330" s="11">
        <v>179488671.75</v>
      </c>
      <c r="M330" s="10">
        <v>15191</v>
      </c>
      <c r="N330" s="10">
        <v>153490</v>
      </c>
    </row>
    <row r="331" spans="1:14" ht="14.25" customHeight="1">
      <c r="A331" s="7" t="s">
        <v>29</v>
      </c>
      <c r="B331" s="7" t="s">
        <v>55</v>
      </c>
      <c r="C331" s="9">
        <v>44956</v>
      </c>
      <c r="D331" s="7">
        <v>439.4</v>
      </c>
      <c r="E331" s="7">
        <v>439.4</v>
      </c>
      <c r="F331" s="7">
        <v>449.8</v>
      </c>
      <c r="G331" s="7">
        <v>430.05</v>
      </c>
      <c r="H331" s="7">
        <v>431.85</v>
      </c>
      <c r="I331" s="7">
        <v>436.4</v>
      </c>
      <c r="J331" s="7">
        <v>441.51</v>
      </c>
      <c r="K331" s="10">
        <v>251181</v>
      </c>
      <c r="L331" s="11">
        <v>110899330.09999999</v>
      </c>
      <c r="M331" s="10">
        <v>12245</v>
      </c>
      <c r="N331" s="10">
        <v>107027</v>
      </c>
    </row>
    <row r="332" spans="1:14" ht="14.25" customHeight="1">
      <c r="A332" s="7" t="s">
        <v>29</v>
      </c>
      <c r="B332" s="7" t="s">
        <v>55</v>
      </c>
      <c r="C332" s="9">
        <v>44957</v>
      </c>
      <c r="D332" s="7">
        <v>436.4</v>
      </c>
      <c r="E332" s="7">
        <v>428.8</v>
      </c>
      <c r="F332" s="7">
        <v>444.7</v>
      </c>
      <c r="G332" s="7">
        <v>428.8</v>
      </c>
      <c r="H332" s="7">
        <v>440.5</v>
      </c>
      <c r="I332" s="7">
        <v>443.2</v>
      </c>
      <c r="J332" s="7">
        <v>441.74</v>
      </c>
      <c r="K332" s="10">
        <v>269296</v>
      </c>
      <c r="L332" s="11">
        <v>118957509.09999999</v>
      </c>
      <c r="M332" s="10">
        <v>10342</v>
      </c>
      <c r="N332" s="10">
        <v>199108</v>
      </c>
    </row>
    <row r="333" spans="1:14" ht="14.25" customHeight="1">
      <c r="A333" s="7" t="s">
        <v>29</v>
      </c>
      <c r="B333" s="7" t="s">
        <v>55</v>
      </c>
      <c r="C333" s="9">
        <v>44958</v>
      </c>
      <c r="D333" s="7">
        <v>443.2</v>
      </c>
      <c r="E333" s="7">
        <v>443.2</v>
      </c>
      <c r="F333" s="7">
        <v>443.2</v>
      </c>
      <c r="G333" s="7">
        <v>426.05</v>
      </c>
      <c r="H333" s="7">
        <v>430.9</v>
      </c>
      <c r="I333" s="7">
        <v>428.6</v>
      </c>
      <c r="J333" s="7">
        <v>433.55</v>
      </c>
      <c r="K333" s="10">
        <v>142477</v>
      </c>
      <c r="L333" s="11">
        <v>61770316.950000003</v>
      </c>
      <c r="M333" s="10">
        <v>14133</v>
      </c>
      <c r="N333" s="10">
        <v>79146</v>
      </c>
    </row>
    <row r="334" spans="1:14" ht="14.25" customHeight="1">
      <c r="A334" s="7" t="s">
        <v>29</v>
      </c>
      <c r="B334" s="7" t="s">
        <v>55</v>
      </c>
      <c r="C334" s="9">
        <v>44959</v>
      </c>
      <c r="D334" s="7">
        <v>428.6</v>
      </c>
      <c r="E334" s="7">
        <v>428.75</v>
      </c>
      <c r="F334" s="7">
        <v>436</v>
      </c>
      <c r="G334" s="7">
        <v>420</v>
      </c>
      <c r="H334" s="7">
        <v>422.9</v>
      </c>
      <c r="I334" s="7">
        <v>422.15</v>
      </c>
      <c r="J334" s="7">
        <v>427.08</v>
      </c>
      <c r="K334" s="10">
        <v>100577</v>
      </c>
      <c r="L334" s="11">
        <v>42953995</v>
      </c>
      <c r="M334" s="10">
        <v>9284</v>
      </c>
      <c r="N334" s="10">
        <v>49479</v>
      </c>
    </row>
    <row r="335" spans="1:14" ht="14.25" customHeight="1">
      <c r="A335" s="7" t="s">
        <v>29</v>
      </c>
      <c r="B335" s="7" t="s">
        <v>55</v>
      </c>
      <c r="C335" s="9">
        <v>44960</v>
      </c>
      <c r="D335" s="7">
        <v>422.15</v>
      </c>
      <c r="E335" s="7">
        <v>422.9</v>
      </c>
      <c r="F335" s="7">
        <v>430</v>
      </c>
      <c r="G335" s="7">
        <v>410.35</v>
      </c>
      <c r="H335" s="7">
        <v>419.7</v>
      </c>
      <c r="I335" s="7">
        <v>419.95</v>
      </c>
      <c r="J335" s="7">
        <v>422.11</v>
      </c>
      <c r="K335" s="10">
        <v>210237</v>
      </c>
      <c r="L335" s="11">
        <v>88742449.700000003</v>
      </c>
      <c r="M335" s="10">
        <v>10425</v>
      </c>
      <c r="N335" s="10">
        <v>133525</v>
      </c>
    </row>
    <row r="336" spans="1:14" ht="14.25" customHeight="1">
      <c r="A336" s="7" t="s">
        <v>29</v>
      </c>
      <c r="B336" s="7" t="s">
        <v>55</v>
      </c>
      <c r="C336" s="9">
        <v>44963</v>
      </c>
      <c r="D336" s="7">
        <v>419.95</v>
      </c>
      <c r="E336" s="7">
        <v>414.55</v>
      </c>
      <c r="F336" s="7">
        <v>429.9</v>
      </c>
      <c r="G336" s="7">
        <v>414.55</v>
      </c>
      <c r="H336" s="7">
        <v>424</v>
      </c>
      <c r="I336" s="7">
        <v>423.95</v>
      </c>
      <c r="J336" s="7">
        <v>425.38</v>
      </c>
      <c r="K336" s="10">
        <v>215992</v>
      </c>
      <c r="L336" s="11">
        <v>91878545</v>
      </c>
      <c r="M336" s="10">
        <v>13098</v>
      </c>
      <c r="N336" s="10">
        <v>141148</v>
      </c>
    </row>
    <row r="337" spans="1:14" ht="14.25" customHeight="1">
      <c r="A337" s="7" t="s">
        <v>29</v>
      </c>
      <c r="B337" s="7" t="s">
        <v>55</v>
      </c>
      <c r="C337" s="9">
        <v>44964</v>
      </c>
      <c r="D337" s="7">
        <v>423.95</v>
      </c>
      <c r="E337" s="7">
        <v>425.85</v>
      </c>
      <c r="F337" s="7">
        <v>426.15</v>
      </c>
      <c r="G337" s="7">
        <v>411</v>
      </c>
      <c r="H337" s="7">
        <v>414</v>
      </c>
      <c r="I337" s="7">
        <v>412.4</v>
      </c>
      <c r="J337" s="7">
        <v>415.45</v>
      </c>
      <c r="K337" s="10">
        <v>307107</v>
      </c>
      <c r="L337" s="11">
        <v>127587699.5</v>
      </c>
      <c r="M337" s="10">
        <v>18155</v>
      </c>
      <c r="N337" s="10">
        <v>205861</v>
      </c>
    </row>
    <row r="338" spans="1:14" ht="14.25" customHeight="1">
      <c r="A338" s="7" t="s">
        <v>29</v>
      </c>
      <c r="B338" s="7" t="s">
        <v>55</v>
      </c>
      <c r="C338" s="9">
        <v>44965</v>
      </c>
      <c r="D338" s="7">
        <v>412.4</v>
      </c>
      <c r="E338" s="7">
        <v>414.5</v>
      </c>
      <c r="F338" s="7">
        <v>416</v>
      </c>
      <c r="G338" s="7">
        <v>407.55</v>
      </c>
      <c r="H338" s="7">
        <v>409.9</v>
      </c>
      <c r="I338" s="7">
        <v>410</v>
      </c>
      <c r="J338" s="7">
        <v>411.75</v>
      </c>
      <c r="K338" s="10">
        <v>381533</v>
      </c>
      <c r="L338" s="11">
        <v>157095731.80000001</v>
      </c>
      <c r="M338" s="10">
        <v>14086</v>
      </c>
      <c r="N338" s="10">
        <v>271198</v>
      </c>
    </row>
    <row r="339" spans="1:14" ht="14.25" customHeight="1">
      <c r="A339" s="7" t="s">
        <v>29</v>
      </c>
      <c r="B339" s="7" t="s">
        <v>55</v>
      </c>
      <c r="C339" s="9">
        <v>44966</v>
      </c>
      <c r="D339" s="7">
        <v>410</v>
      </c>
      <c r="E339" s="7">
        <v>411.55</v>
      </c>
      <c r="F339" s="7">
        <v>412.5</v>
      </c>
      <c r="G339" s="7">
        <v>410</v>
      </c>
      <c r="H339" s="7">
        <v>410</v>
      </c>
      <c r="I339" s="7">
        <v>410.95</v>
      </c>
      <c r="J339" s="7">
        <v>411.37</v>
      </c>
      <c r="K339" s="10">
        <v>102015</v>
      </c>
      <c r="L339" s="11">
        <v>41965533.149999999</v>
      </c>
      <c r="M339" s="10">
        <v>5291</v>
      </c>
      <c r="N339" s="10">
        <v>59521</v>
      </c>
    </row>
    <row r="340" spans="1:14" ht="14.25" customHeight="1">
      <c r="A340" s="7" t="s">
        <v>29</v>
      </c>
      <c r="B340" s="7" t="s">
        <v>55</v>
      </c>
      <c r="C340" s="9">
        <v>44967</v>
      </c>
      <c r="D340" s="7">
        <v>410.95</v>
      </c>
      <c r="E340" s="7">
        <v>410.95</v>
      </c>
      <c r="F340" s="7">
        <v>413</v>
      </c>
      <c r="G340" s="7">
        <v>405.05</v>
      </c>
      <c r="H340" s="7">
        <v>409.6</v>
      </c>
      <c r="I340" s="7">
        <v>409.7</v>
      </c>
      <c r="J340" s="7">
        <v>410.98</v>
      </c>
      <c r="K340" s="10">
        <v>207941</v>
      </c>
      <c r="L340" s="11">
        <v>85459919.650000006</v>
      </c>
      <c r="M340" s="10">
        <v>11599</v>
      </c>
      <c r="N340" s="10">
        <v>131235</v>
      </c>
    </row>
    <row r="341" spans="1:14" ht="14.25" customHeight="1">
      <c r="A341" s="7" t="s">
        <v>29</v>
      </c>
      <c r="B341" s="7" t="s">
        <v>55</v>
      </c>
      <c r="C341" s="9">
        <v>44970</v>
      </c>
      <c r="D341" s="7">
        <v>409.7</v>
      </c>
      <c r="E341" s="7">
        <v>407.8</v>
      </c>
      <c r="F341" s="7">
        <v>409.45</v>
      </c>
      <c r="G341" s="7">
        <v>398</v>
      </c>
      <c r="H341" s="7">
        <v>400</v>
      </c>
      <c r="I341" s="7">
        <v>399.05</v>
      </c>
      <c r="J341" s="7">
        <v>400.73</v>
      </c>
      <c r="K341" s="10">
        <v>263353</v>
      </c>
      <c r="L341" s="11">
        <v>105532863.75</v>
      </c>
      <c r="M341" s="10">
        <v>16637</v>
      </c>
      <c r="N341" s="10">
        <v>167989</v>
      </c>
    </row>
    <row r="342" spans="1:14" ht="14.25" customHeight="1">
      <c r="A342" s="7" t="s">
        <v>29</v>
      </c>
      <c r="B342" s="7" t="s">
        <v>55</v>
      </c>
      <c r="C342" s="9">
        <v>44971</v>
      </c>
      <c r="D342" s="7">
        <v>399.05</v>
      </c>
      <c r="E342" s="7">
        <v>401</v>
      </c>
      <c r="F342" s="7">
        <v>402.4</v>
      </c>
      <c r="G342" s="7">
        <v>396</v>
      </c>
      <c r="H342" s="7">
        <v>399.95</v>
      </c>
      <c r="I342" s="7">
        <v>399.75</v>
      </c>
      <c r="J342" s="7">
        <v>399.72</v>
      </c>
      <c r="K342" s="10">
        <v>188351</v>
      </c>
      <c r="L342" s="11">
        <v>75287177.099999994</v>
      </c>
      <c r="M342" s="10">
        <v>24106</v>
      </c>
      <c r="N342" s="10">
        <v>135769</v>
      </c>
    </row>
    <row r="343" spans="1:14" ht="14.25" customHeight="1">
      <c r="A343" s="7" t="s">
        <v>29</v>
      </c>
      <c r="B343" s="7" t="s">
        <v>55</v>
      </c>
      <c r="C343" s="9">
        <v>44972</v>
      </c>
      <c r="D343" s="7">
        <v>399.75</v>
      </c>
      <c r="E343" s="7">
        <v>399.55</v>
      </c>
      <c r="F343" s="7">
        <v>401.4</v>
      </c>
      <c r="G343" s="7">
        <v>387</v>
      </c>
      <c r="H343" s="7">
        <v>391</v>
      </c>
      <c r="I343" s="7">
        <v>389.65</v>
      </c>
      <c r="J343" s="7">
        <v>391.76</v>
      </c>
      <c r="K343" s="10">
        <v>602105</v>
      </c>
      <c r="L343" s="11">
        <v>235882195.90000001</v>
      </c>
      <c r="M343" s="10">
        <v>24848</v>
      </c>
      <c r="N343" s="10">
        <v>401699</v>
      </c>
    </row>
    <row r="344" spans="1:14" ht="14.25" customHeight="1">
      <c r="A344" s="7" t="s">
        <v>29</v>
      </c>
      <c r="B344" s="7" t="s">
        <v>55</v>
      </c>
      <c r="C344" s="9">
        <v>44973</v>
      </c>
      <c r="D344" s="7">
        <v>389.65</v>
      </c>
      <c r="E344" s="7">
        <v>394.5</v>
      </c>
      <c r="F344" s="7">
        <v>394.5</v>
      </c>
      <c r="G344" s="7">
        <v>385.4</v>
      </c>
      <c r="H344" s="7">
        <v>388.45</v>
      </c>
      <c r="I344" s="7">
        <v>387.95</v>
      </c>
      <c r="J344" s="7">
        <v>388.53</v>
      </c>
      <c r="K344" s="10">
        <v>429389</v>
      </c>
      <c r="L344" s="11">
        <v>166832065.75</v>
      </c>
      <c r="M344" s="10">
        <v>43316</v>
      </c>
      <c r="N344" s="10">
        <v>262445</v>
      </c>
    </row>
    <row r="345" spans="1:14" ht="14.25" customHeight="1">
      <c r="A345" s="7" t="s">
        <v>29</v>
      </c>
      <c r="B345" s="7" t="s">
        <v>55</v>
      </c>
      <c r="C345" s="9">
        <v>44974</v>
      </c>
      <c r="D345" s="7">
        <v>387.95</v>
      </c>
      <c r="E345" s="7">
        <v>389.25</v>
      </c>
      <c r="F345" s="7">
        <v>393.85</v>
      </c>
      <c r="G345" s="7">
        <v>386.95</v>
      </c>
      <c r="H345" s="7">
        <v>392.4</v>
      </c>
      <c r="I345" s="7">
        <v>391.95</v>
      </c>
      <c r="J345" s="7">
        <v>391.06</v>
      </c>
      <c r="K345" s="10">
        <v>185214</v>
      </c>
      <c r="L345" s="11">
        <v>72430246.400000006</v>
      </c>
      <c r="M345" s="10">
        <v>14246</v>
      </c>
      <c r="N345" s="10">
        <v>90988</v>
      </c>
    </row>
    <row r="346" spans="1:14" ht="14.25" customHeight="1">
      <c r="A346" s="7" t="s">
        <v>29</v>
      </c>
      <c r="B346" s="7" t="s">
        <v>55</v>
      </c>
      <c r="C346" s="9">
        <v>44977</v>
      </c>
      <c r="D346" s="7">
        <v>391.95</v>
      </c>
      <c r="E346" s="7">
        <v>391.95</v>
      </c>
      <c r="F346" s="7">
        <v>392.95</v>
      </c>
      <c r="G346" s="7">
        <v>385</v>
      </c>
      <c r="H346" s="7">
        <v>387.6</v>
      </c>
      <c r="I346" s="7">
        <v>386.15</v>
      </c>
      <c r="J346" s="7">
        <v>388.01</v>
      </c>
      <c r="K346" s="10">
        <v>177149</v>
      </c>
      <c r="L346" s="11">
        <v>68735500.650000006</v>
      </c>
      <c r="M346" s="10">
        <v>9303</v>
      </c>
      <c r="N346" s="10">
        <v>83781</v>
      </c>
    </row>
    <row r="347" spans="1:14" ht="14.25" customHeight="1">
      <c r="A347" s="7" t="s">
        <v>29</v>
      </c>
      <c r="B347" s="7" t="s">
        <v>55</v>
      </c>
      <c r="C347" s="9">
        <v>44978</v>
      </c>
      <c r="D347" s="7">
        <v>386.15</v>
      </c>
      <c r="E347" s="7">
        <v>387.9</v>
      </c>
      <c r="F347" s="7">
        <v>391.25</v>
      </c>
      <c r="G347" s="7">
        <v>385.25</v>
      </c>
      <c r="H347" s="7">
        <v>391</v>
      </c>
      <c r="I347" s="7">
        <v>390.15</v>
      </c>
      <c r="J347" s="7">
        <v>389.56</v>
      </c>
      <c r="K347" s="10">
        <v>116116</v>
      </c>
      <c r="L347" s="11">
        <v>45233588.25</v>
      </c>
      <c r="M347" s="10">
        <v>5898</v>
      </c>
      <c r="N347" s="10">
        <v>56467</v>
      </c>
    </row>
    <row r="348" spans="1:14" ht="14.25" customHeight="1">
      <c r="A348" s="7" t="s">
        <v>29</v>
      </c>
      <c r="B348" s="7" t="s">
        <v>55</v>
      </c>
      <c r="C348" s="9">
        <v>44979</v>
      </c>
      <c r="D348" s="7">
        <v>390.15</v>
      </c>
      <c r="E348" s="7">
        <v>390</v>
      </c>
      <c r="F348" s="7">
        <v>395.95</v>
      </c>
      <c r="G348" s="7">
        <v>386.55</v>
      </c>
      <c r="H348" s="7">
        <v>395</v>
      </c>
      <c r="I348" s="7">
        <v>392.5</v>
      </c>
      <c r="J348" s="7">
        <v>389.61</v>
      </c>
      <c r="K348" s="10">
        <v>246718</v>
      </c>
      <c r="L348" s="11">
        <v>96124836.099999994</v>
      </c>
      <c r="M348" s="10">
        <v>15119</v>
      </c>
      <c r="N348" s="10">
        <v>157037</v>
      </c>
    </row>
    <row r="349" spans="1:14" ht="14.25" customHeight="1">
      <c r="A349" s="7" t="s">
        <v>29</v>
      </c>
      <c r="B349" s="7" t="s">
        <v>55</v>
      </c>
      <c r="C349" s="9">
        <v>44980</v>
      </c>
      <c r="D349" s="7">
        <v>392.5</v>
      </c>
      <c r="E349" s="7">
        <v>394.55</v>
      </c>
      <c r="F349" s="7">
        <v>402</v>
      </c>
      <c r="G349" s="7">
        <v>385.5</v>
      </c>
      <c r="H349" s="7">
        <v>388.5</v>
      </c>
      <c r="I349" s="7">
        <v>387.75</v>
      </c>
      <c r="J349" s="7">
        <v>393.61</v>
      </c>
      <c r="K349" s="10">
        <v>613543</v>
      </c>
      <c r="L349" s="11">
        <v>241497484.09999999</v>
      </c>
      <c r="M349" s="10">
        <v>16141</v>
      </c>
      <c r="N349" s="10">
        <v>349448</v>
      </c>
    </row>
    <row r="350" spans="1:14" ht="14.25" customHeight="1">
      <c r="A350" s="7" t="s">
        <v>29</v>
      </c>
      <c r="B350" s="7" t="s">
        <v>55</v>
      </c>
      <c r="C350" s="9">
        <v>44981</v>
      </c>
      <c r="D350" s="7">
        <v>387.75</v>
      </c>
      <c r="E350" s="7">
        <v>390.45</v>
      </c>
      <c r="F350" s="7">
        <v>390.45</v>
      </c>
      <c r="G350" s="7">
        <v>381.05</v>
      </c>
      <c r="H350" s="7">
        <v>382</v>
      </c>
      <c r="I350" s="7">
        <v>381.9</v>
      </c>
      <c r="J350" s="7">
        <v>383.19</v>
      </c>
      <c r="K350" s="10">
        <v>184227</v>
      </c>
      <c r="L350" s="11">
        <v>70593787.900000006</v>
      </c>
      <c r="M350" s="10">
        <v>12597</v>
      </c>
      <c r="N350" s="10">
        <v>96847</v>
      </c>
    </row>
    <row r="351" spans="1:14" ht="14.25" customHeight="1">
      <c r="A351" s="7" t="s">
        <v>29</v>
      </c>
      <c r="B351" s="7" t="s">
        <v>55</v>
      </c>
      <c r="C351" s="9">
        <v>44984</v>
      </c>
      <c r="D351" s="7">
        <v>381.9</v>
      </c>
      <c r="E351" s="7">
        <v>381.9</v>
      </c>
      <c r="F351" s="7">
        <v>399.65</v>
      </c>
      <c r="G351" s="7">
        <v>374.8</v>
      </c>
      <c r="H351" s="7">
        <v>390</v>
      </c>
      <c r="I351" s="7">
        <v>390.15</v>
      </c>
      <c r="J351" s="7">
        <v>388.44</v>
      </c>
      <c r="K351" s="10">
        <v>316688</v>
      </c>
      <c r="L351" s="11">
        <v>123014693.3</v>
      </c>
      <c r="M351" s="10">
        <v>15487</v>
      </c>
      <c r="N351" s="10">
        <v>95774</v>
      </c>
    </row>
    <row r="352" spans="1:14" ht="14.25" customHeight="1">
      <c r="A352" s="7" t="s">
        <v>29</v>
      </c>
      <c r="B352" s="7" t="s">
        <v>55</v>
      </c>
      <c r="C352" s="9">
        <v>44985</v>
      </c>
      <c r="D352" s="7">
        <v>390.15</v>
      </c>
      <c r="E352" s="7">
        <v>390.1</v>
      </c>
      <c r="F352" s="7">
        <v>405.9</v>
      </c>
      <c r="G352" s="7">
        <v>383.55</v>
      </c>
      <c r="H352" s="7">
        <v>405.75</v>
      </c>
      <c r="I352" s="7">
        <v>399.35</v>
      </c>
      <c r="J352" s="7">
        <v>394.67</v>
      </c>
      <c r="K352" s="10">
        <v>357502</v>
      </c>
      <c r="L352" s="11">
        <v>141093625.09999999</v>
      </c>
      <c r="M352" s="10">
        <v>11683</v>
      </c>
      <c r="N352" s="10">
        <v>195811</v>
      </c>
    </row>
    <row r="353" spans="1:14" ht="14.25" customHeight="1">
      <c r="A353" s="7" t="s">
        <v>29</v>
      </c>
      <c r="B353" s="7" t="s">
        <v>55</v>
      </c>
      <c r="C353" s="9">
        <v>44986</v>
      </c>
      <c r="D353" s="7">
        <v>399.35</v>
      </c>
      <c r="E353" s="7">
        <v>397.4</v>
      </c>
      <c r="F353" s="7">
        <v>403.15</v>
      </c>
      <c r="G353" s="7">
        <v>394.1</v>
      </c>
      <c r="H353" s="7">
        <v>394.5</v>
      </c>
      <c r="I353" s="7">
        <v>395.05</v>
      </c>
      <c r="J353" s="7">
        <v>398.47</v>
      </c>
      <c r="K353" s="10">
        <v>418321</v>
      </c>
      <c r="L353" s="11">
        <v>166688947.25</v>
      </c>
      <c r="M353" s="10">
        <v>9588</v>
      </c>
      <c r="N353" s="10">
        <v>359028</v>
      </c>
    </row>
    <row r="354" spans="1:14" ht="14.25" customHeight="1">
      <c r="A354" s="7" t="s">
        <v>29</v>
      </c>
      <c r="B354" s="7" t="s">
        <v>55</v>
      </c>
      <c r="C354" s="9">
        <v>44987</v>
      </c>
      <c r="D354" s="7">
        <v>395.05</v>
      </c>
      <c r="E354" s="7">
        <v>396.7</v>
      </c>
      <c r="F354" s="7">
        <v>396.7</v>
      </c>
      <c r="G354" s="7">
        <v>385.55</v>
      </c>
      <c r="H354" s="7">
        <v>386.95</v>
      </c>
      <c r="I354" s="7">
        <v>386.6</v>
      </c>
      <c r="J354" s="7">
        <v>387.96</v>
      </c>
      <c r="K354" s="10">
        <v>315240</v>
      </c>
      <c r="L354" s="11">
        <v>122299634.7</v>
      </c>
      <c r="M354" s="10">
        <v>18538</v>
      </c>
      <c r="N354" s="10">
        <v>174249</v>
      </c>
    </row>
    <row r="355" spans="1:14" ht="14.25" customHeight="1">
      <c r="A355" s="7" t="s">
        <v>29</v>
      </c>
      <c r="B355" s="7" t="s">
        <v>55</v>
      </c>
      <c r="C355" s="9">
        <v>44988</v>
      </c>
      <c r="D355" s="7">
        <v>386.6</v>
      </c>
      <c r="E355" s="7">
        <v>388.25</v>
      </c>
      <c r="F355" s="7">
        <v>390.2</v>
      </c>
      <c r="G355" s="7">
        <v>387</v>
      </c>
      <c r="H355" s="7">
        <v>389</v>
      </c>
      <c r="I355" s="7">
        <v>388.65</v>
      </c>
      <c r="J355" s="7">
        <v>388.49</v>
      </c>
      <c r="K355" s="10">
        <v>91579</v>
      </c>
      <c r="L355" s="11">
        <v>35577143.549999997</v>
      </c>
      <c r="M355" s="10">
        <v>4891</v>
      </c>
      <c r="N355" s="10">
        <v>47440</v>
      </c>
    </row>
    <row r="356" spans="1:14" ht="14.25" customHeight="1">
      <c r="A356" s="7" t="s">
        <v>29</v>
      </c>
      <c r="B356" s="7" t="s">
        <v>55</v>
      </c>
      <c r="C356" s="9">
        <v>44991</v>
      </c>
      <c r="D356" s="7">
        <v>388.65</v>
      </c>
      <c r="E356" s="7">
        <v>390.35</v>
      </c>
      <c r="F356" s="7">
        <v>394</v>
      </c>
      <c r="G356" s="7">
        <v>386.8</v>
      </c>
      <c r="H356" s="7">
        <v>389</v>
      </c>
      <c r="I356" s="7">
        <v>389.25</v>
      </c>
      <c r="J356" s="7">
        <v>389.92</v>
      </c>
      <c r="K356" s="10">
        <v>134246</v>
      </c>
      <c r="L356" s="11">
        <v>52345447.899999999</v>
      </c>
      <c r="M356" s="10">
        <v>5147</v>
      </c>
      <c r="N356" s="10">
        <v>57429</v>
      </c>
    </row>
    <row r="357" spans="1:14" ht="14.25" customHeight="1">
      <c r="A357" s="7" t="s">
        <v>29</v>
      </c>
      <c r="B357" s="7" t="s">
        <v>55</v>
      </c>
      <c r="C357" s="9">
        <v>44993</v>
      </c>
      <c r="D357" s="7">
        <v>389.25</v>
      </c>
      <c r="E357" s="7">
        <v>386.9</v>
      </c>
      <c r="F357" s="7">
        <v>388</v>
      </c>
      <c r="G357" s="7">
        <v>385.05</v>
      </c>
      <c r="H357" s="7">
        <v>387.5</v>
      </c>
      <c r="I357" s="7">
        <v>386.65</v>
      </c>
      <c r="J357" s="7">
        <v>386.33</v>
      </c>
      <c r="K357" s="10">
        <v>81031</v>
      </c>
      <c r="L357" s="11">
        <v>31304891.399999999</v>
      </c>
      <c r="M357" s="10">
        <v>7098</v>
      </c>
      <c r="N357" s="10">
        <v>46744</v>
      </c>
    </row>
    <row r="358" spans="1:14" ht="14.25" customHeight="1">
      <c r="A358" s="7" t="s">
        <v>29</v>
      </c>
      <c r="B358" s="7" t="s">
        <v>55</v>
      </c>
      <c r="C358" s="9">
        <v>44994</v>
      </c>
      <c r="D358" s="7">
        <v>386.65</v>
      </c>
      <c r="E358" s="7">
        <v>386.75</v>
      </c>
      <c r="F358" s="7">
        <v>391.3</v>
      </c>
      <c r="G358" s="7">
        <v>385</v>
      </c>
      <c r="H358" s="7">
        <v>386.95</v>
      </c>
      <c r="I358" s="7">
        <v>386.65</v>
      </c>
      <c r="J358" s="7">
        <v>387.82</v>
      </c>
      <c r="K358" s="10">
        <v>84999</v>
      </c>
      <c r="L358" s="11">
        <v>32964056.449999999</v>
      </c>
      <c r="M358" s="10">
        <v>4224</v>
      </c>
      <c r="N358" s="10">
        <v>39375</v>
      </c>
    </row>
    <row r="359" spans="1:14" ht="14.25" customHeight="1">
      <c r="A359" s="7" t="s">
        <v>29</v>
      </c>
      <c r="B359" s="7" t="s">
        <v>55</v>
      </c>
      <c r="C359" s="9">
        <v>44995</v>
      </c>
      <c r="D359" s="7">
        <v>386.65</v>
      </c>
      <c r="E359" s="7">
        <v>382.65</v>
      </c>
      <c r="F359" s="7">
        <v>391.5</v>
      </c>
      <c r="G359" s="7">
        <v>382.1</v>
      </c>
      <c r="H359" s="7">
        <v>388.55</v>
      </c>
      <c r="I359" s="7">
        <v>389.55</v>
      </c>
      <c r="J359" s="7">
        <v>389.01</v>
      </c>
      <c r="K359" s="10">
        <v>306299</v>
      </c>
      <c r="L359" s="11">
        <v>119152355.45</v>
      </c>
      <c r="M359" s="10">
        <v>12316</v>
      </c>
      <c r="N359" s="10">
        <v>228708</v>
      </c>
    </row>
    <row r="360" spans="1:14" ht="14.25" customHeight="1">
      <c r="A360" s="7" t="s">
        <v>29</v>
      </c>
      <c r="B360" s="7" t="s">
        <v>55</v>
      </c>
      <c r="C360" s="9">
        <v>44998</v>
      </c>
      <c r="D360" s="7">
        <v>389.55</v>
      </c>
      <c r="E360" s="7">
        <v>390</v>
      </c>
      <c r="F360" s="7">
        <v>390.7</v>
      </c>
      <c r="G360" s="7">
        <v>382.1</v>
      </c>
      <c r="H360" s="7">
        <v>387.6</v>
      </c>
      <c r="I360" s="7">
        <v>385.5</v>
      </c>
      <c r="J360" s="7">
        <v>386.44</v>
      </c>
      <c r="K360" s="10">
        <v>97753</v>
      </c>
      <c r="L360" s="11">
        <v>37775232.149999999</v>
      </c>
      <c r="M360" s="10">
        <v>7502</v>
      </c>
      <c r="N360" s="10">
        <v>56303</v>
      </c>
    </row>
    <row r="361" spans="1:14" ht="14.25" customHeight="1">
      <c r="A361" s="7" t="s">
        <v>29</v>
      </c>
      <c r="B361" s="7" t="s">
        <v>55</v>
      </c>
      <c r="C361" s="9">
        <v>44999</v>
      </c>
      <c r="D361" s="7">
        <v>385.5</v>
      </c>
      <c r="E361" s="7">
        <v>386.05</v>
      </c>
      <c r="F361" s="7">
        <v>387.05</v>
      </c>
      <c r="G361" s="7">
        <v>367.5</v>
      </c>
      <c r="H361" s="7">
        <v>369.1</v>
      </c>
      <c r="I361" s="7">
        <v>370.05</v>
      </c>
      <c r="J361" s="7">
        <v>372.15</v>
      </c>
      <c r="K361" s="10">
        <v>416342</v>
      </c>
      <c r="L361" s="11">
        <v>154941231.65000001</v>
      </c>
      <c r="M361" s="10">
        <v>9953</v>
      </c>
      <c r="N361" s="10">
        <v>340060</v>
      </c>
    </row>
    <row r="362" spans="1:14" ht="14.25" customHeight="1">
      <c r="A362" s="7" t="s">
        <v>29</v>
      </c>
      <c r="B362" s="7" t="s">
        <v>55</v>
      </c>
      <c r="C362" s="9">
        <v>45000</v>
      </c>
      <c r="D362" s="7">
        <v>370.05</v>
      </c>
      <c r="E362" s="7">
        <v>371.95</v>
      </c>
      <c r="F362" s="7">
        <v>375.65</v>
      </c>
      <c r="G362" s="7">
        <v>368.15</v>
      </c>
      <c r="H362" s="7">
        <v>369.1</v>
      </c>
      <c r="I362" s="7">
        <v>370.3</v>
      </c>
      <c r="J362" s="7">
        <v>370.21</v>
      </c>
      <c r="K362" s="10">
        <v>90770</v>
      </c>
      <c r="L362" s="11">
        <v>33603691.200000003</v>
      </c>
      <c r="M362" s="10">
        <v>7999</v>
      </c>
      <c r="N362" s="10">
        <v>49231</v>
      </c>
    </row>
    <row r="363" spans="1:14" ht="14.25" customHeight="1">
      <c r="A363" s="7" t="s">
        <v>29</v>
      </c>
      <c r="B363" s="7" t="s">
        <v>55</v>
      </c>
      <c r="C363" s="9">
        <v>45001</v>
      </c>
      <c r="D363" s="7">
        <v>370.3</v>
      </c>
      <c r="E363" s="7">
        <v>369.1</v>
      </c>
      <c r="F363" s="7">
        <v>370.05</v>
      </c>
      <c r="G363" s="7">
        <v>354.85</v>
      </c>
      <c r="H363" s="7">
        <v>358</v>
      </c>
      <c r="I363" s="7">
        <v>357.95</v>
      </c>
      <c r="J363" s="7">
        <v>360.06</v>
      </c>
      <c r="K363" s="10">
        <v>380505</v>
      </c>
      <c r="L363" s="11">
        <v>137005003.05000001</v>
      </c>
      <c r="M363" s="10">
        <v>37499</v>
      </c>
      <c r="N363" s="10">
        <v>231918</v>
      </c>
    </row>
    <row r="364" spans="1:14" ht="14.25" customHeight="1">
      <c r="A364" s="7" t="s">
        <v>29</v>
      </c>
      <c r="B364" s="7" t="s">
        <v>55</v>
      </c>
      <c r="C364" s="9">
        <v>45002</v>
      </c>
      <c r="D364" s="7">
        <v>357.95</v>
      </c>
      <c r="E364" s="7">
        <v>358.4</v>
      </c>
      <c r="F364" s="7">
        <v>360.95</v>
      </c>
      <c r="G364" s="7">
        <v>350.45</v>
      </c>
      <c r="H364" s="7">
        <v>351</v>
      </c>
      <c r="I364" s="7">
        <v>351.65</v>
      </c>
      <c r="J364" s="7">
        <v>354.41</v>
      </c>
      <c r="K364" s="10">
        <v>459700</v>
      </c>
      <c r="L364" s="11">
        <v>162921194.65000001</v>
      </c>
      <c r="M364" s="10">
        <v>44060</v>
      </c>
      <c r="N364" s="10">
        <v>269230</v>
      </c>
    </row>
    <row r="365" spans="1:14" ht="14.25" customHeight="1">
      <c r="A365" s="7" t="s">
        <v>29</v>
      </c>
      <c r="B365" s="7" t="s">
        <v>55</v>
      </c>
      <c r="C365" s="9">
        <v>45005</v>
      </c>
      <c r="D365" s="7">
        <v>351.65</v>
      </c>
      <c r="E365" s="7">
        <v>355.4</v>
      </c>
      <c r="F365" s="7">
        <v>364</v>
      </c>
      <c r="G365" s="7">
        <v>340.55</v>
      </c>
      <c r="H365" s="7">
        <v>341</v>
      </c>
      <c r="I365" s="7">
        <v>343</v>
      </c>
      <c r="J365" s="7">
        <v>344.04</v>
      </c>
      <c r="K365" s="10">
        <v>510591</v>
      </c>
      <c r="L365" s="11">
        <v>175661811.65000001</v>
      </c>
      <c r="M365" s="10">
        <v>15272</v>
      </c>
      <c r="N365" s="10">
        <v>364123</v>
      </c>
    </row>
    <row r="366" spans="1:14" ht="14.25" customHeight="1">
      <c r="A366" s="7" t="s">
        <v>29</v>
      </c>
      <c r="B366" s="7" t="s">
        <v>55</v>
      </c>
      <c r="C366" s="9">
        <v>45006</v>
      </c>
      <c r="D366" s="7">
        <v>343</v>
      </c>
      <c r="E366" s="7">
        <v>344</v>
      </c>
      <c r="F366" s="7">
        <v>346.8</v>
      </c>
      <c r="G366" s="7">
        <v>341.7</v>
      </c>
      <c r="H366" s="7">
        <v>344</v>
      </c>
      <c r="I366" s="7">
        <v>345</v>
      </c>
      <c r="J366" s="7">
        <v>344.18</v>
      </c>
      <c r="K366" s="10">
        <v>322142</v>
      </c>
      <c r="L366" s="11">
        <v>110875972.40000001</v>
      </c>
      <c r="M366" s="10">
        <v>17752</v>
      </c>
      <c r="N366" s="10">
        <v>169489</v>
      </c>
    </row>
    <row r="367" spans="1:14" ht="14.25" customHeight="1">
      <c r="A367" s="7" t="s">
        <v>29</v>
      </c>
      <c r="B367" s="7" t="s">
        <v>55</v>
      </c>
      <c r="C367" s="9">
        <v>45007</v>
      </c>
      <c r="D367" s="7">
        <v>345</v>
      </c>
      <c r="E367" s="7">
        <v>363</v>
      </c>
      <c r="F367" s="7">
        <v>375.9</v>
      </c>
      <c r="G367" s="7">
        <v>354</v>
      </c>
      <c r="H367" s="7">
        <v>366.4</v>
      </c>
      <c r="I367" s="7">
        <v>366.3</v>
      </c>
      <c r="J367" s="7">
        <v>367.18</v>
      </c>
      <c r="K367" s="10">
        <v>4245799</v>
      </c>
      <c r="L367" s="11">
        <v>1558985107.3499999</v>
      </c>
      <c r="M367" s="10">
        <v>74583</v>
      </c>
      <c r="N367" s="10">
        <v>385803</v>
      </c>
    </row>
    <row r="368" spans="1:14" ht="14.25" customHeight="1">
      <c r="A368" s="7" t="s">
        <v>29</v>
      </c>
      <c r="B368" s="7" t="s">
        <v>55</v>
      </c>
      <c r="C368" s="9">
        <v>45008</v>
      </c>
      <c r="D368" s="7">
        <v>366.3</v>
      </c>
      <c r="E368" s="7">
        <v>367.05</v>
      </c>
      <c r="F368" s="7">
        <v>375</v>
      </c>
      <c r="G368" s="7">
        <v>361.4</v>
      </c>
      <c r="H368" s="7">
        <v>364.75</v>
      </c>
      <c r="I368" s="7">
        <v>364.1</v>
      </c>
      <c r="J368" s="7">
        <v>367.49</v>
      </c>
      <c r="K368" s="10">
        <v>940901</v>
      </c>
      <c r="L368" s="11">
        <v>345769012.30000001</v>
      </c>
      <c r="M368" s="10">
        <v>25818</v>
      </c>
      <c r="N368" s="10">
        <v>250990</v>
      </c>
    </row>
    <row r="369" spans="1:14" ht="14.25" customHeight="1">
      <c r="A369" s="7" t="s">
        <v>29</v>
      </c>
      <c r="B369" s="7" t="s">
        <v>55</v>
      </c>
      <c r="C369" s="9">
        <v>45009</v>
      </c>
      <c r="D369" s="7">
        <v>364.1</v>
      </c>
      <c r="E369" s="7">
        <v>372</v>
      </c>
      <c r="F369" s="7">
        <v>372</v>
      </c>
      <c r="G369" s="7">
        <v>355.1</v>
      </c>
      <c r="H369" s="7">
        <v>360</v>
      </c>
      <c r="I369" s="7">
        <v>362.55</v>
      </c>
      <c r="J369" s="7">
        <v>363.18</v>
      </c>
      <c r="K369" s="10">
        <v>716188</v>
      </c>
      <c r="L369" s="11">
        <v>260105974.75</v>
      </c>
      <c r="M369" s="10">
        <v>24696</v>
      </c>
      <c r="N369" s="10">
        <v>152056</v>
      </c>
    </row>
    <row r="370" spans="1:14" ht="14.25" customHeight="1">
      <c r="A370" s="7" t="s">
        <v>29</v>
      </c>
      <c r="B370" s="7" t="s">
        <v>55</v>
      </c>
      <c r="C370" s="9">
        <v>45012</v>
      </c>
      <c r="D370" s="7">
        <v>362.55</v>
      </c>
      <c r="E370" s="7">
        <v>365</v>
      </c>
      <c r="F370" s="7">
        <v>367.95</v>
      </c>
      <c r="G370" s="7">
        <v>340.6</v>
      </c>
      <c r="H370" s="7">
        <v>347.9</v>
      </c>
      <c r="I370" s="7">
        <v>349.65</v>
      </c>
      <c r="J370" s="7">
        <v>356.07</v>
      </c>
      <c r="K370" s="10">
        <v>395276</v>
      </c>
      <c r="L370" s="11">
        <v>140747056.5</v>
      </c>
      <c r="M370" s="10">
        <v>18253</v>
      </c>
      <c r="N370" s="10">
        <v>154689</v>
      </c>
    </row>
    <row r="371" spans="1:14" ht="14.25" customHeight="1">
      <c r="A371" s="7" t="s">
        <v>29</v>
      </c>
      <c r="B371" s="7" t="s">
        <v>55</v>
      </c>
      <c r="C371" s="9">
        <v>45013</v>
      </c>
      <c r="D371" s="7">
        <v>349.65</v>
      </c>
      <c r="E371" s="7">
        <v>350.95</v>
      </c>
      <c r="F371" s="7">
        <v>370.7</v>
      </c>
      <c r="G371" s="7">
        <v>350.95</v>
      </c>
      <c r="H371" s="7">
        <v>363.45</v>
      </c>
      <c r="I371" s="7">
        <v>365.4</v>
      </c>
      <c r="J371" s="7">
        <v>363.85</v>
      </c>
      <c r="K371" s="10">
        <v>2399192</v>
      </c>
      <c r="L371" s="11">
        <v>872957758.20000005</v>
      </c>
      <c r="M371" s="10">
        <v>54015</v>
      </c>
      <c r="N371" s="10">
        <v>451970</v>
      </c>
    </row>
    <row r="372" spans="1:14" ht="14.25" customHeight="1">
      <c r="A372" s="7" t="s">
        <v>29</v>
      </c>
      <c r="B372" s="7" t="s">
        <v>55</v>
      </c>
      <c r="C372" s="9">
        <v>45014</v>
      </c>
      <c r="D372" s="7">
        <v>365.4</v>
      </c>
      <c r="E372" s="7">
        <v>363.4</v>
      </c>
      <c r="F372" s="7">
        <v>363.4</v>
      </c>
      <c r="G372" s="7">
        <v>353.3</v>
      </c>
      <c r="H372" s="7">
        <v>360.1</v>
      </c>
      <c r="I372" s="7">
        <v>360.35</v>
      </c>
      <c r="J372" s="7">
        <v>357.52</v>
      </c>
      <c r="K372" s="10">
        <v>822366</v>
      </c>
      <c r="L372" s="11">
        <v>294011336.55000001</v>
      </c>
      <c r="M372" s="10">
        <v>28156</v>
      </c>
      <c r="N372" s="10">
        <v>386460</v>
      </c>
    </row>
    <row r="373" spans="1:14" ht="14.25" customHeight="1">
      <c r="A373" s="7" t="s">
        <v>29</v>
      </c>
      <c r="B373" s="7" t="s">
        <v>55</v>
      </c>
      <c r="C373" s="9">
        <v>45016</v>
      </c>
      <c r="D373" s="7">
        <v>360.35</v>
      </c>
      <c r="E373" s="7">
        <v>360.85</v>
      </c>
      <c r="F373" s="7">
        <v>364.55</v>
      </c>
      <c r="G373" s="7">
        <v>355.05</v>
      </c>
      <c r="H373" s="7">
        <v>358.5</v>
      </c>
      <c r="I373" s="7">
        <v>358.55</v>
      </c>
      <c r="J373" s="7">
        <v>357.37</v>
      </c>
      <c r="K373" s="10">
        <v>406249</v>
      </c>
      <c r="L373" s="11">
        <v>145180594.25</v>
      </c>
      <c r="M373" s="10">
        <v>14898</v>
      </c>
      <c r="N373" s="10">
        <v>195094</v>
      </c>
    </row>
    <row r="374" spans="1:14" ht="14.25" customHeight="1">
      <c r="A374" s="7" t="s">
        <v>39</v>
      </c>
      <c r="B374" s="7" t="s">
        <v>55</v>
      </c>
      <c r="C374" s="9">
        <v>44928</v>
      </c>
      <c r="D374" s="7">
        <v>29.05</v>
      </c>
      <c r="E374" s="7">
        <v>29.05</v>
      </c>
      <c r="F374" s="7">
        <v>29.9</v>
      </c>
      <c r="G374" s="7">
        <v>28.5</v>
      </c>
      <c r="H374" s="7">
        <v>29.25</v>
      </c>
      <c r="I374" s="7">
        <v>28.9</v>
      </c>
      <c r="J374" s="7">
        <v>29.35</v>
      </c>
      <c r="K374" s="10">
        <v>338857</v>
      </c>
      <c r="L374" s="11">
        <v>9947091.4000000004</v>
      </c>
      <c r="M374" s="10">
        <v>4154</v>
      </c>
      <c r="N374" s="10">
        <v>205468</v>
      </c>
    </row>
    <row r="375" spans="1:14" ht="14.25" customHeight="1">
      <c r="A375" s="7" t="s">
        <v>39</v>
      </c>
      <c r="B375" s="7" t="s">
        <v>55</v>
      </c>
      <c r="C375" s="9">
        <v>44929</v>
      </c>
      <c r="D375" s="7">
        <v>28.9</v>
      </c>
      <c r="E375" s="7">
        <v>28.6</v>
      </c>
      <c r="F375" s="7">
        <v>29</v>
      </c>
      <c r="G375" s="7">
        <v>28.05</v>
      </c>
      <c r="H375" s="7">
        <v>28.5</v>
      </c>
      <c r="I375" s="7">
        <v>28.25</v>
      </c>
      <c r="J375" s="7">
        <v>28.54</v>
      </c>
      <c r="K375" s="10">
        <v>208365</v>
      </c>
      <c r="L375" s="11">
        <v>5946914.1500000004</v>
      </c>
      <c r="M375" s="7">
        <v>781</v>
      </c>
      <c r="N375" s="10">
        <v>132597</v>
      </c>
    </row>
    <row r="376" spans="1:14" ht="14.25" customHeight="1">
      <c r="A376" s="7" t="s">
        <v>39</v>
      </c>
      <c r="B376" s="7" t="s">
        <v>55</v>
      </c>
      <c r="C376" s="9">
        <v>44930</v>
      </c>
      <c r="D376" s="7">
        <v>28.25</v>
      </c>
      <c r="E376" s="7">
        <v>28.85</v>
      </c>
      <c r="F376" s="7">
        <v>28.85</v>
      </c>
      <c r="G376" s="7">
        <v>27.25</v>
      </c>
      <c r="H376" s="7">
        <v>27.6</v>
      </c>
      <c r="I376" s="7">
        <v>27.45</v>
      </c>
      <c r="J376" s="7">
        <v>27.86</v>
      </c>
      <c r="K376" s="10">
        <v>228156</v>
      </c>
      <c r="L376" s="11">
        <v>6356947.8499999996</v>
      </c>
      <c r="M376" s="7">
        <v>992</v>
      </c>
      <c r="N376" s="10">
        <v>120178</v>
      </c>
    </row>
    <row r="377" spans="1:14" ht="14.25" customHeight="1">
      <c r="A377" s="7" t="s">
        <v>39</v>
      </c>
      <c r="B377" s="7" t="s">
        <v>55</v>
      </c>
      <c r="C377" s="9">
        <v>44931</v>
      </c>
      <c r="D377" s="7">
        <v>27.45</v>
      </c>
      <c r="E377" s="7">
        <v>28.4</v>
      </c>
      <c r="F377" s="7">
        <v>28.4</v>
      </c>
      <c r="G377" s="7">
        <v>27.05</v>
      </c>
      <c r="H377" s="7">
        <v>27.5</v>
      </c>
      <c r="I377" s="7">
        <v>27.55</v>
      </c>
      <c r="J377" s="7">
        <v>27.67</v>
      </c>
      <c r="K377" s="10">
        <v>191226</v>
      </c>
      <c r="L377" s="11">
        <v>5291800.75</v>
      </c>
      <c r="M377" s="7">
        <v>745</v>
      </c>
      <c r="N377" s="10">
        <v>99161</v>
      </c>
    </row>
    <row r="378" spans="1:14" ht="14.25" customHeight="1">
      <c r="A378" s="7" t="s">
        <v>39</v>
      </c>
      <c r="B378" s="7" t="s">
        <v>55</v>
      </c>
      <c r="C378" s="9">
        <v>44932</v>
      </c>
      <c r="D378" s="7">
        <v>27.55</v>
      </c>
      <c r="E378" s="7">
        <v>27.3</v>
      </c>
      <c r="F378" s="7">
        <v>27.8</v>
      </c>
      <c r="G378" s="7">
        <v>27</v>
      </c>
      <c r="H378" s="7">
        <v>27.35</v>
      </c>
      <c r="I378" s="7">
        <v>27.45</v>
      </c>
      <c r="J378" s="7">
        <v>27.24</v>
      </c>
      <c r="K378" s="10">
        <v>266980</v>
      </c>
      <c r="L378" s="11">
        <v>7273828.1500000004</v>
      </c>
      <c r="M378" s="7">
        <v>688</v>
      </c>
      <c r="N378" s="10">
        <v>201012</v>
      </c>
    </row>
    <row r="379" spans="1:14" ht="14.25" customHeight="1">
      <c r="A379" s="7" t="s">
        <v>39</v>
      </c>
      <c r="B379" s="7" t="s">
        <v>55</v>
      </c>
      <c r="C379" s="9">
        <v>44935</v>
      </c>
      <c r="D379" s="7">
        <v>27.45</v>
      </c>
      <c r="E379" s="7">
        <v>27.75</v>
      </c>
      <c r="F379" s="7">
        <v>28.05</v>
      </c>
      <c r="G379" s="7">
        <v>26.8</v>
      </c>
      <c r="H379" s="7">
        <v>27.25</v>
      </c>
      <c r="I379" s="7">
        <v>27.25</v>
      </c>
      <c r="J379" s="7">
        <v>27.44</v>
      </c>
      <c r="K379" s="10">
        <v>184951</v>
      </c>
      <c r="L379" s="11">
        <v>5075611.95</v>
      </c>
      <c r="M379" s="7">
        <v>962</v>
      </c>
      <c r="N379" s="10">
        <v>115056</v>
      </c>
    </row>
    <row r="380" spans="1:14" ht="14.25" customHeight="1">
      <c r="A380" s="7" t="s">
        <v>39</v>
      </c>
      <c r="B380" s="7" t="s">
        <v>55</v>
      </c>
      <c r="C380" s="9">
        <v>44936</v>
      </c>
      <c r="D380" s="7">
        <v>27.25</v>
      </c>
      <c r="E380" s="7">
        <v>27.4</v>
      </c>
      <c r="F380" s="7">
        <v>27.8</v>
      </c>
      <c r="G380" s="7">
        <v>26.85</v>
      </c>
      <c r="H380" s="7">
        <v>27.4</v>
      </c>
      <c r="I380" s="7">
        <v>27.55</v>
      </c>
      <c r="J380" s="7">
        <v>27.26</v>
      </c>
      <c r="K380" s="10">
        <v>110704</v>
      </c>
      <c r="L380" s="11">
        <v>3018031.35</v>
      </c>
      <c r="M380" s="7">
        <v>730</v>
      </c>
      <c r="N380" s="10">
        <v>62653</v>
      </c>
    </row>
    <row r="381" spans="1:14" ht="14.25" customHeight="1">
      <c r="A381" s="7" t="s">
        <v>39</v>
      </c>
      <c r="B381" s="7" t="s">
        <v>55</v>
      </c>
      <c r="C381" s="9">
        <v>44937</v>
      </c>
      <c r="D381" s="7">
        <v>27.55</v>
      </c>
      <c r="E381" s="7">
        <v>27.4</v>
      </c>
      <c r="F381" s="7">
        <v>27.8</v>
      </c>
      <c r="G381" s="7">
        <v>27</v>
      </c>
      <c r="H381" s="7">
        <v>27.1</v>
      </c>
      <c r="I381" s="7">
        <v>27.15</v>
      </c>
      <c r="J381" s="7">
        <v>27.23</v>
      </c>
      <c r="K381" s="10">
        <v>88346</v>
      </c>
      <c r="L381" s="11">
        <v>2405716.7999999998</v>
      </c>
      <c r="M381" s="7">
        <v>485</v>
      </c>
      <c r="N381" s="10">
        <v>50064</v>
      </c>
    </row>
    <row r="382" spans="1:14" ht="14.25" customHeight="1">
      <c r="A382" s="7" t="s">
        <v>39</v>
      </c>
      <c r="B382" s="7" t="s">
        <v>55</v>
      </c>
      <c r="C382" s="9">
        <v>44938</v>
      </c>
      <c r="D382" s="7">
        <v>27.15</v>
      </c>
      <c r="E382" s="7">
        <v>27.25</v>
      </c>
      <c r="F382" s="7">
        <v>27.25</v>
      </c>
      <c r="G382" s="7">
        <v>26.5</v>
      </c>
      <c r="H382" s="7">
        <v>26.9</v>
      </c>
      <c r="I382" s="7">
        <v>26.8</v>
      </c>
      <c r="J382" s="7">
        <v>26.8</v>
      </c>
      <c r="K382" s="10">
        <v>65875</v>
      </c>
      <c r="L382" s="11">
        <v>1765733.55</v>
      </c>
      <c r="M382" s="7">
        <v>471</v>
      </c>
      <c r="N382" s="10">
        <v>46584</v>
      </c>
    </row>
    <row r="383" spans="1:14" ht="14.25" customHeight="1">
      <c r="A383" s="7" t="s">
        <v>39</v>
      </c>
      <c r="B383" s="7" t="s">
        <v>55</v>
      </c>
      <c r="C383" s="9">
        <v>44939</v>
      </c>
      <c r="D383" s="7">
        <v>26.8</v>
      </c>
      <c r="E383" s="7">
        <v>26.8</v>
      </c>
      <c r="F383" s="7">
        <v>27.2</v>
      </c>
      <c r="G383" s="7">
        <v>26.6</v>
      </c>
      <c r="H383" s="7">
        <v>26.9</v>
      </c>
      <c r="I383" s="7">
        <v>26.9</v>
      </c>
      <c r="J383" s="7">
        <v>26.95</v>
      </c>
      <c r="K383" s="10">
        <v>104541</v>
      </c>
      <c r="L383" s="11">
        <v>2817421.9</v>
      </c>
      <c r="M383" s="7">
        <v>571</v>
      </c>
      <c r="N383" s="10">
        <v>72733</v>
      </c>
    </row>
    <row r="384" spans="1:14" ht="14.25" customHeight="1">
      <c r="A384" s="7" t="s">
        <v>39</v>
      </c>
      <c r="B384" s="7" t="s">
        <v>55</v>
      </c>
      <c r="C384" s="9">
        <v>44942</v>
      </c>
      <c r="D384" s="7">
        <v>26.9</v>
      </c>
      <c r="E384" s="7">
        <v>27.5</v>
      </c>
      <c r="F384" s="7">
        <v>27.5</v>
      </c>
      <c r="G384" s="7">
        <v>26.3</v>
      </c>
      <c r="H384" s="7">
        <v>27</v>
      </c>
      <c r="I384" s="7">
        <v>26.85</v>
      </c>
      <c r="J384" s="7">
        <v>26.73</v>
      </c>
      <c r="K384" s="10">
        <v>125125</v>
      </c>
      <c r="L384" s="11">
        <v>3344168.25</v>
      </c>
      <c r="M384" s="7">
        <v>669</v>
      </c>
      <c r="N384" s="10">
        <v>90939</v>
      </c>
    </row>
    <row r="385" spans="1:14" ht="14.25" customHeight="1">
      <c r="A385" s="7" t="s">
        <v>39</v>
      </c>
      <c r="B385" s="7" t="s">
        <v>55</v>
      </c>
      <c r="C385" s="9">
        <v>44943</v>
      </c>
      <c r="D385" s="7">
        <v>26.85</v>
      </c>
      <c r="E385" s="7">
        <v>26.85</v>
      </c>
      <c r="F385" s="7">
        <v>27.35</v>
      </c>
      <c r="G385" s="7">
        <v>26.15</v>
      </c>
      <c r="H385" s="7">
        <v>26.5</v>
      </c>
      <c r="I385" s="7">
        <v>26.3</v>
      </c>
      <c r="J385" s="7">
        <v>26.43</v>
      </c>
      <c r="K385" s="10">
        <v>149685</v>
      </c>
      <c r="L385" s="11">
        <v>3956386.25</v>
      </c>
      <c r="M385" s="7">
        <v>672</v>
      </c>
      <c r="N385" s="10">
        <v>102900</v>
      </c>
    </row>
    <row r="386" spans="1:14" ht="14.25" customHeight="1">
      <c r="A386" s="7" t="s">
        <v>39</v>
      </c>
      <c r="B386" s="7" t="s">
        <v>55</v>
      </c>
      <c r="C386" s="9">
        <v>44944</v>
      </c>
      <c r="D386" s="7">
        <v>26.3</v>
      </c>
      <c r="E386" s="7">
        <v>26.3</v>
      </c>
      <c r="F386" s="7">
        <v>27</v>
      </c>
      <c r="G386" s="7">
        <v>26.05</v>
      </c>
      <c r="H386" s="7">
        <v>26.45</v>
      </c>
      <c r="I386" s="7">
        <v>26.25</v>
      </c>
      <c r="J386" s="7">
        <v>26.39</v>
      </c>
      <c r="K386" s="10">
        <v>124346</v>
      </c>
      <c r="L386" s="11">
        <v>3280936.25</v>
      </c>
      <c r="M386" s="7">
        <v>678</v>
      </c>
      <c r="N386" s="10">
        <v>69416</v>
      </c>
    </row>
    <row r="387" spans="1:14" ht="14.25" customHeight="1">
      <c r="A387" s="7" t="s">
        <v>39</v>
      </c>
      <c r="B387" s="7" t="s">
        <v>55</v>
      </c>
      <c r="C387" s="9">
        <v>44945</v>
      </c>
      <c r="D387" s="7">
        <v>26.25</v>
      </c>
      <c r="E387" s="7">
        <v>26.25</v>
      </c>
      <c r="F387" s="7">
        <v>26.9</v>
      </c>
      <c r="G387" s="7">
        <v>25.65</v>
      </c>
      <c r="H387" s="7">
        <v>25.95</v>
      </c>
      <c r="I387" s="7">
        <v>26.15</v>
      </c>
      <c r="J387" s="7">
        <v>26.01</v>
      </c>
      <c r="K387" s="10">
        <v>249186</v>
      </c>
      <c r="L387" s="11">
        <v>6481351.3499999996</v>
      </c>
      <c r="M387" s="7">
        <v>728</v>
      </c>
      <c r="N387" s="10">
        <v>175939</v>
      </c>
    </row>
    <row r="388" spans="1:14" ht="14.25" customHeight="1">
      <c r="A388" s="7" t="s">
        <v>39</v>
      </c>
      <c r="B388" s="7" t="s">
        <v>55</v>
      </c>
      <c r="C388" s="9">
        <v>44946</v>
      </c>
      <c r="D388" s="7">
        <v>26.15</v>
      </c>
      <c r="E388" s="7">
        <v>26</v>
      </c>
      <c r="F388" s="7">
        <v>26.9</v>
      </c>
      <c r="G388" s="7">
        <v>26</v>
      </c>
      <c r="H388" s="7">
        <v>26</v>
      </c>
      <c r="I388" s="7">
        <v>26.1</v>
      </c>
      <c r="J388" s="7">
        <v>26.36</v>
      </c>
      <c r="K388" s="10">
        <v>206438</v>
      </c>
      <c r="L388" s="11">
        <v>5442136.7000000002</v>
      </c>
      <c r="M388" s="7">
        <v>762</v>
      </c>
      <c r="N388" s="10">
        <v>154421</v>
      </c>
    </row>
    <row r="389" spans="1:14" ht="14.25" customHeight="1">
      <c r="A389" s="7" t="s">
        <v>39</v>
      </c>
      <c r="B389" s="7" t="s">
        <v>55</v>
      </c>
      <c r="C389" s="9">
        <v>44949</v>
      </c>
      <c r="D389" s="7">
        <v>26.1</v>
      </c>
      <c r="E389" s="7">
        <v>26.45</v>
      </c>
      <c r="F389" s="7">
        <v>26.45</v>
      </c>
      <c r="G389" s="7">
        <v>25.45</v>
      </c>
      <c r="H389" s="7">
        <v>25.65</v>
      </c>
      <c r="I389" s="7">
        <v>25.8</v>
      </c>
      <c r="J389" s="7">
        <v>25.82</v>
      </c>
      <c r="K389" s="10">
        <v>162417</v>
      </c>
      <c r="L389" s="11">
        <v>4192891</v>
      </c>
      <c r="M389" s="7">
        <v>717</v>
      </c>
      <c r="N389" s="10">
        <v>114917</v>
      </c>
    </row>
    <row r="390" spans="1:14" ht="14.25" customHeight="1">
      <c r="A390" s="7" t="s">
        <v>39</v>
      </c>
      <c r="B390" s="7" t="s">
        <v>55</v>
      </c>
      <c r="C390" s="9">
        <v>44950</v>
      </c>
      <c r="D390" s="7">
        <v>25.8</v>
      </c>
      <c r="E390" s="7">
        <v>25.55</v>
      </c>
      <c r="F390" s="7">
        <v>26.3</v>
      </c>
      <c r="G390" s="7">
        <v>24.9</v>
      </c>
      <c r="H390" s="7">
        <v>25</v>
      </c>
      <c r="I390" s="7">
        <v>25.1</v>
      </c>
      <c r="J390" s="7">
        <v>25.43</v>
      </c>
      <c r="K390" s="10">
        <v>192613</v>
      </c>
      <c r="L390" s="11">
        <v>4898834.0999999996</v>
      </c>
      <c r="M390" s="7">
        <v>916</v>
      </c>
      <c r="N390" s="10">
        <v>127478</v>
      </c>
    </row>
    <row r="391" spans="1:14" ht="14.25" customHeight="1">
      <c r="A391" s="7" t="s">
        <v>39</v>
      </c>
      <c r="B391" s="7" t="s">
        <v>55</v>
      </c>
      <c r="C391" s="9">
        <v>44951</v>
      </c>
      <c r="D391" s="7">
        <v>25.1</v>
      </c>
      <c r="E391" s="7">
        <v>25.05</v>
      </c>
      <c r="F391" s="7">
        <v>25.95</v>
      </c>
      <c r="G391" s="7">
        <v>24.7</v>
      </c>
      <c r="H391" s="7">
        <v>25.1</v>
      </c>
      <c r="I391" s="7">
        <v>25</v>
      </c>
      <c r="J391" s="7">
        <v>25.06</v>
      </c>
      <c r="K391" s="10">
        <v>143793</v>
      </c>
      <c r="L391" s="11">
        <v>3602778.75</v>
      </c>
      <c r="M391" s="7">
        <v>846</v>
      </c>
      <c r="N391" s="10">
        <v>90244</v>
      </c>
    </row>
    <row r="392" spans="1:14" ht="14.25" customHeight="1">
      <c r="A392" s="7" t="s">
        <v>39</v>
      </c>
      <c r="B392" s="7" t="s">
        <v>55</v>
      </c>
      <c r="C392" s="9">
        <v>44953</v>
      </c>
      <c r="D392" s="7">
        <v>25</v>
      </c>
      <c r="E392" s="7">
        <v>25</v>
      </c>
      <c r="F392" s="7">
        <v>25.35</v>
      </c>
      <c r="G392" s="7">
        <v>23.75</v>
      </c>
      <c r="H392" s="7">
        <v>24.05</v>
      </c>
      <c r="I392" s="7">
        <v>24.1</v>
      </c>
      <c r="J392" s="7">
        <v>24.18</v>
      </c>
      <c r="K392" s="10">
        <v>450306</v>
      </c>
      <c r="L392" s="11">
        <v>10889123.949999999</v>
      </c>
      <c r="M392" s="10">
        <v>1659</v>
      </c>
      <c r="N392" s="10">
        <v>245304</v>
      </c>
    </row>
    <row r="393" spans="1:14" ht="14.25" customHeight="1">
      <c r="A393" s="7" t="s">
        <v>39</v>
      </c>
      <c r="B393" s="7" t="s">
        <v>55</v>
      </c>
      <c r="C393" s="9">
        <v>44956</v>
      </c>
      <c r="D393" s="7">
        <v>24.1</v>
      </c>
      <c r="E393" s="7">
        <v>24.6</v>
      </c>
      <c r="F393" s="7">
        <v>25.3</v>
      </c>
      <c r="G393" s="7">
        <v>24.25</v>
      </c>
      <c r="H393" s="7">
        <v>25.3</v>
      </c>
      <c r="I393" s="7">
        <v>25.3</v>
      </c>
      <c r="J393" s="7">
        <v>25.1</v>
      </c>
      <c r="K393" s="10">
        <v>96431</v>
      </c>
      <c r="L393" s="11">
        <v>2420342.15</v>
      </c>
      <c r="M393" s="7">
        <v>245</v>
      </c>
      <c r="N393" s="10">
        <v>76954</v>
      </c>
    </row>
    <row r="394" spans="1:14" ht="14.25" customHeight="1">
      <c r="A394" s="7" t="s">
        <v>39</v>
      </c>
      <c r="B394" s="7" t="s">
        <v>55</v>
      </c>
      <c r="C394" s="9">
        <v>44957</v>
      </c>
      <c r="D394" s="7">
        <v>25.3</v>
      </c>
      <c r="E394" s="7">
        <v>26.55</v>
      </c>
      <c r="F394" s="7">
        <v>26.55</v>
      </c>
      <c r="G394" s="7">
        <v>26.55</v>
      </c>
      <c r="H394" s="7">
        <v>26.55</v>
      </c>
      <c r="I394" s="7">
        <v>26.55</v>
      </c>
      <c r="J394" s="7">
        <v>26.55</v>
      </c>
      <c r="K394" s="10">
        <v>28294</v>
      </c>
      <c r="L394" s="11">
        <v>751205.7</v>
      </c>
      <c r="M394" s="7">
        <v>80</v>
      </c>
      <c r="N394" s="10">
        <v>28294</v>
      </c>
    </row>
    <row r="395" spans="1:14" ht="14.25" customHeight="1">
      <c r="A395" s="7" t="s">
        <v>39</v>
      </c>
      <c r="B395" s="7" t="s">
        <v>55</v>
      </c>
      <c r="C395" s="9">
        <v>44958</v>
      </c>
      <c r="D395" s="7">
        <v>26.55</v>
      </c>
      <c r="E395" s="7">
        <v>27.85</v>
      </c>
      <c r="F395" s="7">
        <v>27.85</v>
      </c>
      <c r="G395" s="7">
        <v>27.15</v>
      </c>
      <c r="H395" s="7">
        <v>27.85</v>
      </c>
      <c r="I395" s="7">
        <v>27.85</v>
      </c>
      <c r="J395" s="7">
        <v>27.85</v>
      </c>
      <c r="K395" s="10">
        <v>851449</v>
      </c>
      <c r="L395" s="11">
        <v>23708769.800000001</v>
      </c>
      <c r="M395" s="7">
        <v>481</v>
      </c>
      <c r="N395" s="10">
        <v>628238</v>
      </c>
    </row>
    <row r="396" spans="1:14" ht="14.25" customHeight="1">
      <c r="A396" s="7" t="s">
        <v>39</v>
      </c>
      <c r="B396" s="7" t="s">
        <v>55</v>
      </c>
      <c r="C396" s="9">
        <v>44959</v>
      </c>
      <c r="D396" s="7">
        <v>27.85</v>
      </c>
      <c r="E396" s="7">
        <v>29.2</v>
      </c>
      <c r="F396" s="7">
        <v>29.2</v>
      </c>
      <c r="G396" s="7">
        <v>28.35</v>
      </c>
      <c r="H396" s="7">
        <v>29.2</v>
      </c>
      <c r="I396" s="7">
        <v>29.2</v>
      </c>
      <c r="J396" s="7">
        <v>29.17</v>
      </c>
      <c r="K396" s="10">
        <v>857913</v>
      </c>
      <c r="L396" s="11">
        <v>25028676.199999999</v>
      </c>
      <c r="M396" s="7">
        <v>634</v>
      </c>
      <c r="N396" s="10">
        <v>571029</v>
      </c>
    </row>
    <row r="397" spans="1:14" ht="14.25" customHeight="1">
      <c r="A397" s="7" t="s">
        <v>39</v>
      </c>
      <c r="B397" s="7" t="s">
        <v>55</v>
      </c>
      <c r="C397" s="9">
        <v>44960</v>
      </c>
      <c r="D397" s="7">
        <v>29.2</v>
      </c>
      <c r="E397" s="7">
        <v>29.75</v>
      </c>
      <c r="F397" s="7">
        <v>30.65</v>
      </c>
      <c r="G397" s="7">
        <v>27.85</v>
      </c>
      <c r="H397" s="7">
        <v>30.65</v>
      </c>
      <c r="I397" s="7">
        <v>30.65</v>
      </c>
      <c r="J397" s="7">
        <v>29.89</v>
      </c>
      <c r="K397" s="10">
        <v>1657196</v>
      </c>
      <c r="L397" s="11">
        <v>49537923.850000001</v>
      </c>
      <c r="M397" s="10">
        <v>4959</v>
      </c>
      <c r="N397" s="10">
        <v>1132320</v>
      </c>
    </row>
    <row r="398" spans="1:14" ht="14.25" customHeight="1">
      <c r="A398" s="7" t="s">
        <v>39</v>
      </c>
      <c r="B398" s="7" t="s">
        <v>55</v>
      </c>
      <c r="C398" s="9">
        <v>44963</v>
      </c>
      <c r="D398" s="7">
        <v>30.65</v>
      </c>
      <c r="E398" s="7">
        <v>32.1</v>
      </c>
      <c r="F398" s="7">
        <v>32.1</v>
      </c>
      <c r="G398" s="7">
        <v>29.2</v>
      </c>
      <c r="H398" s="7">
        <v>29.3</v>
      </c>
      <c r="I398" s="7">
        <v>29.3</v>
      </c>
      <c r="J398" s="7">
        <v>30.7</v>
      </c>
      <c r="K398" s="10">
        <v>696169</v>
      </c>
      <c r="L398" s="11">
        <v>21371114.800000001</v>
      </c>
      <c r="M398" s="10">
        <v>3899</v>
      </c>
      <c r="N398" s="10">
        <v>413534</v>
      </c>
    </row>
    <row r="399" spans="1:14" ht="14.25" customHeight="1">
      <c r="A399" s="7" t="s">
        <v>39</v>
      </c>
      <c r="B399" s="7" t="s">
        <v>55</v>
      </c>
      <c r="C399" s="9">
        <v>44964</v>
      </c>
      <c r="D399" s="7">
        <v>29.3</v>
      </c>
      <c r="E399" s="7">
        <v>30</v>
      </c>
      <c r="F399" s="7">
        <v>30.1</v>
      </c>
      <c r="G399" s="7">
        <v>28.3</v>
      </c>
      <c r="H399" s="7">
        <v>28.5</v>
      </c>
      <c r="I399" s="7">
        <v>28.65</v>
      </c>
      <c r="J399" s="7">
        <v>29.07</v>
      </c>
      <c r="K399" s="10">
        <v>300078</v>
      </c>
      <c r="L399" s="11">
        <v>8724299.5</v>
      </c>
      <c r="M399" s="10">
        <v>1109</v>
      </c>
      <c r="N399" s="10">
        <v>212107</v>
      </c>
    </row>
    <row r="400" spans="1:14" ht="14.25" customHeight="1">
      <c r="A400" s="7" t="s">
        <v>39</v>
      </c>
      <c r="B400" s="7" t="s">
        <v>55</v>
      </c>
      <c r="C400" s="9">
        <v>44965</v>
      </c>
      <c r="D400" s="7">
        <v>28.65</v>
      </c>
      <c r="E400" s="7">
        <v>28.95</v>
      </c>
      <c r="F400" s="7">
        <v>29.2</v>
      </c>
      <c r="G400" s="7">
        <v>27.6</v>
      </c>
      <c r="H400" s="7">
        <v>28</v>
      </c>
      <c r="I400" s="7">
        <v>27.95</v>
      </c>
      <c r="J400" s="7">
        <v>28.44</v>
      </c>
      <c r="K400" s="10">
        <v>162990</v>
      </c>
      <c r="L400" s="11">
        <v>4634804.5999999996</v>
      </c>
      <c r="M400" s="7">
        <v>929</v>
      </c>
      <c r="N400" s="10">
        <v>106332</v>
      </c>
    </row>
    <row r="401" spans="1:14" ht="14.25" customHeight="1">
      <c r="A401" s="7" t="s">
        <v>39</v>
      </c>
      <c r="B401" s="7" t="s">
        <v>55</v>
      </c>
      <c r="C401" s="9">
        <v>44966</v>
      </c>
      <c r="D401" s="7">
        <v>27.95</v>
      </c>
      <c r="E401" s="7">
        <v>28.4</v>
      </c>
      <c r="F401" s="7">
        <v>29.3</v>
      </c>
      <c r="G401" s="7">
        <v>27.4</v>
      </c>
      <c r="H401" s="7">
        <v>29.2</v>
      </c>
      <c r="I401" s="7">
        <v>29.15</v>
      </c>
      <c r="J401" s="7">
        <v>28.86</v>
      </c>
      <c r="K401" s="10">
        <v>230771</v>
      </c>
      <c r="L401" s="11">
        <v>6658902.5999999996</v>
      </c>
      <c r="M401" s="10">
        <v>1158</v>
      </c>
      <c r="N401" s="10">
        <v>154740</v>
      </c>
    </row>
    <row r="402" spans="1:14" ht="14.25" customHeight="1">
      <c r="A402" s="7" t="s">
        <v>39</v>
      </c>
      <c r="B402" s="7" t="s">
        <v>55</v>
      </c>
      <c r="C402" s="9">
        <v>44967</v>
      </c>
      <c r="D402" s="7">
        <v>29.15</v>
      </c>
      <c r="E402" s="7">
        <v>29.15</v>
      </c>
      <c r="F402" s="7">
        <v>30</v>
      </c>
      <c r="G402" s="7">
        <v>28.5</v>
      </c>
      <c r="H402" s="7">
        <v>28.95</v>
      </c>
      <c r="I402" s="7">
        <v>28.85</v>
      </c>
      <c r="J402" s="7">
        <v>29.28</v>
      </c>
      <c r="K402" s="10">
        <v>186477</v>
      </c>
      <c r="L402" s="11">
        <v>5459643.2000000002</v>
      </c>
      <c r="M402" s="10">
        <v>1005</v>
      </c>
      <c r="N402" s="10">
        <v>117575</v>
      </c>
    </row>
    <row r="403" spans="1:14" ht="14.25" customHeight="1">
      <c r="A403" s="7" t="s">
        <v>39</v>
      </c>
      <c r="B403" s="7" t="s">
        <v>55</v>
      </c>
      <c r="C403" s="9">
        <v>44970</v>
      </c>
      <c r="D403" s="7">
        <v>28.85</v>
      </c>
      <c r="E403" s="7">
        <v>29.5</v>
      </c>
      <c r="F403" s="7">
        <v>29.5</v>
      </c>
      <c r="G403" s="7">
        <v>27.65</v>
      </c>
      <c r="H403" s="7">
        <v>28</v>
      </c>
      <c r="I403" s="7">
        <v>28.2</v>
      </c>
      <c r="J403" s="7">
        <v>28.16</v>
      </c>
      <c r="K403" s="10">
        <v>197782</v>
      </c>
      <c r="L403" s="11">
        <v>5569337</v>
      </c>
      <c r="M403" s="7">
        <v>818</v>
      </c>
      <c r="N403" s="10">
        <v>140071</v>
      </c>
    </row>
    <row r="404" spans="1:14" ht="14.25" customHeight="1">
      <c r="A404" s="7" t="s">
        <v>39</v>
      </c>
      <c r="B404" s="7" t="s">
        <v>55</v>
      </c>
      <c r="C404" s="9">
        <v>44971</v>
      </c>
      <c r="D404" s="7">
        <v>28.2</v>
      </c>
      <c r="E404" s="7">
        <v>27.1</v>
      </c>
      <c r="F404" s="7">
        <v>27.45</v>
      </c>
      <c r="G404" s="7">
        <v>26.8</v>
      </c>
      <c r="H404" s="7">
        <v>26.8</v>
      </c>
      <c r="I404" s="7">
        <v>26.8</v>
      </c>
      <c r="J404" s="7">
        <v>26.94</v>
      </c>
      <c r="K404" s="10">
        <v>224115</v>
      </c>
      <c r="L404" s="11">
        <v>6036579.7999999998</v>
      </c>
      <c r="M404" s="7">
        <v>442</v>
      </c>
      <c r="N404" s="10">
        <v>160130</v>
      </c>
    </row>
    <row r="405" spans="1:14" ht="14.25" customHeight="1">
      <c r="A405" s="7" t="s">
        <v>39</v>
      </c>
      <c r="B405" s="7" t="s">
        <v>55</v>
      </c>
      <c r="C405" s="9">
        <v>44972</v>
      </c>
      <c r="D405" s="7">
        <v>26.8</v>
      </c>
      <c r="E405" s="7">
        <v>25.5</v>
      </c>
      <c r="F405" s="7">
        <v>25.5</v>
      </c>
      <c r="G405" s="7">
        <v>25.5</v>
      </c>
      <c r="H405" s="7">
        <v>25.5</v>
      </c>
      <c r="I405" s="7">
        <v>25.5</v>
      </c>
      <c r="J405" s="7">
        <v>25.5</v>
      </c>
      <c r="K405" s="10">
        <v>132538</v>
      </c>
      <c r="L405" s="11">
        <v>3379719</v>
      </c>
      <c r="M405" s="7">
        <v>315</v>
      </c>
      <c r="N405" s="10">
        <v>132537</v>
      </c>
    </row>
    <row r="406" spans="1:14" ht="14.25" customHeight="1">
      <c r="A406" s="7" t="s">
        <v>39</v>
      </c>
      <c r="B406" s="7" t="s">
        <v>55</v>
      </c>
      <c r="C406" s="9">
        <v>44973</v>
      </c>
      <c r="D406" s="7">
        <v>25.5</v>
      </c>
      <c r="E406" s="7">
        <v>25</v>
      </c>
      <c r="F406" s="7">
        <v>26.6</v>
      </c>
      <c r="G406" s="7">
        <v>24.7</v>
      </c>
      <c r="H406" s="7">
        <v>25.8</v>
      </c>
      <c r="I406" s="7">
        <v>25.6</v>
      </c>
      <c r="J406" s="7">
        <v>25.75</v>
      </c>
      <c r="K406" s="10">
        <v>412617</v>
      </c>
      <c r="L406" s="11">
        <v>10623698.4</v>
      </c>
      <c r="M406" s="10">
        <v>2384</v>
      </c>
      <c r="N406" s="10">
        <v>204583</v>
      </c>
    </row>
    <row r="407" spans="1:14" ht="14.25" customHeight="1">
      <c r="A407" s="7" t="s">
        <v>39</v>
      </c>
      <c r="B407" s="7" t="s">
        <v>55</v>
      </c>
      <c r="C407" s="9">
        <v>44974</v>
      </c>
      <c r="D407" s="7">
        <v>25.6</v>
      </c>
      <c r="E407" s="7">
        <v>26</v>
      </c>
      <c r="F407" s="7">
        <v>26</v>
      </c>
      <c r="G407" s="7">
        <v>25.2</v>
      </c>
      <c r="H407" s="7">
        <v>25.95</v>
      </c>
      <c r="I407" s="7">
        <v>25.5</v>
      </c>
      <c r="J407" s="7">
        <v>25.58</v>
      </c>
      <c r="K407" s="10">
        <v>133970</v>
      </c>
      <c r="L407" s="11">
        <v>3427537.55</v>
      </c>
      <c r="M407" s="7">
        <v>767</v>
      </c>
      <c r="N407" s="10">
        <v>75044</v>
      </c>
    </row>
    <row r="408" spans="1:14" ht="14.25" customHeight="1">
      <c r="A408" s="7" t="s">
        <v>39</v>
      </c>
      <c r="B408" s="7" t="s">
        <v>55</v>
      </c>
      <c r="C408" s="9">
        <v>44977</v>
      </c>
      <c r="D408" s="7">
        <v>25.5</v>
      </c>
      <c r="E408" s="7">
        <v>26.45</v>
      </c>
      <c r="F408" s="7">
        <v>26.45</v>
      </c>
      <c r="G408" s="7">
        <v>25</v>
      </c>
      <c r="H408" s="7">
        <v>25.3</v>
      </c>
      <c r="I408" s="7">
        <v>25.25</v>
      </c>
      <c r="J408" s="7">
        <v>25.35</v>
      </c>
      <c r="K408" s="10">
        <v>123467</v>
      </c>
      <c r="L408" s="11">
        <v>3129761.45</v>
      </c>
      <c r="M408" s="7">
        <v>943</v>
      </c>
      <c r="N408" s="10">
        <v>81498</v>
      </c>
    </row>
    <row r="409" spans="1:14" ht="14.25" customHeight="1">
      <c r="A409" s="7" t="s">
        <v>39</v>
      </c>
      <c r="B409" s="7" t="s">
        <v>55</v>
      </c>
      <c r="C409" s="9">
        <v>44978</v>
      </c>
      <c r="D409" s="7">
        <v>25.25</v>
      </c>
      <c r="E409" s="7">
        <v>25.9</v>
      </c>
      <c r="F409" s="7">
        <v>25.9</v>
      </c>
      <c r="G409" s="7">
        <v>24.55</v>
      </c>
      <c r="H409" s="7">
        <v>24.9</v>
      </c>
      <c r="I409" s="7">
        <v>24.8</v>
      </c>
      <c r="J409" s="7">
        <v>24.98</v>
      </c>
      <c r="K409" s="10">
        <v>151099</v>
      </c>
      <c r="L409" s="11">
        <v>3774008.9</v>
      </c>
      <c r="M409" s="7">
        <v>782</v>
      </c>
      <c r="N409" s="10">
        <v>103359</v>
      </c>
    </row>
    <row r="410" spans="1:14" ht="14.25" customHeight="1">
      <c r="A410" s="7" t="s">
        <v>39</v>
      </c>
      <c r="B410" s="7" t="s">
        <v>55</v>
      </c>
      <c r="C410" s="9">
        <v>44979</v>
      </c>
      <c r="D410" s="7">
        <v>24.8</v>
      </c>
      <c r="E410" s="7">
        <v>24.8</v>
      </c>
      <c r="F410" s="7">
        <v>26</v>
      </c>
      <c r="G410" s="7">
        <v>23.7</v>
      </c>
      <c r="H410" s="7">
        <v>26</v>
      </c>
      <c r="I410" s="7">
        <v>26</v>
      </c>
      <c r="J410" s="7">
        <v>25.05</v>
      </c>
      <c r="K410" s="10">
        <v>732079</v>
      </c>
      <c r="L410" s="11">
        <v>18335027.5</v>
      </c>
      <c r="M410" s="10">
        <v>4302</v>
      </c>
      <c r="N410" s="10">
        <v>369610</v>
      </c>
    </row>
    <row r="411" spans="1:14" ht="14.25" customHeight="1">
      <c r="A411" s="7" t="s">
        <v>39</v>
      </c>
      <c r="B411" s="7" t="s">
        <v>55</v>
      </c>
      <c r="C411" s="9">
        <v>44980</v>
      </c>
      <c r="D411" s="7">
        <v>26</v>
      </c>
      <c r="E411" s="7">
        <v>27.3</v>
      </c>
      <c r="F411" s="7">
        <v>27.3</v>
      </c>
      <c r="G411" s="7">
        <v>27.3</v>
      </c>
      <c r="H411" s="7">
        <v>27.3</v>
      </c>
      <c r="I411" s="7">
        <v>27.3</v>
      </c>
      <c r="J411" s="7">
        <v>27.3</v>
      </c>
      <c r="K411" s="10">
        <v>179708</v>
      </c>
      <c r="L411" s="11">
        <v>4906028.4000000004</v>
      </c>
      <c r="M411" s="7">
        <v>233</v>
      </c>
      <c r="N411" s="10">
        <v>179708</v>
      </c>
    </row>
    <row r="412" spans="1:14" ht="14.25" customHeight="1">
      <c r="A412" s="7" t="s">
        <v>39</v>
      </c>
      <c r="B412" s="7" t="s">
        <v>55</v>
      </c>
      <c r="C412" s="9">
        <v>44981</v>
      </c>
      <c r="D412" s="7">
        <v>27.3</v>
      </c>
      <c r="E412" s="7">
        <v>28.65</v>
      </c>
      <c r="F412" s="7">
        <v>28.65</v>
      </c>
      <c r="G412" s="7">
        <v>27.65</v>
      </c>
      <c r="H412" s="7">
        <v>28.65</v>
      </c>
      <c r="I412" s="7">
        <v>28.65</v>
      </c>
      <c r="J412" s="7">
        <v>28.52</v>
      </c>
      <c r="K412" s="10">
        <v>436955</v>
      </c>
      <c r="L412" s="11">
        <v>12462981.949999999</v>
      </c>
      <c r="M412" s="7">
        <v>817</v>
      </c>
      <c r="N412" s="10">
        <v>331286</v>
      </c>
    </row>
    <row r="413" spans="1:14" ht="14.25" customHeight="1">
      <c r="A413" s="7" t="s">
        <v>39</v>
      </c>
      <c r="B413" s="7" t="s">
        <v>55</v>
      </c>
      <c r="C413" s="9">
        <v>44984</v>
      </c>
      <c r="D413" s="7">
        <v>28.65</v>
      </c>
      <c r="E413" s="7">
        <v>29.8</v>
      </c>
      <c r="F413" s="7">
        <v>29.8</v>
      </c>
      <c r="G413" s="7">
        <v>27.25</v>
      </c>
      <c r="H413" s="7">
        <v>27.5</v>
      </c>
      <c r="I413" s="7">
        <v>27.25</v>
      </c>
      <c r="J413" s="7">
        <v>27.75</v>
      </c>
      <c r="K413" s="10">
        <v>566769</v>
      </c>
      <c r="L413" s="11">
        <v>15728348.4</v>
      </c>
      <c r="M413" s="10">
        <v>1308</v>
      </c>
      <c r="N413" s="10">
        <v>367075</v>
      </c>
    </row>
    <row r="414" spans="1:14" ht="14.25" customHeight="1">
      <c r="A414" s="7" t="s">
        <v>39</v>
      </c>
      <c r="B414" s="7" t="s">
        <v>55</v>
      </c>
      <c r="C414" s="9">
        <v>44985</v>
      </c>
      <c r="D414" s="7">
        <v>27.25</v>
      </c>
      <c r="E414" s="7">
        <v>27.3</v>
      </c>
      <c r="F414" s="7">
        <v>28.6</v>
      </c>
      <c r="G414" s="7">
        <v>27</v>
      </c>
      <c r="H414" s="7">
        <v>28.6</v>
      </c>
      <c r="I414" s="7">
        <v>28.6</v>
      </c>
      <c r="J414" s="7">
        <v>28.47</v>
      </c>
      <c r="K414" s="10">
        <v>320546</v>
      </c>
      <c r="L414" s="11">
        <v>9126951.0500000007</v>
      </c>
      <c r="M414" s="7">
        <v>486</v>
      </c>
      <c r="N414" s="10">
        <v>290809</v>
      </c>
    </row>
    <row r="415" spans="1:14" ht="14.25" customHeight="1">
      <c r="A415" s="7" t="s">
        <v>39</v>
      </c>
      <c r="B415" s="7" t="s">
        <v>55</v>
      </c>
      <c r="C415" s="9">
        <v>44986</v>
      </c>
      <c r="D415" s="7">
        <v>28.6</v>
      </c>
      <c r="E415" s="7">
        <v>28.95</v>
      </c>
      <c r="F415" s="7">
        <v>29.9</v>
      </c>
      <c r="G415" s="7">
        <v>27.65</v>
      </c>
      <c r="H415" s="7">
        <v>27.8</v>
      </c>
      <c r="I415" s="7">
        <v>28.45</v>
      </c>
      <c r="J415" s="7">
        <v>28.88</v>
      </c>
      <c r="K415" s="10">
        <v>704319</v>
      </c>
      <c r="L415" s="11">
        <v>20338560.75</v>
      </c>
      <c r="M415" s="10">
        <v>2267</v>
      </c>
      <c r="N415" s="10">
        <v>449813</v>
      </c>
    </row>
    <row r="416" spans="1:14" ht="14.25" customHeight="1">
      <c r="A416" s="7" t="s">
        <v>39</v>
      </c>
      <c r="B416" s="7" t="s">
        <v>55</v>
      </c>
      <c r="C416" s="9">
        <v>44987</v>
      </c>
      <c r="D416" s="7">
        <v>28.45</v>
      </c>
      <c r="E416" s="7">
        <v>28.2</v>
      </c>
      <c r="F416" s="7">
        <v>28.35</v>
      </c>
      <c r="G416" s="7">
        <v>27.4</v>
      </c>
      <c r="H416" s="7">
        <v>28</v>
      </c>
      <c r="I416" s="7">
        <v>27.9</v>
      </c>
      <c r="J416" s="7">
        <v>27.88</v>
      </c>
      <c r="K416" s="10">
        <v>123699</v>
      </c>
      <c r="L416" s="11">
        <v>3448519.95</v>
      </c>
      <c r="M416" s="10">
        <v>1406</v>
      </c>
      <c r="N416" s="10">
        <v>82199</v>
      </c>
    </row>
    <row r="417" spans="1:14" ht="14.25" customHeight="1">
      <c r="A417" s="7" t="s">
        <v>39</v>
      </c>
      <c r="B417" s="7" t="s">
        <v>55</v>
      </c>
      <c r="C417" s="9">
        <v>44988</v>
      </c>
      <c r="D417" s="7">
        <v>27.9</v>
      </c>
      <c r="E417" s="7">
        <v>28.2</v>
      </c>
      <c r="F417" s="7">
        <v>28.35</v>
      </c>
      <c r="G417" s="7">
        <v>27.4</v>
      </c>
      <c r="H417" s="7">
        <v>27.5</v>
      </c>
      <c r="I417" s="7">
        <v>27.5</v>
      </c>
      <c r="J417" s="7">
        <v>27.82</v>
      </c>
      <c r="K417" s="10">
        <v>160222</v>
      </c>
      <c r="L417" s="11">
        <v>4458154.6500000004</v>
      </c>
      <c r="M417" s="7">
        <v>666</v>
      </c>
      <c r="N417" s="10">
        <v>134861</v>
      </c>
    </row>
    <row r="418" spans="1:14" ht="14.25" customHeight="1">
      <c r="A418" s="7" t="s">
        <v>39</v>
      </c>
      <c r="B418" s="7" t="s">
        <v>55</v>
      </c>
      <c r="C418" s="9">
        <v>44991</v>
      </c>
      <c r="D418" s="7">
        <v>27.5</v>
      </c>
      <c r="E418" s="7">
        <v>28.2</v>
      </c>
      <c r="F418" s="7">
        <v>28.25</v>
      </c>
      <c r="G418" s="7">
        <v>26.55</v>
      </c>
      <c r="H418" s="7">
        <v>26.7</v>
      </c>
      <c r="I418" s="7">
        <v>26.95</v>
      </c>
      <c r="J418" s="7">
        <v>27.49</v>
      </c>
      <c r="K418" s="10">
        <v>191201</v>
      </c>
      <c r="L418" s="11">
        <v>5256475.1500000004</v>
      </c>
      <c r="M418" s="10">
        <v>1115</v>
      </c>
      <c r="N418" s="10">
        <v>118619</v>
      </c>
    </row>
    <row r="419" spans="1:14" ht="14.25" customHeight="1">
      <c r="A419" s="7" t="s">
        <v>39</v>
      </c>
      <c r="B419" s="7" t="s">
        <v>55</v>
      </c>
      <c r="C419" s="9">
        <v>44993</v>
      </c>
      <c r="D419" s="7">
        <v>26.95</v>
      </c>
      <c r="E419" s="7">
        <v>26.7</v>
      </c>
      <c r="F419" s="7">
        <v>27.25</v>
      </c>
      <c r="G419" s="7">
        <v>26.7</v>
      </c>
      <c r="H419" s="7">
        <v>27.05</v>
      </c>
      <c r="I419" s="7">
        <v>27.05</v>
      </c>
      <c r="J419" s="7">
        <v>27.05</v>
      </c>
      <c r="K419" s="10">
        <v>76058</v>
      </c>
      <c r="L419" s="11">
        <v>2057151.3</v>
      </c>
      <c r="M419" s="7">
        <v>879</v>
      </c>
      <c r="N419" s="10">
        <v>57728</v>
      </c>
    </row>
    <row r="420" spans="1:14" ht="14.25" customHeight="1">
      <c r="A420" s="7" t="s">
        <v>39</v>
      </c>
      <c r="B420" s="7" t="s">
        <v>55</v>
      </c>
      <c r="C420" s="9">
        <v>44994</v>
      </c>
      <c r="D420" s="7">
        <v>27.05</v>
      </c>
      <c r="E420" s="7">
        <v>26.65</v>
      </c>
      <c r="F420" s="7">
        <v>27.5</v>
      </c>
      <c r="G420" s="7">
        <v>26.3</v>
      </c>
      <c r="H420" s="7">
        <v>27.15</v>
      </c>
      <c r="I420" s="7">
        <v>26.6</v>
      </c>
      <c r="J420" s="7">
        <v>26.88</v>
      </c>
      <c r="K420" s="10">
        <v>198730</v>
      </c>
      <c r="L420" s="11">
        <v>5341089.9000000004</v>
      </c>
      <c r="M420" s="10">
        <v>1228</v>
      </c>
      <c r="N420" s="10">
        <v>128132</v>
      </c>
    </row>
    <row r="421" spans="1:14" ht="14.25" customHeight="1">
      <c r="A421" s="7" t="s">
        <v>39</v>
      </c>
      <c r="B421" s="7" t="s">
        <v>55</v>
      </c>
      <c r="C421" s="9">
        <v>44995</v>
      </c>
      <c r="D421" s="7">
        <v>26.6</v>
      </c>
      <c r="E421" s="7">
        <v>26.3</v>
      </c>
      <c r="F421" s="7">
        <v>27</v>
      </c>
      <c r="G421" s="7">
        <v>25.75</v>
      </c>
      <c r="H421" s="7">
        <v>26.5</v>
      </c>
      <c r="I421" s="7">
        <v>26.45</v>
      </c>
      <c r="J421" s="7">
        <v>26.44</v>
      </c>
      <c r="K421" s="10">
        <v>204712</v>
      </c>
      <c r="L421" s="11">
        <v>5412979</v>
      </c>
      <c r="M421" s="7">
        <v>909</v>
      </c>
      <c r="N421" s="10">
        <v>145222</v>
      </c>
    </row>
    <row r="422" spans="1:14" ht="14.25" customHeight="1">
      <c r="A422" s="7" t="s">
        <v>39</v>
      </c>
      <c r="B422" s="7" t="s">
        <v>55</v>
      </c>
      <c r="C422" s="9">
        <v>44998</v>
      </c>
      <c r="D422" s="7">
        <v>26.45</v>
      </c>
      <c r="E422" s="7">
        <v>26.25</v>
      </c>
      <c r="F422" s="7">
        <v>26.5</v>
      </c>
      <c r="G422" s="7">
        <v>25.3</v>
      </c>
      <c r="H422" s="7">
        <v>25.5</v>
      </c>
      <c r="I422" s="7">
        <v>25.65</v>
      </c>
      <c r="J422" s="7">
        <v>25.72</v>
      </c>
      <c r="K422" s="10">
        <v>224452</v>
      </c>
      <c r="L422" s="11">
        <v>5771925.5999999996</v>
      </c>
      <c r="M422" s="10">
        <v>2045</v>
      </c>
      <c r="N422" s="10">
        <v>136388</v>
      </c>
    </row>
    <row r="423" spans="1:14" ht="14.25" customHeight="1">
      <c r="A423" s="7" t="s">
        <v>39</v>
      </c>
      <c r="B423" s="7" t="s">
        <v>55</v>
      </c>
      <c r="C423" s="9">
        <v>44999</v>
      </c>
      <c r="D423" s="7">
        <v>25.65</v>
      </c>
      <c r="E423" s="7">
        <v>25.65</v>
      </c>
      <c r="F423" s="7">
        <v>26</v>
      </c>
      <c r="G423" s="7">
        <v>24.6</v>
      </c>
      <c r="H423" s="7">
        <v>25.25</v>
      </c>
      <c r="I423" s="7">
        <v>25.3</v>
      </c>
      <c r="J423" s="7">
        <v>25.26</v>
      </c>
      <c r="K423" s="10">
        <v>252541</v>
      </c>
      <c r="L423" s="11">
        <v>6379047.8499999996</v>
      </c>
      <c r="M423" s="7">
        <v>764</v>
      </c>
      <c r="N423" s="10">
        <v>154806</v>
      </c>
    </row>
    <row r="424" spans="1:14" ht="14.25" customHeight="1">
      <c r="A424" s="7" t="s">
        <v>39</v>
      </c>
      <c r="B424" s="7" t="s">
        <v>55</v>
      </c>
      <c r="C424" s="9">
        <v>45000</v>
      </c>
      <c r="D424" s="7">
        <v>25.3</v>
      </c>
      <c r="E424" s="7">
        <v>25.9</v>
      </c>
      <c r="F424" s="7">
        <v>25.95</v>
      </c>
      <c r="G424" s="7">
        <v>24.25</v>
      </c>
      <c r="H424" s="7">
        <v>24.3</v>
      </c>
      <c r="I424" s="7">
        <v>24.85</v>
      </c>
      <c r="J424" s="7">
        <v>25.06</v>
      </c>
      <c r="K424" s="10">
        <v>222603</v>
      </c>
      <c r="L424" s="11">
        <v>5578903.2999999998</v>
      </c>
      <c r="M424" s="7">
        <v>667</v>
      </c>
      <c r="N424" s="10">
        <v>165317</v>
      </c>
    </row>
    <row r="425" spans="1:14" ht="14.25" customHeight="1">
      <c r="A425" s="7" t="s">
        <v>39</v>
      </c>
      <c r="B425" s="7" t="s">
        <v>55</v>
      </c>
      <c r="C425" s="9">
        <v>45001</v>
      </c>
      <c r="D425" s="7">
        <v>24.85</v>
      </c>
      <c r="E425" s="7">
        <v>24.65</v>
      </c>
      <c r="F425" s="7">
        <v>25.4</v>
      </c>
      <c r="G425" s="7">
        <v>23.8</v>
      </c>
      <c r="H425" s="7">
        <v>24.75</v>
      </c>
      <c r="I425" s="7">
        <v>25</v>
      </c>
      <c r="J425" s="7">
        <v>24.5</v>
      </c>
      <c r="K425" s="10">
        <v>294150</v>
      </c>
      <c r="L425" s="11">
        <v>7207187.2000000002</v>
      </c>
      <c r="M425" s="10">
        <v>1417</v>
      </c>
      <c r="N425" s="10">
        <v>161271</v>
      </c>
    </row>
    <row r="426" spans="1:14" ht="14.25" customHeight="1">
      <c r="A426" s="7" t="s">
        <v>39</v>
      </c>
      <c r="B426" s="7" t="s">
        <v>55</v>
      </c>
      <c r="C426" s="9">
        <v>45002</v>
      </c>
      <c r="D426" s="7">
        <v>25</v>
      </c>
      <c r="E426" s="7">
        <v>25.5</v>
      </c>
      <c r="F426" s="7">
        <v>25.85</v>
      </c>
      <c r="G426" s="7">
        <v>24.55</v>
      </c>
      <c r="H426" s="7">
        <v>24.75</v>
      </c>
      <c r="I426" s="7">
        <v>24.85</v>
      </c>
      <c r="J426" s="7">
        <v>25.05</v>
      </c>
      <c r="K426" s="10">
        <v>108180</v>
      </c>
      <c r="L426" s="11">
        <v>2710218.05</v>
      </c>
      <c r="M426" s="7">
        <v>577</v>
      </c>
      <c r="N426" s="10">
        <v>78261</v>
      </c>
    </row>
    <row r="427" spans="1:14" ht="14.25" customHeight="1">
      <c r="A427" s="7" t="s">
        <v>39</v>
      </c>
      <c r="B427" s="7" t="s">
        <v>55</v>
      </c>
      <c r="C427" s="9">
        <v>45005</v>
      </c>
      <c r="D427" s="7">
        <v>24.85</v>
      </c>
      <c r="E427" s="7">
        <v>25.5</v>
      </c>
      <c r="F427" s="7">
        <v>25.5</v>
      </c>
      <c r="G427" s="7">
        <v>24.35</v>
      </c>
      <c r="H427" s="7">
        <v>24.85</v>
      </c>
      <c r="I427" s="7">
        <v>24.8</v>
      </c>
      <c r="J427" s="7">
        <v>24.75</v>
      </c>
      <c r="K427" s="10">
        <v>118683</v>
      </c>
      <c r="L427" s="11">
        <v>2937129.5</v>
      </c>
      <c r="M427" s="7">
        <v>978</v>
      </c>
      <c r="N427" s="10">
        <v>78590</v>
      </c>
    </row>
    <row r="428" spans="1:14" ht="14.25" customHeight="1">
      <c r="A428" s="7" t="s">
        <v>39</v>
      </c>
      <c r="B428" s="7" t="s">
        <v>55</v>
      </c>
      <c r="C428" s="9">
        <v>45006</v>
      </c>
      <c r="D428" s="7">
        <v>24.8</v>
      </c>
      <c r="E428" s="7">
        <v>25.4</v>
      </c>
      <c r="F428" s="7">
        <v>25.4</v>
      </c>
      <c r="G428" s="7">
        <v>24.45</v>
      </c>
      <c r="H428" s="7">
        <v>24.75</v>
      </c>
      <c r="I428" s="7">
        <v>24.6</v>
      </c>
      <c r="J428" s="7">
        <v>24.74</v>
      </c>
      <c r="K428" s="10">
        <v>207782</v>
      </c>
      <c r="L428" s="11">
        <v>5140893.0999999996</v>
      </c>
      <c r="M428" s="7">
        <v>930</v>
      </c>
      <c r="N428" s="10">
        <v>161185</v>
      </c>
    </row>
    <row r="429" spans="1:14" ht="14.25" customHeight="1">
      <c r="A429" s="7" t="s">
        <v>39</v>
      </c>
      <c r="B429" s="7" t="s">
        <v>55</v>
      </c>
      <c r="C429" s="9">
        <v>45007</v>
      </c>
      <c r="D429" s="7">
        <v>24.6</v>
      </c>
      <c r="E429" s="7">
        <v>25</v>
      </c>
      <c r="F429" s="7">
        <v>25.45</v>
      </c>
      <c r="G429" s="7">
        <v>24.5</v>
      </c>
      <c r="H429" s="7">
        <v>25.1</v>
      </c>
      <c r="I429" s="7">
        <v>25.1</v>
      </c>
      <c r="J429" s="7">
        <v>25</v>
      </c>
      <c r="K429" s="10">
        <v>149351</v>
      </c>
      <c r="L429" s="11">
        <v>3733536.4</v>
      </c>
      <c r="M429" s="10">
        <v>1191</v>
      </c>
      <c r="N429" s="10">
        <v>108654</v>
      </c>
    </row>
    <row r="430" spans="1:14" ht="14.25" customHeight="1">
      <c r="A430" s="7" t="s">
        <v>39</v>
      </c>
      <c r="B430" s="7" t="s">
        <v>55</v>
      </c>
      <c r="C430" s="9">
        <v>45008</v>
      </c>
      <c r="D430" s="7">
        <v>25.1</v>
      </c>
      <c r="E430" s="7">
        <v>25.55</v>
      </c>
      <c r="F430" s="7">
        <v>25.65</v>
      </c>
      <c r="G430" s="7">
        <v>24.7</v>
      </c>
      <c r="H430" s="7">
        <v>25.2</v>
      </c>
      <c r="I430" s="7">
        <v>24.95</v>
      </c>
      <c r="J430" s="7">
        <v>25.07</v>
      </c>
      <c r="K430" s="10">
        <v>145655</v>
      </c>
      <c r="L430" s="11">
        <v>3651737.65</v>
      </c>
      <c r="M430" s="7">
        <v>734</v>
      </c>
      <c r="N430" s="10">
        <v>95501</v>
      </c>
    </row>
    <row r="431" spans="1:14" ht="14.25" customHeight="1">
      <c r="A431" s="7" t="s">
        <v>39</v>
      </c>
      <c r="B431" s="7" t="s">
        <v>55</v>
      </c>
      <c r="C431" s="9">
        <v>45009</v>
      </c>
      <c r="D431" s="7">
        <v>24.95</v>
      </c>
      <c r="E431" s="7">
        <v>24.95</v>
      </c>
      <c r="F431" s="7">
        <v>25.25</v>
      </c>
      <c r="G431" s="7">
        <v>24.4</v>
      </c>
      <c r="H431" s="7">
        <v>24.4</v>
      </c>
      <c r="I431" s="7">
        <v>24.55</v>
      </c>
      <c r="J431" s="7">
        <v>24.86</v>
      </c>
      <c r="K431" s="10">
        <v>208645</v>
      </c>
      <c r="L431" s="11">
        <v>5186629.95</v>
      </c>
      <c r="M431" s="7">
        <v>862</v>
      </c>
      <c r="N431" s="10">
        <v>137468</v>
      </c>
    </row>
    <row r="432" spans="1:14" ht="14.25" customHeight="1">
      <c r="A432" s="7" t="s">
        <v>39</v>
      </c>
      <c r="B432" s="7" t="s">
        <v>55</v>
      </c>
      <c r="C432" s="9">
        <v>45012</v>
      </c>
      <c r="D432" s="7">
        <v>24.55</v>
      </c>
      <c r="E432" s="7">
        <v>24.85</v>
      </c>
      <c r="F432" s="7">
        <v>25.05</v>
      </c>
      <c r="G432" s="7">
        <v>23.35</v>
      </c>
      <c r="H432" s="7">
        <v>23.35</v>
      </c>
      <c r="I432" s="7">
        <v>23.35</v>
      </c>
      <c r="J432" s="7">
        <v>23.79</v>
      </c>
      <c r="K432" s="10">
        <v>419128</v>
      </c>
      <c r="L432" s="11">
        <v>9969331</v>
      </c>
      <c r="M432" s="10">
        <v>1179</v>
      </c>
      <c r="N432" s="10">
        <v>342027</v>
      </c>
    </row>
    <row r="433" spans="1:14" ht="14.25" customHeight="1">
      <c r="A433" s="7" t="s">
        <v>39</v>
      </c>
      <c r="B433" s="7" t="s">
        <v>55</v>
      </c>
      <c r="C433" s="9">
        <v>45013</v>
      </c>
      <c r="D433" s="7">
        <v>23.35</v>
      </c>
      <c r="E433" s="7">
        <v>22.85</v>
      </c>
      <c r="F433" s="7">
        <v>23.7</v>
      </c>
      <c r="G433" s="7">
        <v>22.2</v>
      </c>
      <c r="H433" s="7">
        <v>22.2</v>
      </c>
      <c r="I433" s="7">
        <v>22.2</v>
      </c>
      <c r="J433" s="7">
        <v>22.41</v>
      </c>
      <c r="K433" s="10">
        <v>400941</v>
      </c>
      <c r="L433" s="11">
        <v>8984481.8499999996</v>
      </c>
      <c r="M433" s="7">
        <v>762</v>
      </c>
      <c r="N433" s="10">
        <v>295252</v>
      </c>
    </row>
    <row r="434" spans="1:14" ht="14.25" customHeight="1">
      <c r="A434" s="7" t="s">
        <v>39</v>
      </c>
      <c r="B434" s="7" t="s">
        <v>55</v>
      </c>
      <c r="C434" s="9">
        <v>45014</v>
      </c>
      <c r="D434" s="7">
        <v>22.2</v>
      </c>
      <c r="E434" s="7">
        <v>22.5</v>
      </c>
      <c r="F434" s="7">
        <v>23.3</v>
      </c>
      <c r="G434" s="7">
        <v>21.15</v>
      </c>
      <c r="H434" s="7">
        <v>21.9</v>
      </c>
      <c r="I434" s="7">
        <v>21.55</v>
      </c>
      <c r="J434" s="7">
        <v>21.82</v>
      </c>
      <c r="K434" s="10">
        <v>1139405</v>
      </c>
      <c r="L434" s="11">
        <v>24863179.75</v>
      </c>
      <c r="M434" s="10">
        <v>7837</v>
      </c>
      <c r="N434" s="10">
        <v>761160</v>
      </c>
    </row>
    <row r="435" spans="1:14" ht="14.25" customHeight="1">
      <c r="A435" s="7" t="s">
        <v>39</v>
      </c>
      <c r="B435" s="7" t="s">
        <v>55</v>
      </c>
      <c r="C435" s="9">
        <v>45016</v>
      </c>
      <c r="D435" s="7">
        <v>21.55</v>
      </c>
      <c r="E435" s="7">
        <v>21.8</v>
      </c>
      <c r="F435" s="7">
        <v>22.55</v>
      </c>
      <c r="G435" s="7">
        <v>21.1</v>
      </c>
      <c r="H435" s="7">
        <v>21.7</v>
      </c>
      <c r="I435" s="7">
        <v>21.65</v>
      </c>
      <c r="J435" s="7">
        <v>21.75</v>
      </c>
      <c r="K435" s="10">
        <v>431435</v>
      </c>
      <c r="L435" s="11">
        <v>9382842.6999999993</v>
      </c>
      <c r="M435" s="10">
        <v>1378</v>
      </c>
      <c r="N435" s="10">
        <v>292552</v>
      </c>
    </row>
    <row r="436" spans="1:14" ht="14.25" customHeight="1">
      <c r="A436" s="7" t="s">
        <v>19</v>
      </c>
      <c r="B436" s="7" t="s">
        <v>55</v>
      </c>
      <c r="C436" s="9">
        <v>44928</v>
      </c>
      <c r="D436" s="11">
        <v>2140.15</v>
      </c>
      <c r="E436" s="11">
        <v>2161.9499999999998</v>
      </c>
      <c r="F436" s="11">
        <v>2196</v>
      </c>
      <c r="G436" s="11">
        <v>2127.15</v>
      </c>
      <c r="H436" s="11">
        <v>2145</v>
      </c>
      <c r="I436" s="11">
        <v>2140.6</v>
      </c>
      <c r="J436" s="11">
        <v>2154.0700000000002</v>
      </c>
      <c r="K436" s="10">
        <v>370413</v>
      </c>
      <c r="L436" s="11">
        <v>797896061.25</v>
      </c>
      <c r="M436" s="10">
        <v>20321</v>
      </c>
      <c r="N436" s="10">
        <v>33465</v>
      </c>
    </row>
    <row r="437" spans="1:14" ht="14.25" customHeight="1">
      <c r="A437" s="7" t="s">
        <v>19</v>
      </c>
      <c r="B437" s="7" t="s">
        <v>55</v>
      </c>
      <c r="C437" s="9">
        <v>44929</v>
      </c>
      <c r="D437" s="11">
        <v>2140.6</v>
      </c>
      <c r="E437" s="11">
        <v>2151</v>
      </c>
      <c r="F437" s="11">
        <v>2194</v>
      </c>
      <c r="G437" s="11">
        <v>2142.85</v>
      </c>
      <c r="H437" s="11">
        <v>2170</v>
      </c>
      <c r="I437" s="11">
        <v>2166.8000000000002</v>
      </c>
      <c r="J437" s="11">
        <v>2175.2600000000002</v>
      </c>
      <c r="K437" s="10">
        <v>305514</v>
      </c>
      <c r="L437" s="11">
        <v>664572738.35000002</v>
      </c>
      <c r="M437" s="10">
        <v>14707</v>
      </c>
      <c r="N437" s="10">
        <v>51821</v>
      </c>
    </row>
    <row r="438" spans="1:14" ht="14.25" customHeight="1">
      <c r="A438" s="7" t="s">
        <v>19</v>
      </c>
      <c r="B438" s="7" t="s">
        <v>55</v>
      </c>
      <c r="C438" s="9">
        <v>44930</v>
      </c>
      <c r="D438" s="11">
        <v>2166.8000000000002</v>
      </c>
      <c r="E438" s="11">
        <v>2165</v>
      </c>
      <c r="F438" s="11">
        <v>2178.85</v>
      </c>
      <c r="G438" s="11">
        <v>2138.4</v>
      </c>
      <c r="H438" s="11">
        <v>2141</v>
      </c>
      <c r="I438" s="11">
        <v>2145.3000000000002</v>
      </c>
      <c r="J438" s="11">
        <v>2156.16</v>
      </c>
      <c r="K438" s="10">
        <v>117916</v>
      </c>
      <c r="L438" s="11">
        <v>254245439.40000001</v>
      </c>
      <c r="M438" s="10">
        <v>7935</v>
      </c>
      <c r="N438" s="10">
        <v>23503</v>
      </c>
    </row>
    <row r="439" spans="1:14" ht="14.25" customHeight="1">
      <c r="A439" s="7" t="s">
        <v>19</v>
      </c>
      <c r="B439" s="7" t="s">
        <v>55</v>
      </c>
      <c r="C439" s="9">
        <v>44931</v>
      </c>
      <c r="D439" s="11">
        <v>2145.3000000000002</v>
      </c>
      <c r="E439" s="11">
        <v>2142</v>
      </c>
      <c r="F439" s="11">
        <v>2175</v>
      </c>
      <c r="G439" s="11">
        <v>2115.1999999999998</v>
      </c>
      <c r="H439" s="11">
        <v>2163</v>
      </c>
      <c r="I439" s="11">
        <v>2168.4499999999998</v>
      </c>
      <c r="J439" s="11">
        <v>2148.88</v>
      </c>
      <c r="K439" s="10">
        <v>178211</v>
      </c>
      <c r="L439" s="11">
        <v>382954699.80000001</v>
      </c>
      <c r="M439" s="10">
        <v>12829</v>
      </c>
      <c r="N439" s="10">
        <v>26508</v>
      </c>
    </row>
    <row r="440" spans="1:14" ht="14.25" customHeight="1">
      <c r="A440" s="7" t="s">
        <v>19</v>
      </c>
      <c r="B440" s="7" t="s">
        <v>55</v>
      </c>
      <c r="C440" s="9">
        <v>44932</v>
      </c>
      <c r="D440" s="11">
        <v>2168.4499999999998</v>
      </c>
      <c r="E440" s="11">
        <v>2151.1</v>
      </c>
      <c r="F440" s="11">
        <v>2175.9499999999998</v>
      </c>
      <c r="G440" s="11">
        <v>2135</v>
      </c>
      <c r="H440" s="11">
        <v>2165.1999999999998</v>
      </c>
      <c r="I440" s="11">
        <v>2164.9</v>
      </c>
      <c r="J440" s="11">
        <v>2157.4499999999998</v>
      </c>
      <c r="K440" s="10">
        <v>134130</v>
      </c>
      <c r="L440" s="11">
        <v>289378144.19999999</v>
      </c>
      <c r="M440" s="10">
        <v>8737</v>
      </c>
      <c r="N440" s="10">
        <v>22260</v>
      </c>
    </row>
    <row r="441" spans="1:14" ht="14.25" customHeight="1">
      <c r="A441" s="7" t="s">
        <v>19</v>
      </c>
      <c r="B441" s="7" t="s">
        <v>55</v>
      </c>
      <c r="C441" s="9">
        <v>44935</v>
      </c>
      <c r="D441" s="11">
        <v>2164.9</v>
      </c>
      <c r="E441" s="11">
        <v>2170</v>
      </c>
      <c r="F441" s="11">
        <v>2212.6</v>
      </c>
      <c r="G441" s="11">
        <v>2170</v>
      </c>
      <c r="H441" s="11">
        <v>2207</v>
      </c>
      <c r="I441" s="11">
        <v>2209.35</v>
      </c>
      <c r="J441" s="11">
        <v>2200.15</v>
      </c>
      <c r="K441" s="10">
        <v>204731</v>
      </c>
      <c r="L441" s="11">
        <v>450439723.14999998</v>
      </c>
      <c r="M441" s="10">
        <v>14145</v>
      </c>
      <c r="N441" s="10">
        <v>60070</v>
      </c>
    </row>
    <row r="442" spans="1:14" ht="14.25" customHeight="1">
      <c r="A442" s="7" t="s">
        <v>19</v>
      </c>
      <c r="B442" s="7" t="s">
        <v>55</v>
      </c>
      <c r="C442" s="9">
        <v>44936</v>
      </c>
      <c r="D442" s="11">
        <v>2209.35</v>
      </c>
      <c r="E442" s="11">
        <v>2212</v>
      </c>
      <c r="F442" s="11">
        <v>2223</v>
      </c>
      <c r="G442" s="11">
        <v>2171.0500000000002</v>
      </c>
      <c r="H442" s="11">
        <v>2175.9499999999998</v>
      </c>
      <c r="I442" s="11">
        <v>2177.25</v>
      </c>
      <c r="J442" s="11">
        <v>2188.27</v>
      </c>
      <c r="K442" s="10">
        <v>144965</v>
      </c>
      <c r="L442" s="11">
        <v>317223085.94999999</v>
      </c>
      <c r="M442" s="10">
        <v>9501</v>
      </c>
      <c r="N442" s="10">
        <v>45877</v>
      </c>
    </row>
    <row r="443" spans="1:14" ht="14.25" customHeight="1">
      <c r="A443" s="7" t="s">
        <v>19</v>
      </c>
      <c r="B443" s="7" t="s">
        <v>55</v>
      </c>
      <c r="C443" s="9">
        <v>44937</v>
      </c>
      <c r="D443" s="11">
        <v>2177.25</v>
      </c>
      <c r="E443" s="11">
        <v>2185</v>
      </c>
      <c r="F443" s="11">
        <v>2185.9499999999998</v>
      </c>
      <c r="G443" s="11">
        <v>2114</v>
      </c>
      <c r="H443" s="11">
        <v>2126.15</v>
      </c>
      <c r="I443" s="11">
        <v>2131.85</v>
      </c>
      <c r="J443" s="11">
        <v>2142.89</v>
      </c>
      <c r="K443" s="10">
        <v>236313</v>
      </c>
      <c r="L443" s="11">
        <v>506393210.5</v>
      </c>
      <c r="M443" s="10">
        <v>17209</v>
      </c>
      <c r="N443" s="10">
        <v>46146</v>
      </c>
    </row>
    <row r="444" spans="1:14" ht="14.25" customHeight="1">
      <c r="A444" s="7" t="s">
        <v>19</v>
      </c>
      <c r="B444" s="7" t="s">
        <v>55</v>
      </c>
      <c r="C444" s="9">
        <v>44938</v>
      </c>
      <c r="D444" s="11">
        <v>2131.85</v>
      </c>
      <c r="E444" s="11">
        <v>2131</v>
      </c>
      <c r="F444" s="11">
        <v>2143.5500000000002</v>
      </c>
      <c r="G444" s="11">
        <v>2080.5</v>
      </c>
      <c r="H444" s="11">
        <v>2109.6</v>
      </c>
      <c r="I444" s="11">
        <v>2109.5500000000002</v>
      </c>
      <c r="J444" s="11">
        <v>2104.96</v>
      </c>
      <c r="K444" s="10">
        <v>213180</v>
      </c>
      <c r="L444" s="11">
        <v>448735830.80000001</v>
      </c>
      <c r="M444" s="10">
        <v>16455</v>
      </c>
      <c r="N444" s="10">
        <v>46062</v>
      </c>
    </row>
    <row r="445" spans="1:14" ht="14.25" customHeight="1">
      <c r="A445" s="7" t="s">
        <v>19</v>
      </c>
      <c r="B445" s="7" t="s">
        <v>55</v>
      </c>
      <c r="C445" s="9">
        <v>44939</v>
      </c>
      <c r="D445" s="11">
        <v>2109.5500000000002</v>
      </c>
      <c r="E445" s="11">
        <v>2118</v>
      </c>
      <c r="F445" s="11">
        <v>2131</v>
      </c>
      <c r="G445" s="11">
        <v>2095</v>
      </c>
      <c r="H445" s="11">
        <v>2118</v>
      </c>
      <c r="I445" s="11">
        <v>2117.9499999999998</v>
      </c>
      <c r="J445" s="11">
        <v>2115.3000000000002</v>
      </c>
      <c r="K445" s="10">
        <v>101721</v>
      </c>
      <c r="L445" s="11">
        <v>215170818.30000001</v>
      </c>
      <c r="M445" s="10">
        <v>8274</v>
      </c>
      <c r="N445" s="10">
        <v>16478</v>
      </c>
    </row>
    <row r="446" spans="1:14" ht="14.25" customHeight="1">
      <c r="A446" s="7" t="s">
        <v>19</v>
      </c>
      <c r="B446" s="7" t="s">
        <v>55</v>
      </c>
      <c r="C446" s="9">
        <v>44942</v>
      </c>
      <c r="D446" s="11">
        <v>2117.9499999999998</v>
      </c>
      <c r="E446" s="11">
        <v>2113</v>
      </c>
      <c r="F446" s="11">
        <v>2123.4</v>
      </c>
      <c r="G446" s="11">
        <v>2076</v>
      </c>
      <c r="H446" s="11">
        <v>2084</v>
      </c>
      <c r="I446" s="11">
        <v>2095.75</v>
      </c>
      <c r="J446" s="11">
        <v>2092.36</v>
      </c>
      <c r="K446" s="10">
        <v>114922</v>
      </c>
      <c r="L446" s="11">
        <v>240458234.84999999</v>
      </c>
      <c r="M446" s="10">
        <v>9342</v>
      </c>
      <c r="N446" s="10">
        <v>25230</v>
      </c>
    </row>
    <row r="447" spans="1:14" ht="14.25" customHeight="1">
      <c r="A447" s="7" t="s">
        <v>19</v>
      </c>
      <c r="B447" s="7" t="s">
        <v>55</v>
      </c>
      <c r="C447" s="9">
        <v>44943</v>
      </c>
      <c r="D447" s="11">
        <v>2095.75</v>
      </c>
      <c r="E447" s="11">
        <v>2086.1</v>
      </c>
      <c r="F447" s="11">
        <v>2122.1</v>
      </c>
      <c r="G447" s="11">
        <v>2078</v>
      </c>
      <c r="H447" s="11">
        <v>2101.75</v>
      </c>
      <c r="I447" s="11">
        <v>2104.85</v>
      </c>
      <c r="J447" s="11">
        <v>2099.91</v>
      </c>
      <c r="K447" s="10">
        <v>110192</v>
      </c>
      <c r="L447" s="11">
        <v>231393153.65000001</v>
      </c>
      <c r="M447" s="10">
        <v>9608</v>
      </c>
      <c r="N447" s="10">
        <v>26358</v>
      </c>
    </row>
    <row r="448" spans="1:14" ht="14.25" customHeight="1">
      <c r="A448" s="7" t="s">
        <v>19</v>
      </c>
      <c r="B448" s="7" t="s">
        <v>55</v>
      </c>
      <c r="C448" s="9">
        <v>44944</v>
      </c>
      <c r="D448" s="11">
        <v>2104.85</v>
      </c>
      <c r="E448" s="11">
        <v>2099.4</v>
      </c>
      <c r="F448" s="11">
        <v>2122</v>
      </c>
      <c r="G448" s="11">
        <v>2081.25</v>
      </c>
      <c r="H448" s="11">
        <v>2087.1</v>
      </c>
      <c r="I448" s="11">
        <v>2091.1</v>
      </c>
      <c r="J448" s="11">
        <v>2101.7199999999998</v>
      </c>
      <c r="K448" s="10">
        <v>366143</v>
      </c>
      <c r="L448" s="11">
        <v>769528498.29999995</v>
      </c>
      <c r="M448" s="10">
        <v>38294</v>
      </c>
      <c r="N448" s="10">
        <v>170427</v>
      </c>
    </row>
    <row r="449" spans="1:14" ht="14.25" customHeight="1">
      <c r="A449" s="7" t="s">
        <v>19</v>
      </c>
      <c r="B449" s="7" t="s">
        <v>55</v>
      </c>
      <c r="C449" s="9">
        <v>44945</v>
      </c>
      <c r="D449" s="11">
        <v>2091.1</v>
      </c>
      <c r="E449" s="11">
        <v>2082.5</v>
      </c>
      <c r="F449" s="11">
        <v>2105</v>
      </c>
      <c r="G449" s="11">
        <v>2074</v>
      </c>
      <c r="H449" s="11">
        <v>2100</v>
      </c>
      <c r="I449" s="11">
        <v>2101.6</v>
      </c>
      <c r="J449" s="11">
        <v>2091.65</v>
      </c>
      <c r="K449" s="10">
        <v>91892</v>
      </c>
      <c r="L449" s="11">
        <v>192205592.94999999</v>
      </c>
      <c r="M449" s="10">
        <v>7618</v>
      </c>
      <c r="N449" s="10">
        <v>25260</v>
      </c>
    </row>
    <row r="450" spans="1:14" ht="14.25" customHeight="1">
      <c r="A450" s="7" t="s">
        <v>19</v>
      </c>
      <c r="B450" s="7" t="s">
        <v>55</v>
      </c>
      <c r="C450" s="9">
        <v>44946</v>
      </c>
      <c r="D450" s="11">
        <v>2101.6</v>
      </c>
      <c r="E450" s="11">
        <v>2104.6999999999998</v>
      </c>
      <c r="F450" s="11">
        <v>2109</v>
      </c>
      <c r="G450" s="11">
        <v>2075.9499999999998</v>
      </c>
      <c r="H450" s="11">
        <v>2096.85</v>
      </c>
      <c r="I450" s="11">
        <v>2094.9</v>
      </c>
      <c r="J450" s="11">
        <v>2093.13</v>
      </c>
      <c r="K450" s="10">
        <v>117077</v>
      </c>
      <c r="L450" s="11">
        <v>245057615.44999999</v>
      </c>
      <c r="M450" s="10">
        <v>7500</v>
      </c>
      <c r="N450" s="10">
        <v>47281</v>
      </c>
    </row>
    <row r="451" spans="1:14" ht="14.25" customHeight="1">
      <c r="A451" s="7" t="s">
        <v>19</v>
      </c>
      <c r="B451" s="7" t="s">
        <v>55</v>
      </c>
      <c r="C451" s="9">
        <v>44949</v>
      </c>
      <c r="D451" s="11">
        <v>2094.9</v>
      </c>
      <c r="E451" s="11">
        <v>2102</v>
      </c>
      <c r="F451" s="11">
        <v>2118.1999999999998</v>
      </c>
      <c r="G451" s="11">
        <v>2083.3000000000002</v>
      </c>
      <c r="H451" s="11">
        <v>2100</v>
      </c>
      <c r="I451" s="11">
        <v>2101.65</v>
      </c>
      <c r="J451" s="11">
        <v>2102.71</v>
      </c>
      <c r="K451" s="10">
        <v>98376</v>
      </c>
      <c r="L451" s="11">
        <v>206856679.69999999</v>
      </c>
      <c r="M451" s="10">
        <v>10478</v>
      </c>
      <c r="N451" s="10">
        <v>23725</v>
      </c>
    </row>
    <row r="452" spans="1:14" ht="14.25" customHeight="1">
      <c r="A452" s="7" t="s">
        <v>19</v>
      </c>
      <c r="B452" s="7" t="s">
        <v>55</v>
      </c>
      <c r="C452" s="9">
        <v>44950</v>
      </c>
      <c r="D452" s="11">
        <v>2101.65</v>
      </c>
      <c r="E452" s="11">
        <v>2101.65</v>
      </c>
      <c r="F452" s="11">
        <v>2120.9</v>
      </c>
      <c r="G452" s="11">
        <v>2081.4499999999998</v>
      </c>
      <c r="H452" s="11">
        <v>2101</v>
      </c>
      <c r="I452" s="11">
        <v>2098.85</v>
      </c>
      <c r="J452" s="11">
        <v>2097.29</v>
      </c>
      <c r="K452" s="10">
        <v>126284</v>
      </c>
      <c r="L452" s="11">
        <v>264853802.75</v>
      </c>
      <c r="M452" s="10">
        <v>11061</v>
      </c>
      <c r="N452" s="10">
        <v>28722</v>
      </c>
    </row>
    <row r="453" spans="1:14" ht="14.25" customHeight="1">
      <c r="A453" s="7" t="s">
        <v>19</v>
      </c>
      <c r="B453" s="7" t="s">
        <v>55</v>
      </c>
      <c r="C453" s="9">
        <v>44951</v>
      </c>
      <c r="D453" s="11">
        <v>2098.85</v>
      </c>
      <c r="E453" s="11">
        <v>2098.85</v>
      </c>
      <c r="F453" s="11">
        <v>2098.85</v>
      </c>
      <c r="G453" s="11">
        <v>2060</v>
      </c>
      <c r="H453" s="11">
        <v>2075.1999999999998</v>
      </c>
      <c r="I453" s="11">
        <v>2088.8000000000002</v>
      </c>
      <c r="J453" s="11">
        <v>2079.31</v>
      </c>
      <c r="K453" s="10">
        <v>94406</v>
      </c>
      <c r="L453" s="11">
        <v>196299471.40000001</v>
      </c>
      <c r="M453" s="10">
        <v>8062</v>
      </c>
      <c r="N453" s="10">
        <v>14069</v>
      </c>
    </row>
    <row r="454" spans="1:14" ht="14.25" customHeight="1">
      <c r="A454" s="7" t="s">
        <v>19</v>
      </c>
      <c r="B454" s="7" t="s">
        <v>55</v>
      </c>
      <c r="C454" s="9">
        <v>44953</v>
      </c>
      <c r="D454" s="11">
        <v>2088.8000000000002</v>
      </c>
      <c r="E454" s="11">
        <v>2070.0500000000002</v>
      </c>
      <c r="F454" s="11">
        <v>2099</v>
      </c>
      <c r="G454" s="11">
        <v>1997</v>
      </c>
      <c r="H454" s="11">
        <v>2014.9</v>
      </c>
      <c r="I454" s="11">
        <v>2010.2</v>
      </c>
      <c r="J454" s="11">
        <v>2033.49</v>
      </c>
      <c r="K454" s="10">
        <v>189712</v>
      </c>
      <c r="L454" s="11">
        <v>385778216.30000001</v>
      </c>
      <c r="M454" s="10">
        <v>20783</v>
      </c>
      <c r="N454" s="10">
        <v>56971</v>
      </c>
    </row>
    <row r="455" spans="1:14" ht="14.25" customHeight="1">
      <c r="A455" s="7" t="s">
        <v>19</v>
      </c>
      <c r="B455" s="7" t="s">
        <v>55</v>
      </c>
      <c r="C455" s="9">
        <v>44956</v>
      </c>
      <c r="D455" s="11">
        <v>2010.2</v>
      </c>
      <c r="E455" s="11">
        <v>1995</v>
      </c>
      <c r="F455" s="11">
        <v>2046.55</v>
      </c>
      <c r="G455" s="11">
        <v>1990.05</v>
      </c>
      <c r="H455" s="11">
        <v>2018.2</v>
      </c>
      <c r="I455" s="11">
        <v>2026.4</v>
      </c>
      <c r="J455" s="11">
        <v>2015.43</v>
      </c>
      <c r="K455" s="10">
        <v>191955</v>
      </c>
      <c r="L455" s="11">
        <v>386872560.5</v>
      </c>
      <c r="M455" s="10">
        <v>20965</v>
      </c>
      <c r="N455" s="10">
        <v>52188</v>
      </c>
    </row>
    <row r="456" spans="1:14" ht="14.25" customHeight="1">
      <c r="A456" s="7" t="s">
        <v>19</v>
      </c>
      <c r="B456" s="7" t="s">
        <v>55</v>
      </c>
      <c r="C456" s="9">
        <v>44957</v>
      </c>
      <c r="D456" s="11">
        <v>2026.4</v>
      </c>
      <c r="E456" s="11">
        <v>2021</v>
      </c>
      <c r="F456" s="11">
        <v>2094.6999999999998</v>
      </c>
      <c r="G456" s="11">
        <v>2021</v>
      </c>
      <c r="H456" s="11">
        <v>2093.1999999999998</v>
      </c>
      <c r="I456" s="11">
        <v>2088.4</v>
      </c>
      <c r="J456" s="11">
        <v>2073.88</v>
      </c>
      <c r="K456" s="10">
        <v>177939</v>
      </c>
      <c r="L456" s="11">
        <v>369024907.85000002</v>
      </c>
      <c r="M456" s="10">
        <v>22805</v>
      </c>
      <c r="N456" s="10">
        <v>29382</v>
      </c>
    </row>
    <row r="457" spans="1:14" ht="14.25" customHeight="1">
      <c r="A457" s="7" t="s">
        <v>19</v>
      </c>
      <c r="B457" s="7" t="s">
        <v>55</v>
      </c>
      <c r="C457" s="9">
        <v>44958</v>
      </c>
      <c r="D457" s="11">
        <v>2088.4</v>
      </c>
      <c r="E457" s="11">
        <v>2109.3000000000002</v>
      </c>
      <c r="F457" s="11">
        <v>2121.5</v>
      </c>
      <c r="G457" s="11">
        <v>1968.85</v>
      </c>
      <c r="H457" s="11">
        <v>2025</v>
      </c>
      <c r="I457" s="11">
        <v>2016.25</v>
      </c>
      <c r="J457" s="11">
        <v>2046.99</v>
      </c>
      <c r="K457" s="10">
        <v>292470</v>
      </c>
      <c r="L457" s="11">
        <v>598683758.64999998</v>
      </c>
      <c r="M457" s="10">
        <v>19649</v>
      </c>
      <c r="N457" s="10">
        <v>76499</v>
      </c>
    </row>
    <row r="458" spans="1:14" ht="14.25" customHeight="1">
      <c r="A458" s="7" t="s">
        <v>19</v>
      </c>
      <c r="B458" s="7" t="s">
        <v>55</v>
      </c>
      <c r="C458" s="9">
        <v>44959</v>
      </c>
      <c r="D458" s="11">
        <v>2016.25</v>
      </c>
      <c r="E458" s="11">
        <v>2016</v>
      </c>
      <c r="F458" s="11">
        <v>2061</v>
      </c>
      <c r="G458" s="11">
        <v>1982.3</v>
      </c>
      <c r="H458" s="11">
        <v>2058.9</v>
      </c>
      <c r="I458" s="11">
        <v>2051.15</v>
      </c>
      <c r="J458" s="11">
        <v>2036.54</v>
      </c>
      <c r="K458" s="10">
        <v>194135</v>
      </c>
      <c r="L458" s="11">
        <v>395363883.39999998</v>
      </c>
      <c r="M458" s="10">
        <v>18497</v>
      </c>
      <c r="N458" s="10">
        <v>35206</v>
      </c>
    </row>
    <row r="459" spans="1:14" ht="14.25" customHeight="1">
      <c r="A459" s="7" t="s">
        <v>19</v>
      </c>
      <c r="B459" s="7" t="s">
        <v>55</v>
      </c>
      <c r="C459" s="9">
        <v>44960</v>
      </c>
      <c r="D459" s="11">
        <v>2051.15</v>
      </c>
      <c r="E459" s="11">
        <v>2051</v>
      </c>
      <c r="F459" s="11">
        <v>2087.5500000000002</v>
      </c>
      <c r="G459" s="11">
        <v>2040.25</v>
      </c>
      <c r="H459" s="11">
        <v>2074.85</v>
      </c>
      <c r="I459" s="11">
        <v>2077.15</v>
      </c>
      <c r="J459" s="11">
        <v>2061.77</v>
      </c>
      <c r="K459" s="10">
        <v>144497</v>
      </c>
      <c r="L459" s="11">
        <v>297919089.64999998</v>
      </c>
      <c r="M459" s="10">
        <v>18418</v>
      </c>
      <c r="N459" s="10">
        <v>33633</v>
      </c>
    </row>
    <row r="460" spans="1:14" ht="14.25" customHeight="1">
      <c r="A460" s="7" t="s">
        <v>19</v>
      </c>
      <c r="B460" s="7" t="s">
        <v>55</v>
      </c>
      <c r="C460" s="9">
        <v>44963</v>
      </c>
      <c r="D460" s="11">
        <v>2077.15</v>
      </c>
      <c r="E460" s="11">
        <v>2082.1</v>
      </c>
      <c r="F460" s="11">
        <v>2086</v>
      </c>
      <c r="G460" s="11">
        <v>2050.0500000000002</v>
      </c>
      <c r="H460" s="11">
        <v>2055</v>
      </c>
      <c r="I460" s="11">
        <v>2061.9</v>
      </c>
      <c r="J460" s="11">
        <v>2066.21</v>
      </c>
      <c r="K460" s="10">
        <v>120736</v>
      </c>
      <c r="L460" s="11">
        <v>249466163.15000001</v>
      </c>
      <c r="M460" s="10">
        <v>16319</v>
      </c>
      <c r="N460" s="10">
        <v>31586</v>
      </c>
    </row>
    <row r="461" spans="1:14" ht="14.25" customHeight="1">
      <c r="A461" s="7" t="s">
        <v>19</v>
      </c>
      <c r="B461" s="7" t="s">
        <v>55</v>
      </c>
      <c r="C461" s="9">
        <v>44964</v>
      </c>
      <c r="D461" s="11">
        <v>2061.9</v>
      </c>
      <c r="E461" s="11">
        <v>2061.9</v>
      </c>
      <c r="F461" s="11">
        <v>2066.5500000000002</v>
      </c>
      <c r="G461" s="11">
        <v>2002</v>
      </c>
      <c r="H461" s="11">
        <v>2006</v>
      </c>
      <c r="I461" s="11">
        <v>2005.3</v>
      </c>
      <c r="J461" s="11">
        <v>2024.22</v>
      </c>
      <c r="K461" s="10">
        <v>216942</v>
      </c>
      <c r="L461" s="11">
        <v>439138379.75</v>
      </c>
      <c r="M461" s="10">
        <v>17061</v>
      </c>
      <c r="N461" s="10">
        <v>51945</v>
      </c>
    </row>
    <row r="462" spans="1:14" ht="14.25" customHeight="1">
      <c r="A462" s="7" t="s">
        <v>19</v>
      </c>
      <c r="B462" s="7" t="s">
        <v>55</v>
      </c>
      <c r="C462" s="9">
        <v>44965</v>
      </c>
      <c r="D462" s="11">
        <v>2005.3</v>
      </c>
      <c r="E462" s="11">
        <v>2020.55</v>
      </c>
      <c r="F462" s="11">
        <v>2024.9</v>
      </c>
      <c r="G462" s="11">
        <v>1962</v>
      </c>
      <c r="H462" s="11">
        <v>1983</v>
      </c>
      <c r="I462" s="11">
        <v>1982.5</v>
      </c>
      <c r="J462" s="11">
        <v>1981.59</v>
      </c>
      <c r="K462" s="10">
        <v>446733</v>
      </c>
      <c r="L462" s="11">
        <v>885241859.20000005</v>
      </c>
      <c r="M462" s="10">
        <v>35462</v>
      </c>
      <c r="N462" s="10">
        <v>83196</v>
      </c>
    </row>
    <row r="463" spans="1:14" ht="14.25" customHeight="1">
      <c r="A463" s="7" t="s">
        <v>19</v>
      </c>
      <c r="B463" s="7" t="s">
        <v>55</v>
      </c>
      <c r="C463" s="9">
        <v>44966</v>
      </c>
      <c r="D463" s="11">
        <v>1982.5</v>
      </c>
      <c r="E463" s="11">
        <v>1939.05</v>
      </c>
      <c r="F463" s="11">
        <v>1996</v>
      </c>
      <c r="G463" s="11">
        <v>1915.05</v>
      </c>
      <c r="H463" s="11">
        <v>1974</v>
      </c>
      <c r="I463" s="11">
        <v>1970.2</v>
      </c>
      <c r="J463" s="11">
        <v>1959.87</v>
      </c>
      <c r="K463" s="10">
        <v>419554</v>
      </c>
      <c r="L463" s="11">
        <v>822270165.25</v>
      </c>
      <c r="M463" s="10">
        <v>26264</v>
      </c>
      <c r="N463" s="10">
        <v>38737</v>
      </c>
    </row>
    <row r="464" spans="1:14" ht="14.25" customHeight="1">
      <c r="A464" s="7" t="s">
        <v>19</v>
      </c>
      <c r="B464" s="7" t="s">
        <v>55</v>
      </c>
      <c r="C464" s="9">
        <v>44967</v>
      </c>
      <c r="D464" s="11">
        <v>1970.2</v>
      </c>
      <c r="E464" s="11">
        <v>1974.9</v>
      </c>
      <c r="F464" s="11">
        <v>2110</v>
      </c>
      <c r="G464" s="11">
        <v>1965.5</v>
      </c>
      <c r="H464" s="11">
        <v>2056</v>
      </c>
      <c r="I464" s="11">
        <v>2057.8000000000002</v>
      </c>
      <c r="J464" s="11">
        <v>2064.9</v>
      </c>
      <c r="K464" s="10">
        <v>1314242</v>
      </c>
      <c r="L464" s="11">
        <v>2713781085.25</v>
      </c>
      <c r="M464" s="10">
        <v>76266</v>
      </c>
      <c r="N464" s="10">
        <v>144924</v>
      </c>
    </row>
    <row r="465" spans="1:14" ht="14.25" customHeight="1">
      <c r="A465" s="7" t="s">
        <v>19</v>
      </c>
      <c r="B465" s="7" t="s">
        <v>55</v>
      </c>
      <c r="C465" s="9">
        <v>44970</v>
      </c>
      <c r="D465" s="11">
        <v>2057.8000000000002</v>
      </c>
      <c r="E465" s="11">
        <v>2064</v>
      </c>
      <c r="F465" s="11">
        <v>2105.9499999999998</v>
      </c>
      <c r="G465" s="11">
        <v>2051.0500000000002</v>
      </c>
      <c r="H465" s="11">
        <v>2082</v>
      </c>
      <c r="I465" s="11">
        <v>2079.6</v>
      </c>
      <c r="J465" s="11">
        <v>2081.61</v>
      </c>
      <c r="K465" s="10">
        <v>547046</v>
      </c>
      <c r="L465" s="11">
        <v>1138738475.95</v>
      </c>
      <c r="M465" s="10">
        <v>35289</v>
      </c>
      <c r="N465" s="10">
        <v>96370</v>
      </c>
    </row>
    <row r="466" spans="1:14" ht="14.25" customHeight="1">
      <c r="A466" s="7" t="s">
        <v>19</v>
      </c>
      <c r="B466" s="7" t="s">
        <v>55</v>
      </c>
      <c r="C466" s="9">
        <v>44971</v>
      </c>
      <c r="D466" s="11">
        <v>2079.6</v>
      </c>
      <c r="E466" s="11">
        <v>2089.9</v>
      </c>
      <c r="F466" s="11">
        <v>2100.3000000000002</v>
      </c>
      <c r="G466" s="11">
        <v>2033.2</v>
      </c>
      <c r="H466" s="11">
        <v>2047</v>
      </c>
      <c r="I466" s="11">
        <v>2052.3000000000002</v>
      </c>
      <c r="J466" s="11">
        <v>2064.89</v>
      </c>
      <c r="K466" s="10">
        <v>280615</v>
      </c>
      <c r="L466" s="11">
        <v>579438996.89999998</v>
      </c>
      <c r="M466" s="10">
        <v>21863</v>
      </c>
      <c r="N466" s="10">
        <v>40534</v>
      </c>
    </row>
    <row r="467" spans="1:14" ht="14.25" customHeight="1">
      <c r="A467" s="7" t="s">
        <v>19</v>
      </c>
      <c r="B467" s="7" t="s">
        <v>55</v>
      </c>
      <c r="C467" s="9">
        <v>44972</v>
      </c>
      <c r="D467" s="11">
        <v>2052.3000000000002</v>
      </c>
      <c r="E467" s="11">
        <v>2040</v>
      </c>
      <c r="F467" s="11">
        <v>2074.8000000000002</v>
      </c>
      <c r="G467" s="11">
        <v>1991.15</v>
      </c>
      <c r="H467" s="11">
        <v>2041.9</v>
      </c>
      <c r="I467" s="11">
        <v>2043.65</v>
      </c>
      <c r="J467" s="11">
        <v>2038.43</v>
      </c>
      <c r="K467" s="10">
        <v>446114</v>
      </c>
      <c r="L467" s="11">
        <v>909371384.89999998</v>
      </c>
      <c r="M467" s="10">
        <v>41261</v>
      </c>
      <c r="N467" s="10">
        <v>38699</v>
      </c>
    </row>
    <row r="468" spans="1:14" ht="14.25" customHeight="1">
      <c r="A468" s="7" t="s">
        <v>19</v>
      </c>
      <c r="B468" s="7" t="s">
        <v>55</v>
      </c>
      <c r="C468" s="9">
        <v>44973</v>
      </c>
      <c r="D468" s="11">
        <v>2043.65</v>
      </c>
      <c r="E468" s="11">
        <v>2053.9</v>
      </c>
      <c r="F468" s="11">
        <v>2107.15</v>
      </c>
      <c r="G468" s="11">
        <v>2045</v>
      </c>
      <c r="H468" s="11">
        <v>2089</v>
      </c>
      <c r="I468" s="11">
        <v>2088.9499999999998</v>
      </c>
      <c r="J468" s="11">
        <v>2082.02</v>
      </c>
      <c r="K468" s="10">
        <v>396533</v>
      </c>
      <c r="L468" s="11">
        <v>825591028.54999995</v>
      </c>
      <c r="M468" s="10">
        <v>26877</v>
      </c>
      <c r="N468" s="10">
        <v>45037</v>
      </c>
    </row>
    <row r="469" spans="1:14" ht="14.25" customHeight="1">
      <c r="A469" s="7" t="s">
        <v>19</v>
      </c>
      <c r="B469" s="7" t="s">
        <v>55</v>
      </c>
      <c r="C469" s="9">
        <v>44974</v>
      </c>
      <c r="D469" s="11">
        <v>2088.9499999999998</v>
      </c>
      <c r="E469" s="11">
        <v>2088</v>
      </c>
      <c r="F469" s="11">
        <v>2139</v>
      </c>
      <c r="G469" s="11">
        <v>2075</v>
      </c>
      <c r="H469" s="11">
        <v>2088</v>
      </c>
      <c r="I469" s="11">
        <v>2090.1999999999998</v>
      </c>
      <c r="J469" s="11">
        <v>2107.9499999999998</v>
      </c>
      <c r="K469" s="10">
        <v>608561</v>
      </c>
      <c r="L469" s="11">
        <v>1282813254.25</v>
      </c>
      <c r="M469" s="10">
        <v>35592</v>
      </c>
      <c r="N469" s="10">
        <v>76749</v>
      </c>
    </row>
    <row r="470" spans="1:14" ht="14.25" customHeight="1">
      <c r="A470" s="7" t="s">
        <v>19</v>
      </c>
      <c r="B470" s="7" t="s">
        <v>55</v>
      </c>
      <c r="C470" s="9">
        <v>44977</v>
      </c>
      <c r="D470" s="11">
        <v>2090.1999999999998</v>
      </c>
      <c r="E470" s="11">
        <v>2096.9499999999998</v>
      </c>
      <c r="F470" s="11">
        <v>2133.9</v>
      </c>
      <c r="G470" s="11">
        <v>2085.5500000000002</v>
      </c>
      <c r="H470" s="11">
        <v>2110</v>
      </c>
      <c r="I470" s="11">
        <v>2094.85</v>
      </c>
      <c r="J470" s="11">
        <v>2114.17</v>
      </c>
      <c r="K470" s="10">
        <v>350962</v>
      </c>
      <c r="L470" s="11">
        <v>741992202.60000002</v>
      </c>
      <c r="M470" s="10">
        <v>24218</v>
      </c>
      <c r="N470" s="10">
        <v>64403</v>
      </c>
    </row>
    <row r="471" spans="1:14" ht="14.25" customHeight="1">
      <c r="A471" s="7" t="s">
        <v>19</v>
      </c>
      <c r="B471" s="7" t="s">
        <v>55</v>
      </c>
      <c r="C471" s="9">
        <v>44978</v>
      </c>
      <c r="D471" s="11">
        <v>2094.85</v>
      </c>
      <c r="E471" s="11">
        <v>2105.9</v>
      </c>
      <c r="F471" s="11">
        <v>2124.35</v>
      </c>
      <c r="G471" s="11">
        <v>2084.25</v>
      </c>
      <c r="H471" s="11">
        <v>2110.5</v>
      </c>
      <c r="I471" s="11">
        <v>2107.0500000000002</v>
      </c>
      <c r="J471" s="11">
        <v>2106.08</v>
      </c>
      <c r="K471" s="10">
        <v>184020</v>
      </c>
      <c r="L471" s="11">
        <v>387560974.05000001</v>
      </c>
      <c r="M471" s="10">
        <v>15947</v>
      </c>
      <c r="N471" s="10">
        <v>29980</v>
      </c>
    </row>
    <row r="472" spans="1:14" ht="14.25" customHeight="1">
      <c r="A472" s="7" t="s">
        <v>19</v>
      </c>
      <c r="B472" s="7" t="s">
        <v>55</v>
      </c>
      <c r="C472" s="9">
        <v>44979</v>
      </c>
      <c r="D472" s="11">
        <v>2107.0500000000002</v>
      </c>
      <c r="E472" s="11">
        <v>2100</v>
      </c>
      <c r="F472" s="11">
        <v>2120</v>
      </c>
      <c r="G472" s="11">
        <v>2079</v>
      </c>
      <c r="H472" s="11">
        <v>2090</v>
      </c>
      <c r="I472" s="11">
        <v>2087.9</v>
      </c>
      <c r="J472" s="11">
        <v>2100.14</v>
      </c>
      <c r="K472" s="10">
        <v>228163</v>
      </c>
      <c r="L472" s="11">
        <v>479173701.35000002</v>
      </c>
      <c r="M472" s="10">
        <v>21532</v>
      </c>
      <c r="N472" s="10">
        <v>35452</v>
      </c>
    </row>
    <row r="473" spans="1:14" ht="14.25" customHeight="1">
      <c r="A473" s="7" t="s">
        <v>19</v>
      </c>
      <c r="B473" s="7" t="s">
        <v>55</v>
      </c>
      <c r="C473" s="9">
        <v>44980</v>
      </c>
      <c r="D473" s="11">
        <v>2087.9</v>
      </c>
      <c r="E473" s="11">
        <v>2098.9</v>
      </c>
      <c r="F473" s="11">
        <v>2098.9</v>
      </c>
      <c r="G473" s="11">
        <v>2031</v>
      </c>
      <c r="H473" s="11">
        <v>2037.4</v>
      </c>
      <c r="I473" s="11">
        <v>2041.6</v>
      </c>
      <c r="J473" s="11">
        <v>2062.44</v>
      </c>
      <c r="K473" s="10">
        <v>264800</v>
      </c>
      <c r="L473" s="11">
        <v>546133178.29999995</v>
      </c>
      <c r="M473" s="10">
        <v>24276</v>
      </c>
      <c r="N473" s="10">
        <v>55901</v>
      </c>
    </row>
    <row r="474" spans="1:14" ht="14.25" customHeight="1">
      <c r="A474" s="7" t="s">
        <v>19</v>
      </c>
      <c r="B474" s="7" t="s">
        <v>55</v>
      </c>
      <c r="C474" s="9">
        <v>44981</v>
      </c>
      <c r="D474" s="11">
        <v>2041.6</v>
      </c>
      <c r="E474" s="11">
        <v>2037.4</v>
      </c>
      <c r="F474" s="11">
        <v>2047.5</v>
      </c>
      <c r="G474" s="11">
        <v>1996.25</v>
      </c>
      <c r="H474" s="11">
        <v>2010</v>
      </c>
      <c r="I474" s="11">
        <v>2016</v>
      </c>
      <c r="J474" s="11">
        <v>2016.81</v>
      </c>
      <c r="K474" s="10">
        <v>236572</v>
      </c>
      <c r="L474" s="11">
        <v>477121083.39999998</v>
      </c>
      <c r="M474" s="10">
        <v>16670</v>
      </c>
      <c r="N474" s="10">
        <v>46430</v>
      </c>
    </row>
    <row r="475" spans="1:14" ht="14.25" customHeight="1">
      <c r="A475" s="7" t="s">
        <v>19</v>
      </c>
      <c r="B475" s="7" t="s">
        <v>55</v>
      </c>
      <c r="C475" s="9">
        <v>44984</v>
      </c>
      <c r="D475" s="11">
        <v>2016</v>
      </c>
      <c r="E475" s="11">
        <v>2016.6</v>
      </c>
      <c r="F475" s="11">
        <v>2019.8</v>
      </c>
      <c r="G475" s="11">
        <v>1956.55</v>
      </c>
      <c r="H475" s="11">
        <v>1978.15</v>
      </c>
      <c r="I475" s="11">
        <v>1981.75</v>
      </c>
      <c r="J475" s="11">
        <v>1974.96</v>
      </c>
      <c r="K475" s="10">
        <v>286611</v>
      </c>
      <c r="L475" s="11">
        <v>566044406.35000002</v>
      </c>
      <c r="M475" s="10">
        <v>17798</v>
      </c>
      <c r="N475" s="10">
        <v>92717</v>
      </c>
    </row>
    <row r="476" spans="1:14" ht="14.25" customHeight="1">
      <c r="A476" s="7" t="s">
        <v>19</v>
      </c>
      <c r="B476" s="7" t="s">
        <v>55</v>
      </c>
      <c r="C476" s="9">
        <v>44985</v>
      </c>
      <c r="D476" s="11">
        <v>1981.75</v>
      </c>
      <c r="E476" s="11">
        <v>1981.75</v>
      </c>
      <c r="F476" s="11">
        <v>2128</v>
      </c>
      <c r="G476" s="11">
        <v>1978</v>
      </c>
      <c r="H476" s="11">
        <v>2100</v>
      </c>
      <c r="I476" s="11">
        <v>2075.35</v>
      </c>
      <c r="J476" s="11">
        <v>2059.08</v>
      </c>
      <c r="K476" s="10">
        <v>1370275</v>
      </c>
      <c r="L476" s="11">
        <v>2821508137.3000002</v>
      </c>
      <c r="M476" s="10">
        <v>38822</v>
      </c>
      <c r="N476" s="10">
        <v>805917</v>
      </c>
    </row>
    <row r="477" spans="1:14" ht="14.25" customHeight="1">
      <c r="A477" s="7" t="s">
        <v>19</v>
      </c>
      <c r="B477" s="7" t="s">
        <v>55</v>
      </c>
      <c r="C477" s="9">
        <v>44986</v>
      </c>
      <c r="D477" s="11">
        <v>2075.35</v>
      </c>
      <c r="E477" s="11">
        <v>2080.0500000000002</v>
      </c>
      <c r="F477" s="11">
        <v>2093.8000000000002</v>
      </c>
      <c r="G477" s="11">
        <v>2050</v>
      </c>
      <c r="H477" s="11">
        <v>2077.5</v>
      </c>
      <c r="I477" s="11">
        <v>2086.3000000000002</v>
      </c>
      <c r="J477" s="11">
        <v>2070.52</v>
      </c>
      <c r="K477" s="10">
        <v>319649</v>
      </c>
      <c r="L477" s="11">
        <v>661838621.10000002</v>
      </c>
      <c r="M477" s="10">
        <v>32357</v>
      </c>
      <c r="N477" s="10">
        <v>48856</v>
      </c>
    </row>
    <row r="478" spans="1:14" ht="14.25" customHeight="1">
      <c r="A478" s="7" t="s">
        <v>19</v>
      </c>
      <c r="B478" s="7" t="s">
        <v>55</v>
      </c>
      <c r="C478" s="9">
        <v>44987</v>
      </c>
      <c r="D478" s="11">
        <v>2086.3000000000002</v>
      </c>
      <c r="E478" s="11">
        <v>2086</v>
      </c>
      <c r="F478" s="11">
        <v>2088.9</v>
      </c>
      <c r="G478" s="11">
        <v>2001</v>
      </c>
      <c r="H478" s="11">
        <v>2007</v>
      </c>
      <c r="I478" s="11">
        <v>2013.25</v>
      </c>
      <c r="J478" s="11">
        <v>2043.36</v>
      </c>
      <c r="K478" s="10">
        <v>294669</v>
      </c>
      <c r="L478" s="11">
        <v>602113537.25</v>
      </c>
      <c r="M478" s="10">
        <v>32445</v>
      </c>
      <c r="N478" s="10">
        <v>57883</v>
      </c>
    </row>
    <row r="479" spans="1:14" ht="14.25" customHeight="1">
      <c r="A479" s="7" t="s">
        <v>19</v>
      </c>
      <c r="B479" s="7" t="s">
        <v>55</v>
      </c>
      <c r="C479" s="9">
        <v>44988</v>
      </c>
      <c r="D479" s="11">
        <v>2013.25</v>
      </c>
      <c r="E479" s="11">
        <v>2030</v>
      </c>
      <c r="F479" s="11">
        <v>2043.75</v>
      </c>
      <c r="G479" s="11">
        <v>2000</v>
      </c>
      <c r="H479" s="11">
        <v>2001.9</v>
      </c>
      <c r="I479" s="11">
        <v>2005.65</v>
      </c>
      <c r="J479" s="11">
        <v>2019.18</v>
      </c>
      <c r="K479" s="10">
        <v>262339</v>
      </c>
      <c r="L479" s="11">
        <v>529709634.44999999</v>
      </c>
      <c r="M479" s="10">
        <v>19304</v>
      </c>
      <c r="N479" s="10">
        <v>52258</v>
      </c>
    </row>
    <row r="480" spans="1:14" ht="14.25" customHeight="1">
      <c r="A480" s="7" t="s">
        <v>19</v>
      </c>
      <c r="B480" s="7" t="s">
        <v>55</v>
      </c>
      <c r="C480" s="9">
        <v>44991</v>
      </c>
      <c r="D480" s="11">
        <v>2005.65</v>
      </c>
      <c r="E480" s="11">
        <v>2014.75</v>
      </c>
      <c r="F480" s="11">
        <v>2027</v>
      </c>
      <c r="G480" s="11">
        <v>1995.5</v>
      </c>
      <c r="H480" s="11">
        <v>2012</v>
      </c>
      <c r="I480" s="11">
        <v>2014.05</v>
      </c>
      <c r="J480" s="11">
        <v>2011.68</v>
      </c>
      <c r="K480" s="10">
        <v>169920</v>
      </c>
      <c r="L480" s="11">
        <v>341825292.25</v>
      </c>
      <c r="M480" s="10">
        <v>21550</v>
      </c>
      <c r="N480" s="10">
        <v>26584</v>
      </c>
    </row>
    <row r="481" spans="1:14" ht="14.25" customHeight="1">
      <c r="A481" s="7" t="s">
        <v>19</v>
      </c>
      <c r="B481" s="7" t="s">
        <v>55</v>
      </c>
      <c r="C481" s="9">
        <v>44993</v>
      </c>
      <c r="D481" s="11">
        <v>2014.05</v>
      </c>
      <c r="E481" s="11">
        <v>2010</v>
      </c>
      <c r="F481" s="11">
        <v>2023</v>
      </c>
      <c r="G481" s="11">
        <v>1998</v>
      </c>
      <c r="H481" s="11">
        <v>2005</v>
      </c>
      <c r="I481" s="11">
        <v>2009.25</v>
      </c>
      <c r="J481" s="11">
        <v>2010.23</v>
      </c>
      <c r="K481" s="10">
        <v>183532</v>
      </c>
      <c r="L481" s="11">
        <v>368940853.64999998</v>
      </c>
      <c r="M481" s="10">
        <v>21111</v>
      </c>
      <c r="N481" s="10">
        <v>32172</v>
      </c>
    </row>
    <row r="482" spans="1:14" ht="14.25" customHeight="1">
      <c r="A482" s="7" t="s">
        <v>19</v>
      </c>
      <c r="B482" s="7" t="s">
        <v>55</v>
      </c>
      <c r="C482" s="9">
        <v>44994</v>
      </c>
      <c r="D482" s="11">
        <v>2009.25</v>
      </c>
      <c r="E482" s="11">
        <v>2014</v>
      </c>
      <c r="F482" s="11">
        <v>2019.9</v>
      </c>
      <c r="G482" s="11">
        <v>1960</v>
      </c>
      <c r="H482" s="11">
        <v>1972</v>
      </c>
      <c r="I482" s="11">
        <v>1965.6</v>
      </c>
      <c r="J482" s="11">
        <v>1988.71</v>
      </c>
      <c r="K482" s="10">
        <v>288093</v>
      </c>
      <c r="L482" s="11">
        <v>572932580.20000005</v>
      </c>
      <c r="M482" s="10">
        <v>24455</v>
      </c>
      <c r="N482" s="10">
        <v>66126</v>
      </c>
    </row>
    <row r="483" spans="1:14" ht="14.25" customHeight="1">
      <c r="A483" s="7" t="s">
        <v>19</v>
      </c>
      <c r="B483" s="7" t="s">
        <v>55</v>
      </c>
      <c r="C483" s="9">
        <v>44995</v>
      </c>
      <c r="D483" s="11">
        <v>1965.6</v>
      </c>
      <c r="E483" s="11">
        <v>1956</v>
      </c>
      <c r="F483" s="11">
        <v>1974.9</v>
      </c>
      <c r="G483" s="11">
        <v>1935</v>
      </c>
      <c r="H483" s="11">
        <v>1962</v>
      </c>
      <c r="I483" s="11">
        <v>1963.3</v>
      </c>
      <c r="J483" s="11">
        <v>1958.6</v>
      </c>
      <c r="K483" s="10">
        <v>160443</v>
      </c>
      <c r="L483" s="11">
        <v>314242869.44999999</v>
      </c>
      <c r="M483" s="10">
        <v>12807</v>
      </c>
      <c r="N483" s="10">
        <v>25689</v>
      </c>
    </row>
    <row r="484" spans="1:14" ht="14.25" customHeight="1">
      <c r="A484" s="7" t="s">
        <v>19</v>
      </c>
      <c r="B484" s="7" t="s">
        <v>55</v>
      </c>
      <c r="C484" s="9">
        <v>44998</v>
      </c>
      <c r="D484" s="11">
        <v>1963.3</v>
      </c>
      <c r="E484" s="11">
        <v>1963</v>
      </c>
      <c r="F484" s="11">
        <v>1973.15</v>
      </c>
      <c r="G484" s="11">
        <v>1908.35</v>
      </c>
      <c r="H484" s="11">
        <v>1925</v>
      </c>
      <c r="I484" s="11">
        <v>1926.05</v>
      </c>
      <c r="J484" s="11">
        <v>1933.3</v>
      </c>
      <c r="K484" s="10">
        <v>144269</v>
      </c>
      <c r="L484" s="11">
        <v>278914674.85000002</v>
      </c>
      <c r="M484" s="10">
        <v>11321</v>
      </c>
      <c r="N484" s="10">
        <v>39517</v>
      </c>
    </row>
    <row r="485" spans="1:14" ht="14.25" customHeight="1">
      <c r="A485" s="7" t="s">
        <v>19</v>
      </c>
      <c r="B485" s="7" t="s">
        <v>55</v>
      </c>
      <c r="C485" s="9">
        <v>44999</v>
      </c>
      <c r="D485" s="11">
        <v>1926.05</v>
      </c>
      <c r="E485" s="11">
        <v>1929.5</v>
      </c>
      <c r="F485" s="11">
        <v>1943.85</v>
      </c>
      <c r="G485" s="11">
        <v>1891.05</v>
      </c>
      <c r="H485" s="11">
        <v>1918.9</v>
      </c>
      <c r="I485" s="11">
        <v>1917.05</v>
      </c>
      <c r="J485" s="11">
        <v>1916.11</v>
      </c>
      <c r="K485" s="10">
        <v>192160</v>
      </c>
      <c r="L485" s="11">
        <v>368199096.75</v>
      </c>
      <c r="M485" s="10">
        <v>15966</v>
      </c>
      <c r="N485" s="10">
        <v>24729</v>
      </c>
    </row>
    <row r="486" spans="1:14" ht="14.25" customHeight="1">
      <c r="A486" s="7" t="s">
        <v>19</v>
      </c>
      <c r="B486" s="7" t="s">
        <v>55</v>
      </c>
      <c r="C486" s="9">
        <v>45000</v>
      </c>
      <c r="D486" s="11">
        <v>1917.05</v>
      </c>
      <c r="E486" s="11">
        <v>1927.1</v>
      </c>
      <c r="F486" s="11">
        <v>1939</v>
      </c>
      <c r="G486" s="11">
        <v>1875.6</v>
      </c>
      <c r="H486" s="11">
        <v>1883</v>
      </c>
      <c r="I486" s="11">
        <v>1889.55</v>
      </c>
      <c r="J486" s="11">
        <v>1903.4</v>
      </c>
      <c r="K486" s="10">
        <v>228749</v>
      </c>
      <c r="L486" s="11">
        <v>435400575.25</v>
      </c>
      <c r="M486" s="10">
        <v>22567</v>
      </c>
      <c r="N486" s="10">
        <v>48499</v>
      </c>
    </row>
    <row r="487" spans="1:14" ht="14.25" customHeight="1">
      <c r="A487" s="7" t="s">
        <v>19</v>
      </c>
      <c r="B487" s="7" t="s">
        <v>55</v>
      </c>
      <c r="C487" s="9">
        <v>45001</v>
      </c>
      <c r="D487" s="11">
        <v>1889.55</v>
      </c>
      <c r="E487" s="11">
        <v>1885.05</v>
      </c>
      <c r="F487" s="11">
        <v>1928.55</v>
      </c>
      <c r="G487" s="11">
        <v>1864</v>
      </c>
      <c r="H487" s="11">
        <v>1895.5</v>
      </c>
      <c r="I487" s="11">
        <v>1896.05</v>
      </c>
      <c r="J487" s="11">
        <v>1897</v>
      </c>
      <c r="K487" s="10">
        <v>232456</v>
      </c>
      <c r="L487" s="11">
        <v>440969206.89999998</v>
      </c>
      <c r="M487" s="10">
        <v>18911</v>
      </c>
      <c r="N487" s="10">
        <v>58125</v>
      </c>
    </row>
    <row r="488" spans="1:14" ht="14.25" customHeight="1">
      <c r="A488" s="7" t="s">
        <v>19</v>
      </c>
      <c r="B488" s="7" t="s">
        <v>55</v>
      </c>
      <c r="C488" s="9">
        <v>45002</v>
      </c>
      <c r="D488" s="11">
        <v>1896.05</v>
      </c>
      <c r="E488" s="11">
        <v>1910</v>
      </c>
      <c r="F488" s="11">
        <v>1928.25</v>
      </c>
      <c r="G488" s="11">
        <v>1894.6</v>
      </c>
      <c r="H488" s="11">
        <v>1913</v>
      </c>
      <c r="I488" s="11">
        <v>1910.6</v>
      </c>
      <c r="J488" s="11">
        <v>1909.16</v>
      </c>
      <c r="K488" s="10">
        <v>161570</v>
      </c>
      <c r="L488" s="11">
        <v>308462868.75</v>
      </c>
      <c r="M488" s="10">
        <v>11477</v>
      </c>
      <c r="N488" s="10">
        <v>66649</v>
      </c>
    </row>
    <row r="489" spans="1:14" ht="14.25" customHeight="1">
      <c r="A489" s="7" t="s">
        <v>19</v>
      </c>
      <c r="B489" s="7" t="s">
        <v>55</v>
      </c>
      <c r="C489" s="9">
        <v>45005</v>
      </c>
      <c r="D489" s="11">
        <v>1910.6</v>
      </c>
      <c r="E489" s="11">
        <v>1848</v>
      </c>
      <c r="F489" s="11">
        <v>1937.8</v>
      </c>
      <c r="G489" s="11">
        <v>1822.1</v>
      </c>
      <c r="H489" s="11">
        <v>1905</v>
      </c>
      <c r="I489" s="11">
        <v>1909.2</v>
      </c>
      <c r="J489" s="11">
        <v>1898.42</v>
      </c>
      <c r="K489" s="10">
        <v>171767</v>
      </c>
      <c r="L489" s="11">
        <v>326085218</v>
      </c>
      <c r="M489" s="10">
        <v>15426</v>
      </c>
      <c r="N489" s="10">
        <v>32921</v>
      </c>
    </row>
    <row r="490" spans="1:14" ht="14.25" customHeight="1">
      <c r="A490" s="7" t="s">
        <v>19</v>
      </c>
      <c r="B490" s="7" t="s">
        <v>55</v>
      </c>
      <c r="C490" s="9">
        <v>45006</v>
      </c>
      <c r="D490" s="11">
        <v>1909.2</v>
      </c>
      <c r="E490" s="11">
        <v>1907</v>
      </c>
      <c r="F490" s="11">
        <v>1925</v>
      </c>
      <c r="G490" s="11">
        <v>1894.4</v>
      </c>
      <c r="H490" s="11">
        <v>1894.9</v>
      </c>
      <c r="I490" s="11">
        <v>1898.45</v>
      </c>
      <c r="J490" s="11">
        <v>1907.64</v>
      </c>
      <c r="K490" s="10">
        <v>181997</v>
      </c>
      <c r="L490" s="11">
        <v>347184486.35000002</v>
      </c>
      <c r="M490" s="10">
        <v>15268</v>
      </c>
      <c r="N490" s="10">
        <v>51686</v>
      </c>
    </row>
    <row r="491" spans="1:14" ht="14.25" customHeight="1">
      <c r="A491" s="7" t="s">
        <v>19</v>
      </c>
      <c r="B491" s="7" t="s">
        <v>55</v>
      </c>
      <c r="C491" s="9">
        <v>45007</v>
      </c>
      <c r="D491" s="11">
        <v>1898.45</v>
      </c>
      <c r="E491" s="11">
        <v>1900</v>
      </c>
      <c r="F491" s="11">
        <v>1913.35</v>
      </c>
      <c r="G491" s="11">
        <v>1880.1</v>
      </c>
      <c r="H491" s="11">
        <v>1885.5</v>
      </c>
      <c r="I491" s="11">
        <v>1887.8</v>
      </c>
      <c r="J491" s="11">
        <v>1897.92</v>
      </c>
      <c r="K491" s="10">
        <v>136816</v>
      </c>
      <c r="L491" s="11">
        <v>259665470.09999999</v>
      </c>
      <c r="M491" s="10">
        <v>14309</v>
      </c>
      <c r="N491" s="10">
        <v>37479</v>
      </c>
    </row>
    <row r="492" spans="1:14" ht="14.25" customHeight="1">
      <c r="A492" s="7" t="s">
        <v>19</v>
      </c>
      <c r="B492" s="7" t="s">
        <v>55</v>
      </c>
      <c r="C492" s="9">
        <v>45008</v>
      </c>
      <c r="D492" s="11">
        <v>1887.8</v>
      </c>
      <c r="E492" s="11">
        <v>1889.9</v>
      </c>
      <c r="F492" s="11">
        <v>1899.85</v>
      </c>
      <c r="G492" s="11">
        <v>1850</v>
      </c>
      <c r="H492" s="11">
        <v>1854</v>
      </c>
      <c r="I492" s="11">
        <v>1856.65</v>
      </c>
      <c r="J492" s="11">
        <v>1872.52</v>
      </c>
      <c r="K492" s="10">
        <v>165935</v>
      </c>
      <c r="L492" s="11">
        <v>310717318.69999999</v>
      </c>
      <c r="M492" s="10">
        <v>15361</v>
      </c>
      <c r="N492" s="10">
        <v>42931</v>
      </c>
    </row>
    <row r="493" spans="1:14" ht="14.25" customHeight="1">
      <c r="A493" s="7" t="s">
        <v>19</v>
      </c>
      <c r="B493" s="7" t="s">
        <v>55</v>
      </c>
      <c r="C493" s="9">
        <v>45009</v>
      </c>
      <c r="D493" s="11">
        <v>1856.65</v>
      </c>
      <c r="E493" s="11">
        <v>1854</v>
      </c>
      <c r="F493" s="11">
        <v>1867.1</v>
      </c>
      <c r="G493" s="11">
        <v>1820.1</v>
      </c>
      <c r="H493" s="11">
        <v>1831</v>
      </c>
      <c r="I493" s="11">
        <v>1831.85</v>
      </c>
      <c r="J493" s="11">
        <v>1851.11</v>
      </c>
      <c r="K493" s="10">
        <v>212849</v>
      </c>
      <c r="L493" s="11">
        <v>394006963.19999999</v>
      </c>
      <c r="M493" s="10">
        <v>17478</v>
      </c>
      <c r="N493" s="10">
        <v>43701</v>
      </c>
    </row>
    <row r="494" spans="1:14" ht="14.25" customHeight="1">
      <c r="A494" s="7" t="s">
        <v>19</v>
      </c>
      <c r="B494" s="7" t="s">
        <v>55</v>
      </c>
      <c r="C494" s="9">
        <v>45012</v>
      </c>
      <c r="D494" s="11">
        <v>1831.85</v>
      </c>
      <c r="E494" s="11">
        <v>1834.7</v>
      </c>
      <c r="F494" s="11">
        <v>1849</v>
      </c>
      <c r="G494" s="11">
        <v>1807.7</v>
      </c>
      <c r="H494" s="11">
        <v>1837.4</v>
      </c>
      <c r="I494" s="11">
        <v>1842.2</v>
      </c>
      <c r="J494" s="11">
        <v>1832.5</v>
      </c>
      <c r="K494" s="10">
        <v>181823</v>
      </c>
      <c r="L494" s="11">
        <v>333189760.19999999</v>
      </c>
      <c r="M494" s="10">
        <v>15487</v>
      </c>
      <c r="N494" s="10">
        <v>54200</v>
      </c>
    </row>
    <row r="495" spans="1:14" ht="14.25" customHeight="1">
      <c r="A495" s="7" t="s">
        <v>19</v>
      </c>
      <c r="B495" s="7" t="s">
        <v>55</v>
      </c>
      <c r="C495" s="9">
        <v>45013</v>
      </c>
      <c r="D495" s="11">
        <v>1842.2</v>
      </c>
      <c r="E495" s="11">
        <v>1840</v>
      </c>
      <c r="F495" s="11">
        <v>1892.2</v>
      </c>
      <c r="G495" s="11">
        <v>1826.75</v>
      </c>
      <c r="H495" s="11">
        <v>1879.5</v>
      </c>
      <c r="I495" s="11">
        <v>1886.25</v>
      </c>
      <c r="J495" s="11">
        <v>1860.76</v>
      </c>
      <c r="K495" s="10">
        <v>188771</v>
      </c>
      <c r="L495" s="11">
        <v>351258032.5</v>
      </c>
      <c r="M495" s="10">
        <v>17072</v>
      </c>
      <c r="N495" s="10">
        <v>45500</v>
      </c>
    </row>
    <row r="496" spans="1:14" ht="14.25" customHeight="1">
      <c r="A496" s="7" t="s">
        <v>19</v>
      </c>
      <c r="B496" s="7" t="s">
        <v>55</v>
      </c>
      <c r="C496" s="9">
        <v>45014</v>
      </c>
      <c r="D496" s="11">
        <v>1886.25</v>
      </c>
      <c r="E496" s="11">
        <v>1885.1</v>
      </c>
      <c r="F496" s="11">
        <v>1904.65</v>
      </c>
      <c r="G496" s="11">
        <v>1866</v>
      </c>
      <c r="H496" s="11">
        <v>1877</v>
      </c>
      <c r="I496" s="11">
        <v>1874.9</v>
      </c>
      <c r="J496" s="11">
        <v>1881.16</v>
      </c>
      <c r="K496" s="10">
        <v>236093</v>
      </c>
      <c r="L496" s="11">
        <v>444129858.30000001</v>
      </c>
      <c r="M496" s="10">
        <v>16133</v>
      </c>
      <c r="N496" s="10">
        <v>68718</v>
      </c>
    </row>
    <row r="497" spans="1:14" ht="14.25" customHeight="1">
      <c r="A497" s="7" t="s">
        <v>19</v>
      </c>
      <c r="B497" s="7" t="s">
        <v>55</v>
      </c>
      <c r="C497" s="9">
        <v>45016</v>
      </c>
      <c r="D497" s="11">
        <v>1874.9</v>
      </c>
      <c r="E497" s="11">
        <v>1884.3</v>
      </c>
      <c r="F497" s="11">
        <v>1914.9</v>
      </c>
      <c r="G497" s="11">
        <v>1881</v>
      </c>
      <c r="H497" s="11">
        <v>1888.85</v>
      </c>
      <c r="I497" s="11">
        <v>1891.05</v>
      </c>
      <c r="J497" s="11">
        <v>1898.07</v>
      </c>
      <c r="K497" s="10">
        <v>159736</v>
      </c>
      <c r="L497" s="11">
        <v>303190241.85000002</v>
      </c>
      <c r="M497" s="10">
        <v>15588</v>
      </c>
      <c r="N497" s="10">
        <v>28930</v>
      </c>
    </row>
    <row r="498" spans="1:14" ht="14.25" customHeight="1">
      <c r="A498" s="7" t="s">
        <v>30</v>
      </c>
      <c r="B498" s="7" t="s">
        <v>55</v>
      </c>
      <c r="C498" s="9">
        <v>44928</v>
      </c>
      <c r="D498" s="7">
        <v>874.05</v>
      </c>
      <c r="E498" s="7">
        <v>877.95</v>
      </c>
      <c r="F498" s="7">
        <v>898.1</v>
      </c>
      <c r="G498" s="7">
        <v>877</v>
      </c>
      <c r="H498" s="7">
        <v>893.4</v>
      </c>
      <c r="I498" s="7">
        <v>893.5</v>
      </c>
      <c r="J498" s="7">
        <v>887.13</v>
      </c>
      <c r="K498" s="10">
        <v>583078</v>
      </c>
      <c r="L498" s="11">
        <v>517263551.89999998</v>
      </c>
      <c r="M498" s="10">
        <v>13994</v>
      </c>
      <c r="N498" s="10">
        <v>307678</v>
      </c>
    </row>
    <row r="499" spans="1:14" ht="14.25" customHeight="1">
      <c r="A499" s="7" t="s">
        <v>30</v>
      </c>
      <c r="B499" s="7" t="s">
        <v>55</v>
      </c>
      <c r="C499" s="9">
        <v>44929</v>
      </c>
      <c r="D499" s="7">
        <v>893.5</v>
      </c>
      <c r="E499" s="7">
        <v>894.1</v>
      </c>
      <c r="F499" s="7">
        <v>904.85</v>
      </c>
      <c r="G499" s="7">
        <v>887.6</v>
      </c>
      <c r="H499" s="7">
        <v>891</v>
      </c>
      <c r="I499" s="7">
        <v>892.75</v>
      </c>
      <c r="J499" s="7">
        <v>895.34</v>
      </c>
      <c r="K499" s="10">
        <v>910340</v>
      </c>
      <c r="L499" s="11">
        <v>815062009.04999995</v>
      </c>
      <c r="M499" s="10">
        <v>30505</v>
      </c>
      <c r="N499" s="10">
        <v>461883</v>
      </c>
    </row>
    <row r="500" spans="1:14" ht="14.25" customHeight="1">
      <c r="A500" s="7" t="s">
        <v>30</v>
      </c>
      <c r="B500" s="7" t="s">
        <v>55</v>
      </c>
      <c r="C500" s="9">
        <v>44930</v>
      </c>
      <c r="D500" s="7">
        <v>892.75</v>
      </c>
      <c r="E500" s="7">
        <v>888</v>
      </c>
      <c r="F500" s="7">
        <v>901.95</v>
      </c>
      <c r="G500" s="7">
        <v>885.1</v>
      </c>
      <c r="H500" s="7">
        <v>888</v>
      </c>
      <c r="I500" s="7">
        <v>888.7</v>
      </c>
      <c r="J500" s="7">
        <v>894.47</v>
      </c>
      <c r="K500" s="10">
        <v>723326</v>
      </c>
      <c r="L500" s="11">
        <v>646990046.89999998</v>
      </c>
      <c r="M500" s="10">
        <v>26663</v>
      </c>
      <c r="N500" s="10">
        <v>382143</v>
      </c>
    </row>
    <row r="501" spans="1:14" ht="14.25" customHeight="1">
      <c r="A501" s="7" t="s">
        <v>30</v>
      </c>
      <c r="B501" s="7" t="s">
        <v>55</v>
      </c>
      <c r="C501" s="9">
        <v>44931</v>
      </c>
      <c r="D501" s="7">
        <v>888.7</v>
      </c>
      <c r="E501" s="7">
        <v>891.9</v>
      </c>
      <c r="F501" s="7">
        <v>920.8</v>
      </c>
      <c r="G501" s="7">
        <v>887</v>
      </c>
      <c r="H501" s="7">
        <v>918.15</v>
      </c>
      <c r="I501" s="7">
        <v>916.5</v>
      </c>
      <c r="J501" s="7">
        <v>910.5</v>
      </c>
      <c r="K501" s="10">
        <v>3020912</v>
      </c>
      <c r="L501" s="11">
        <v>2750531915.5999999</v>
      </c>
      <c r="M501" s="10">
        <v>86180</v>
      </c>
      <c r="N501" s="10">
        <v>1541046</v>
      </c>
    </row>
    <row r="502" spans="1:14" ht="14.25" customHeight="1">
      <c r="A502" s="7" t="s">
        <v>30</v>
      </c>
      <c r="B502" s="7" t="s">
        <v>55</v>
      </c>
      <c r="C502" s="9">
        <v>44932</v>
      </c>
      <c r="D502" s="7">
        <v>916.5</v>
      </c>
      <c r="E502" s="7">
        <v>920.05</v>
      </c>
      <c r="F502" s="7">
        <v>931</v>
      </c>
      <c r="G502" s="7">
        <v>913.75</v>
      </c>
      <c r="H502" s="7">
        <v>917</v>
      </c>
      <c r="I502" s="7">
        <v>917.45</v>
      </c>
      <c r="J502" s="7">
        <v>922.65</v>
      </c>
      <c r="K502" s="10">
        <v>2310792</v>
      </c>
      <c r="L502" s="11">
        <v>2132044257.0999999</v>
      </c>
      <c r="M502" s="10">
        <v>47654</v>
      </c>
      <c r="N502" s="10">
        <v>1338738</v>
      </c>
    </row>
    <row r="503" spans="1:14" ht="14.25" customHeight="1">
      <c r="A503" s="7" t="s">
        <v>30</v>
      </c>
      <c r="B503" s="7" t="s">
        <v>55</v>
      </c>
      <c r="C503" s="9">
        <v>44935</v>
      </c>
      <c r="D503" s="7">
        <v>917.45</v>
      </c>
      <c r="E503" s="7">
        <v>919.15</v>
      </c>
      <c r="F503" s="7">
        <v>925</v>
      </c>
      <c r="G503" s="7">
        <v>898.25</v>
      </c>
      <c r="H503" s="7">
        <v>906.05</v>
      </c>
      <c r="I503" s="7">
        <v>908.1</v>
      </c>
      <c r="J503" s="7">
        <v>905.94</v>
      </c>
      <c r="K503" s="10">
        <v>1369036</v>
      </c>
      <c r="L503" s="11">
        <v>1240258370.4000001</v>
      </c>
      <c r="M503" s="10">
        <v>46082</v>
      </c>
      <c r="N503" s="10">
        <v>805613</v>
      </c>
    </row>
    <row r="504" spans="1:14" ht="14.25" customHeight="1">
      <c r="A504" s="7" t="s">
        <v>30</v>
      </c>
      <c r="B504" s="7" t="s">
        <v>55</v>
      </c>
      <c r="C504" s="9">
        <v>44936</v>
      </c>
      <c r="D504" s="7">
        <v>908.1</v>
      </c>
      <c r="E504" s="7">
        <v>910</v>
      </c>
      <c r="F504" s="7">
        <v>914</v>
      </c>
      <c r="G504" s="7">
        <v>900</v>
      </c>
      <c r="H504" s="7">
        <v>913.85</v>
      </c>
      <c r="I504" s="7">
        <v>911.65</v>
      </c>
      <c r="J504" s="7">
        <v>908.53</v>
      </c>
      <c r="K504" s="10">
        <v>929638</v>
      </c>
      <c r="L504" s="11">
        <v>844606632.95000005</v>
      </c>
      <c r="M504" s="10">
        <v>26665</v>
      </c>
      <c r="N504" s="10">
        <v>588289</v>
      </c>
    </row>
    <row r="505" spans="1:14" ht="14.25" customHeight="1">
      <c r="A505" s="7" t="s">
        <v>30</v>
      </c>
      <c r="B505" s="7" t="s">
        <v>55</v>
      </c>
      <c r="C505" s="9">
        <v>44937</v>
      </c>
      <c r="D505" s="7">
        <v>911.65</v>
      </c>
      <c r="E505" s="7">
        <v>911.65</v>
      </c>
      <c r="F505" s="7">
        <v>914.95</v>
      </c>
      <c r="G505" s="7">
        <v>894.05</v>
      </c>
      <c r="H505" s="7">
        <v>903</v>
      </c>
      <c r="I505" s="7">
        <v>900.5</v>
      </c>
      <c r="J505" s="7">
        <v>902.44</v>
      </c>
      <c r="K505" s="10">
        <v>988903</v>
      </c>
      <c r="L505" s="11">
        <v>892427030.70000005</v>
      </c>
      <c r="M505" s="10">
        <v>18090</v>
      </c>
      <c r="N505" s="10">
        <v>744204</v>
      </c>
    </row>
    <row r="506" spans="1:14" ht="14.25" customHeight="1">
      <c r="A506" s="7" t="s">
        <v>30</v>
      </c>
      <c r="B506" s="7" t="s">
        <v>55</v>
      </c>
      <c r="C506" s="9">
        <v>44938</v>
      </c>
      <c r="D506" s="7">
        <v>900.5</v>
      </c>
      <c r="E506" s="7">
        <v>903</v>
      </c>
      <c r="F506" s="7">
        <v>917</v>
      </c>
      <c r="G506" s="7">
        <v>902.1</v>
      </c>
      <c r="H506" s="7">
        <v>917</v>
      </c>
      <c r="I506" s="7">
        <v>915.15</v>
      </c>
      <c r="J506" s="7">
        <v>911.22</v>
      </c>
      <c r="K506" s="10">
        <v>914454</v>
      </c>
      <c r="L506" s="11">
        <v>833269230.89999998</v>
      </c>
      <c r="M506" s="10">
        <v>33269</v>
      </c>
      <c r="N506" s="10">
        <v>466457</v>
      </c>
    </row>
    <row r="507" spans="1:14" ht="14.25" customHeight="1">
      <c r="A507" s="7" t="s">
        <v>30</v>
      </c>
      <c r="B507" s="7" t="s">
        <v>55</v>
      </c>
      <c r="C507" s="9">
        <v>44939</v>
      </c>
      <c r="D507" s="7">
        <v>915.15</v>
      </c>
      <c r="E507" s="7">
        <v>919.75</v>
      </c>
      <c r="F507" s="7">
        <v>925.3</v>
      </c>
      <c r="G507" s="7">
        <v>912.3</v>
      </c>
      <c r="H507" s="7">
        <v>916</v>
      </c>
      <c r="I507" s="7">
        <v>917.2</v>
      </c>
      <c r="J507" s="7">
        <v>919.74</v>
      </c>
      <c r="K507" s="10">
        <v>1206142</v>
      </c>
      <c r="L507" s="11">
        <v>1109338074.7</v>
      </c>
      <c r="M507" s="10">
        <v>50483</v>
      </c>
      <c r="N507" s="10">
        <v>721454</v>
      </c>
    </row>
    <row r="508" spans="1:14" ht="14.25" customHeight="1">
      <c r="A508" s="7" t="s">
        <v>30</v>
      </c>
      <c r="B508" s="7" t="s">
        <v>55</v>
      </c>
      <c r="C508" s="9">
        <v>44942</v>
      </c>
      <c r="D508" s="7">
        <v>917.2</v>
      </c>
      <c r="E508" s="7">
        <v>918.65</v>
      </c>
      <c r="F508" s="7">
        <v>929.7</v>
      </c>
      <c r="G508" s="7">
        <v>917.2</v>
      </c>
      <c r="H508" s="7">
        <v>924.9</v>
      </c>
      <c r="I508" s="7">
        <v>924.25</v>
      </c>
      <c r="J508" s="7">
        <v>925.12</v>
      </c>
      <c r="K508" s="10">
        <v>1043953</v>
      </c>
      <c r="L508" s="11">
        <v>965785753.14999998</v>
      </c>
      <c r="M508" s="10">
        <v>51618</v>
      </c>
      <c r="N508" s="10">
        <v>676088</v>
      </c>
    </row>
    <row r="509" spans="1:14" ht="14.25" customHeight="1">
      <c r="A509" s="7" t="s">
        <v>30</v>
      </c>
      <c r="B509" s="7" t="s">
        <v>55</v>
      </c>
      <c r="C509" s="9">
        <v>44943</v>
      </c>
      <c r="D509" s="7">
        <v>924.25</v>
      </c>
      <c r="E509" s="7">
        <v>924.9</v>
      </c>
      <c r="F509" s="7">
        <v>935.5</v>
      </c>
      <c r="G509" s="7">
        <v>911.4</v>
      </c>
      <c r="H509" s="7">
        <v>930</v>
      </c>
      <c r="I509" s="7">
        <v>929.3</v>
      </c>
      <c r="J509" s="7">
        <v>928.91</v>
      </c>
      <c r="K509" s="10">
        <v>1069191</v>
      </c>
      <c r="L509" s="11">
        <v>993186465.10000002</v>
      </c>
      <c r="M509" s="10">
        <v>69326</v>
      </c>
      <c r="N509" s="10">
        <v>497228</v>
      </c>
    </row>
    <row r="510" spans="1:14" ht="14.25" customHeight="1">
      <c r="A510" s="7" t="s">
        <v>30</v>
      </c>
      <c r="B510" s="7" t="s">
        <v>55</v>
      </c>
      <c r="C510" s="9">
        <v>44944</v>
      </c>
      <c r="D510" s="7">
        <v>929.3</v>
      </c>
      <c r="E510" s="7">
        <v>932</v>
      </c>
      <c r="F510" s="7">
        <v>933</v>
      </c>
      <c r="G510" s="7">
        <v>921.05</v>
      </c>
      <c r="H510" s="7">
        <v>929.45</v>
      </c>
      <c r="I510" s="7">
        <v>929.1</v>
      </c>
      <c r="J510" s="7">
        <v>928.33</v>
      </c>
      <c r="K510" s="10">
        <v>448425</v>
      </c>
      <c r="L510" s="11">
        <v>416284884.94999999</v>
      </c>
      <c r="M510" s="10">
        <v>32074</v>
      </c>
      <c r="N510" s="10">
        <v>264509</v>
      </c>
    </row>
    <row r="511" spans="1:14" ht="14.25" customHeight="1">
      <c r="A511" s="7" t="s">
        <v>30</v>
      </c>
      <c r="B511" s="7" t="s">
        <v>55</v>
      </c>
      <c r="C511" s="9">
        <v>44945</v>
      </c>
      <c r="D511" s="7">
        <v>929.1</v>
      </c>
      <c r="E511" s="7">
        <v>928.5</v>
      </c>
      <c r="F511" s="7">
        <v>934.15</v>
      </c>
      <c r="G511" s="7">
        <v>921.8</v>
      </c>
      <c r="H511" s="7">
        <v>927.1</v>
      </c>
      <c r="I511" s="7">
        <v>929.25</v>
      </c>
      <c r="J511" s="7">
        <v>928.45</v>
      </c>
      <c r="K511" s="10">
        <v>964494</v>
      </c>
      <c r="L511" s="11">
        <v>895484892.60000002</v>
      </c>
      <c r="M511" s="10">
        <v>37605</v>
      </c>
      <c r="N511" s="10">
        <v>711453</v>
      </c>
    </row>
    <row r="512" spans="1:14" ht="14.25" customHeight="1">
      <c r="A512" s="7" t="s">
        <v>30</v>
      </c>
      <c r="B512" s="7" t="s">
        <v>55</v>
      </c>
      <c r="C512" s="9">
        <v>44946</v>
      </c>
      <c r="D512" s="7">
        <v>929.25</v>
      </c>
      <c r="E512" s="7">
        <v>934</v>
      </c>
      <c r="F512" s="7">
        <v>946.2</v>
      </c>
      <c r="G512" s="7">
        <v>930</v>
      </c>
      <c r="H512" s="7">
        <v>930.35</v>
      </c>
      <c r="I512" s="7">
        <v>932.4</v>
      </c>
      <c r="J512" s="7">
        <v>938.01</v>
      </c>
      <c r="K512" s="10">
        <v>1616181</v>
      </c>
      <c r="L512" s="11">
        <v>1516001090.3</v>
      </c>
      <c r="M512" s="10">
        <v>70260</v>
      </c>
      <c r="N512" s="10">
        <v>991690</v>
      </c>
    </row>
    <row r="513" spans="1:14" ht="14.25" customHeight="1">
      <c r="A513" s="7" t="s">
        <v>30</v>
      </c>
      <c r="B513" s="7" t="s">
        <v>55</v>
      </c>
      <c r="C513" s="9">
        <v>44949</v>
      </c>
      <c r="D513" s="7">
        <v>932.4</v>
      </c>
      <c r="E513" s="7">
        <v>932.4</v>
      </c>
      <c r="F513" s="7">
        <v>935.85</v>
      </c>
      <c r="G513" s="7">
        <v>915.05</v>
      </c>
      <c r="H513" s="7">
        <v>927</v>
      </c>
      <c r="I513" s="7">
        <v>926.85</v>
      </c>
      <c r="J513" s="7">
        <v>925.93</v>
      </c>
      <c r="K513" s="10">
        <v>578881</v>
      </c>
      <c r="L513" s="11">
        <v>536004722.60000002</v>
      </c>
      <c r="M513" s="10">
        <v>17164</v>
      </c>
      <c r="N513" s="10">
        <v>284219</v>
      </c>
    </row>
    <row r="514" spans="1:14" ht="14.25" customHeight="1">
      <c r="A514" s="7" t="s">
        <v>30</v>
      </c>
      <c r="B514" s="7" t="s">
        <v>55</v>
      </c>
      <c r="C514" s="9">
        <v>44950</v>
      </c>
      <c r="D514" s="7">
        <v>926.85</v>
      </c>
      <c r="E514" s="7">
        <v>928</v>
      </c>
      <c r="F514" s="7">
        <v>933.85</v>
      </c>
      <c r="G514" s="7">
        <v>924.9</v>
      </c>
      <c r="H514" s="7">
        <v>927</v>
      </c>
      <c r="I514" s="7">
        <v>929.4</v>
      </c>
      <c r="J514" s="7">
        <v>929.63</v>
      </c>
      <c r="K514" s="10">
        <v>418065</v>
      </c>
      <c r="L514" s="11">
        <v>388644079.35000002</v>
      </c>
      <c r="M514" s="10">
        <v>24173</v>
      </c>
      <c r="N514" s="10">
        <v>204135</v>
      </c>
    </row>
    <row r="515" spans="1:14" ht="14.25" customHeight="1">
      <c r="A515" s="7" t="s">
        <v>30</v>
      </c>
      <c r="B515" s="7" t="s">
        <v>55</v>
      </c>
      <c r="C515" s="9">
        <v>44951</v>
      </c>
      <c r="D515" s="7">
        <v>929.4</v>
      </c>
      <c r="E515" s="7">
        <v>927.3</v>
      </c>
      <c r="F515" s="7">
        <v>928.85</v>
      </c>
      <c r="G515" s="7">
        <v>912.8</v>
      </c>
      <c r="H515" s="7">
        <v>914</v>
      </c>
      <c r="I515" s="7">
        <v>914.2</v>
      </c>
      <c r="J515" s="7">
        <v>915.84</v>
      </c>
      <c r="K515" s="10">
        <v>404812</v>
      </c>
      <c r="L515" s="11">
        <v>370742392.94999999</v>
      </c>
      <c r="M515" s="10">
        <v>21840</v>
      </c>
      <c r="N515" s="10">
        <v>240501</v>
      </c>
    </row>
    <row r="516" spans="1:14" ht="14.25" customHeight="1">
      <c r="A516" s="7" t="s">
        <v>30</v>
      </c>
      <c r="B516" s="7" t="s">
        <v>55</v>
      </c>
      <c r="C516" s="9">
        <v>44953</v>
      </c>
      <c r="D516" s="7">
        <v>914.2</v>
      </c>
      <c r="E516" s="7">
        <v>915.95</v>
      </c>
      <c r="F516" s="7">
        <v>925.15</v>
      </c>
      <c r="G516" s="7">
        <v>896.55</v>
      </c>
      <c r="H516" s="7">
        <v>911.9</v>
      </c>
      <c r="I516" s="7">
        <v>907.1</v>
      </c>
      <c r="J516" s="7">
        <v>905.53</v>
      </c>
      <c r="K516" s="10">
        <v>1047819</v>
      </c>
      <c r="L516" s="11">
        <v>948826596</v>
      </c>
      <c r="M516" s="10">
        <v>44507</v>
      </c>
      <c r="N516" s="10">
        <v>666948</v>
      </c>
    </row>
    <row r="517" spans="1:14" ht="14.25" customHeight="1">
      <c r="A517" s="7" t="s">
        <v>30</v>
      </c>
      <c r="B517" s="7" t="s">
        <v>55</v>
      </c>
      <c r="C517" s="9">
        <v>44956</v>
      </c>
      <c r="D517" s="7">
        <v>907.1</v>
      </c>
      <c r="E517" s="7">
        <v>908.6</v>
      </c>
      <c r="F517" s="7">
        <v>912.3</v>
      </c>
      <c r="G517" s="7">
        <v>891.75</v>
      </c>
      <c r="H517" s="7">
        <v>908.65</v>
      </c>
      <c r="I517" s="7">
        <v>903.8</v>
      </c>
      <c r="J517" s="7">
        <v>901.04</v>
      </c>
      <c r="K517" s="10">
        <v>1056310</v>
      </c>
      <c r="L517" s="11">
        <v>951773907.60000002</v>
      </c>
      <c r="M517" s="10">
        <v>37183</v>
      </c>
      <c r="N517" s="10">
        <v>747375</v>
      </c>
    </row>
    <row r="518" spans="1:14" ht="14.25" customHeight="1">
      <c r="A518" s="7" t="s">
        <v>30</v>
      </c>
      <c r="B518" s="7" t="s">
        <v>55</v>
      </c>
      <c r="C518" s="9">
        <v>44957</v>
      </c>
      <c r="D518" s="7">
        <v>903.8</v>
      </c>
      <c r="E518" s="7">
        <v>905.45</v>
      </c>
      <c r="F518" s="7">
        <v>920</v>
      </c>
      <c r="G518" s="7">
        <v>901.55</v>
      </c>
      <c r="H518" s="7">
        <v>915</v>
      </c>
      <c r="I518" s="7">
        <v>913.25</v>
      </c>
      <c r="J518" s="7">
        <v>912</v>
      </c>
      <c r="K518" s="10">
        <v>2617690</v>
      </c>
      <c r="L518" s="11">
        <v>2387322501.5500002</v>
      </c>
      <c r="M518" s="10">
        <v>70601</v>
      </c>
      <c r="N518" s="10">
        <v>1637882</v>
      </c>
    </row>
    <row r="519" spans="1:14" ht="14.25" customHeight="1">
      <c r="A519" s="7" t="s">
        <v>30</v>
      </c>
      <c r="B519" s="7" t="s">
        <v>55</v>
      </c>
      <c r="C519" s="9">
        <v>44958</v>
      </c>
      <c r="D519" s="7">
        <v>913.25</v>
      </c>
      <c r="E519" s="7">
        <v>927</v>
      </c>
      <c r="F519" s="7">
        <v>939</v>
      </c>
      <c r="G519" s="7">
        <v>898.55</v>
      </c>
      <c r="H519" s="7">
        <v>927</v>
      </c>
      <c r="I519" s="7">
        <v>929.7</v>
      </c>
      <c r="J519" s="7">
        <v>923.32</v>
      </c>
      <c r="K519" s="10">
        <v>2678949</v>
      </c>
      <c r="L519" s="11">
        <v>2473523781.75</v>
      </c>
      <c r="M519" s="10">
        <v>84897</v>
      </c>
      <c r="N519" s="10">
        <v>1699594</v>
      </c>
    </row>
    <row r="520" spans="1:14" ht="14.25" customHeight="1">
      <c r="A520" s="7" t="s">
        <v>30</v>
      </c>
      <c r="B520" s="7" t="s">
        <v>55</v>
      </c>
      <c r="C520" s="9">
        <v>44959</v>
      </c>
      <c r="D520" s="7">
        <v>929.7</v>
      </c>
      <c r="E520" s="7">
        <v>928.9</v>
      </c>
      <c r="F520" s="7">
        <v>948.9</v>
      </c>
      <c r="G520" s="7">
        <v>922.35</v>
      </c>
      <c r="H520" s="7">
        <v>940</v>
      </c>
      <c r="I520" s="7">
        <v>939.7</v>
      </c>
      <c r="J520" s="7">
        <v>939.93</v>
      </c>
      <c r="K520" s="10">
        <v>1061085</v>
      </c>
      <c r="L520" s="11">
        <v>997341818</v>
      </c>
      <c r="M520" s="10">
        <v>50105</v>
      </c>
      <c r="N520" s="10">
        <v>607571</v>
      </c>
    </row>
    <row r="521" spans="1:14" ht="14.25" customHeight="1">
      <c r="A521" s="7" t="s">
        <v>30</v>
      </c>
      <c r="B521" s="7" t="s">
        <v>55</v>
      </c>
      <c r="C521" s="9">
        <v>44960</v>
      </c>
      <c r="D521" s="7">
        <v>939.7</v>
      </c>
      <c r="E521" s="7">
        <v>942.3</v>
      </c>
      <c r="F521" s="7">
        <v>949.45</v>
      </c>
      <c r="G521" s="7">
        <v>932</v>
      </c>
      <c r="H521" s="7">
        <v>936</v>
      </c>
      <c r="I521" s="7">
        <v>935</v>
      </c>
      <c r="J521" s="7">
        <v>939.78</v>
      </c>
      <c r="K521" s="10">
        <v>1378549</v>
      </c>
      <c r="L521" s="11">
        <v>1295539340</v>
      </c>
      <c r="M521" s="10">
        <v>36810</v>
      </c>
      <c r="N521" s="10">
        <v>844416</v>
      </c>
    </row>
    <row r="522" spans="1:14" ht="14.25" customHeight="1">
      <c r="A522" s="7" t="s">
        <v>30</v>
      </c>
      <c r="B522" s="7" t="s">
        <v>55</v>
      </c>
      <c r="C522" s="9">
        <v>44963</v>
      </c>
      <c r="D522" s="7">
        <v>935</v>
      </c>
      <c r="E522" s="7">
        <v>943.5</v>
      </c>
      <c r="F522" s="7">
        <v>944.65</v>
      </c>
      <c r="G522" s="7">
        <v>923.35</v>
      </c>
      <c r="H522" s="7">
        <v>938</v>
      </c>
      <c r="I522" s="7">
        <v>937.3</v>
      </c>
      <c r="J522" s="7">
        <v>934.32</v>
      </c>
      <c r="K522" s="10">
        <v>675653</v>
      </c>
      <c r="L522" s="11">
        <v>631279376.60000002</v>
      </c>
      <c r="M522" s="10">
        <v>21594</v>
      </c>
      <c r="N522" s="10">
        <v>341178</v>
      </c>
    </row>
    <row r="523" spans="1:14" ht="14.25" customHeight="1">
      <c r="A523" s="7" t="s">
        <v>30</v>
      </c>
      <c r="B523" s="7" t="s">
        <v>55</v>
      </c>
      <c r="C523" s="9">
        <v>44964</v>
      </c>
      <c r="D523" s="7">
        <v>937.3</v>
      </c>
      <c r="E523" s="7">
        <v>938.25</v>
      </c>
      <c r="F523" s="7">
        <v>942.55</v>
      </c>
      <c r="G523" s="7">
        <v>930.5</v>
      </c>
      <c r="H523" s="7">
        <v>940.15</v>
      </c>
      <c r="I523" s="7">
        <v>940.6</v>
      </c>
      <c r="J523" s="7">
        <v>938.41</v>
      </c>
      <c r="K523" s="10">
        <v>609325</v>
      </c>
      <c r="L523" s="11">
        <v>571793932.10000002</v>
      </c>
      <c r="M523" s="10">
        <v>54939</v>
      </c>
      <c r="N523" s="10">
        <v>424205</v>
      </c>
    </row>
    <row r="524" spans="1:14" ht="14.25" customHeight="1">
      <c r="A524" s="7" t="s">
        <v>30</v>
      </c>
      <c r="B524" s="7" t="s">
        <v>55</v>
      </c>
      <c r="C524" s="9">
        <v>44965</v>
      </c>
      <c r="D524" s="7">
        <v>940.6</v>
      </c>
      <c r="E524" s="7">
        <v>940.55</v>
      </c>
      <c r="F524" s="7">
        <v>946</v>
      </c>
      <c r="G524" s="7">
        <v>937.3</v>
      </c>
      <c r="H524" s="7">
        <v>939.5</v>
      </c>
      <c r="I524" s="7">
        <v>940.7</v>
      </c>
      <c r="J524" s="7">
        <v>941.02</v>
      </c>
      <c r="K524" s="10">
        <v>602539</v>
      </c>
      <c r="L524" s="11">
        <v>567001709.54999995</v>
      </c>
      <c r="M524" s="10">
        <v>28420</v>
      </c>
      <c r="N524" s="10">
        <v>426123</v>
      </c>
    </row>
    <row r="525" spans="1:14" ht="14.25" customHeight="1">
      <c r="A525" s="7" t="s">
        <v>30</v>
      </c>
      <c r="B525" s="7" t="s">
        <v>55</v>
      </c>
      <c r="C525" s="9">
        <v>44966</v>
      </c>
      <c r="D525" s="7">
        <v>940.7</v>
      </c>
      <c r="E525" s="7">
        <v>940.65</v>
      </c>
      <c r="F525" s="7">
        <v>946.8</v>
      </c>
      <c r="G525" s="7">
        <v>937.8</v>
      </c>
      <c r="H525" s="7">
        <v>941.65</v>
      </c>
      <c r="I525" s="7">
        <v>940.85</v>
      </c>
      <c r="J525" s="7">
        <v>941.11</v>
      </c>
      <c r="K525" s="10">
        <v>614802</v>
      </c>
      <c r="L525" s="11">
        <v>578594371.85000002</v>
      </c>
      <c r="M525" s="10">
        <v>22933</v>
      </c>
      <c r="N525" s="10">
        <v>428622</v>
      </c>
    </row>
    <row r="526" spans="1:14" ht="14.25" customHeight="1">
      <c r="A526" s="7" t="s">
        <v>30</v>
      </c>
      <c r="B526" s="7" t="s">
        <v>55</v>
      </c>
      <c r="C526" s="9">
        <v>44967</v>
      </c>
      <c r="D526" s="7">
        <v>940.85</v>
      </c>
      <c r="E526" s="7">
        <v>942</v>
      </c>
      <c r="F526" s="7">
        <v>950.15</v>
      </c>
      <c r="G526" s="7">
        <v>937.35</v>
      </c>
      <c r="H526" s="7">
        <v>940.5</v>
      </c>
      <c r="I526" s="7">
        <v>940.4</v>
      </c>
      <c r="J526" s="7">
        <v>941.61</v>
      </c>
      <c r="K526" s="10">
        <v>746288</v>
      </c>
      <c r="L526" s="11">
        <v>702715297.14999998</v>
      </c>
      <c r="M526" s="10">
        <v>14507</v>
      </c>
      <c r="N526" s="10">
        <v>541136</v>
      </c>
    </row>
    <row r="527" spans="1:14" ht="14.25" customHeight="1">
      <c r="A527" s="7" t="s">
        <v>30</v>
      </c>
      <c r="B527" s="7" t="s">
        <v>55</v>
      </c>
      <c r="C527" s="9">
        <v>44970</v>
      </c>
      <c r="D527" s="7">
        <v>940.4</v>
      </c>
      <c r="E527" s="7">
        <v>940.4</v>
      </c>
      <c r="F527" s="7">
        <v>942.55</v>
      </c>
      <c r="G527" s="7">
        <v>919.65</v>
      </c>
      <c r="H527" s="7">
        <v>924.1</v>
      </c>
      <c r="I527" s="7">
        <v>923.85</v>
      </c>
      <c r="J527" s="7">
        <v>927.48</v>
      </c>
      <c r="K527" s="10">
        <v>546626</v>
      </c>
      <c r="L527" s="11">
        <v>506986656.35000002</v>
      </c>
      <c r="M527" s="10">
        <v>26529</v>
      </c>
      <c r="N527" s="10">
        <v>338879</v>
      </c>
    </row>
    <row r="528" spans="1:14" ht="14.25" customHeight="1">
      <c r="A528" s="7" t="s">
        <v>30</v>
      </c>
      <c r="B528" s="7" t="s">
        <v>55</v>
      </c>
      <c r="C528" s="9">
        <v>44971</v>
      </c>
      <c r="D528" s="7">
        <v>923.85</v>
      </c>
      <c r="E528" s="7">
        <v>923.7</v>
      </c>
      <c r="F528" s="7">
        <v>935</v>
      </c>
      <c r="G528" s="7">
        <v>919</v>
      </c>
      <c r="H528" s="7">
        <v>932.05</v>
      </c>
      <c r="I528" s="7">
        <v>930.55</v>
      </c>
      <c r="J528" s="7">
        <v>930.4</v>
      </c>
      <c r="K528" s="10">
        <v>719482</v>
      </c>
      <c r="L528" s="11">
        <v>669407655.25</v>
      </c>
      <c r="M528" s="10">
        <v>36822</v>
      </c>
      <c r="N528" s="10">
        <v>478784</v>
      </c>
    </row>
    <row r="529" spans="1:14" ht="14.25" customHeight="1">
      <c r="A529" s="7" t="s">
        <v>30</v>
      </c>
      <c r="B529" s="7" t="s">
        <v>55</v>
      </c>
      <c r="C529" s="9">
        <v>44972</v>
      </c>
      <c r="D529" s="7">
        <v>930.55</v>
      </c>
      <c r="E529" s="7">
        <v>930.55</v>
      </c>
      <c r="F529" s="7">
        <v>937.85</v>
      </c>
      <c r="G529" s="7">
        <v>924.15</v>
      </c>
      <c r="H529" s="7">
        <v>935.55</v>
      </c>
      <c r="I529" s="7">
        <v>935.5</v>
      </c>
      <c r="J529" s="7">
        <v>931.5</v>
      </c>
      <c r="K529" s="10">
        <v>564718</v>
      </c>
      <c r="L529" s="11">
        <v>526033071.44999999</v>
      </c>
      <c r="M529" s="10">
        <v>30923</v>
      </c>
      <c r="N529" s="10">
        <v>404037</v>
      </c>
    </row>
    <row r="530" spans="1:14" ht="14.25" customHeight="1">
      <c r="A530" s="7" t="s">
        <v>30</v>
      </c>
      <c r="B530" s="7" t="s">
        <v>55</v>
      </c>
      <c r="C530" s="9">
        <v>44973</v>
      </c>
      <c r="D530" s="7">
        <v>935.5</v>
      </c>
      <c r="E530" s="7">
        <v>932.25</v>
      </c>
      <c r="F530" s="7">
        <v>937.65</v>
      </c>
      <c r="G530" s="7">
        <v>929</v>
      </c>
      <c r="H530" s="7">
        <v>932.05</v>
      </c>
      <c r="I530" s="7">
        <v>932.4</v>
      </c>
      <c r="J530" s="7">
        <v>931.96</v>
      </c>
      <c r="K530" s="10">
        <v>361273</v>
      </c>
      <c r="L530" s="11">
        <v>336693280.85000002</v>
      </c>
      <c r="M530" s="10">
        <v>26989</v>
      </c>
      <c r="N530" s="10">
        <v>240220</v>
      </c>
    </row>
    <row r="531" spans="1:14" ht="14.25" customHeight="1">
      <c r="A531" s="7" t="s">
        <v>30</v>
      </c>
      <c r="B531" s="7" t="s">
        <v>55</v>
      </c>
      <c r="C531" s="9">
        <v>44974</v>
      </c>
      <c r="D531" s="7">
        <v>932.4</v>
      </c>
      <c r="E531" s="7">
        <v>930</v>
      </c>
      <c r="F531" s="7">
        <v>950.9</v>
      </c>
      <c r="G531" s="7">
        <v>923.6</v>
      </c>
      <c r="H531" s="7">
        <v>948</v>
      </c>
      <c r="I531" s="7">
        <v>942.1</v>
      </c>
      <c r="J531" s="7">
        <v>936.14</v>
      </c>
      <c r="K531" s="10">
        <v>656515</v>
      </c>
      <c r="L531" s="11">
        <v>614588101.60000002</v>
      </c>
      <c r="M531" s="10">
        <v>32031</v>
      </c>
      <c r="N531" s="10">
        <v>443796</v>
      </c>
    </row>
    <row r="532" spans="1:14" ht="14.25" customHeight="1">
      <c r="A532" s="7" t="s">
        <v>30</v>
      </c>
      <c r="B532" s="7" t="s">
        <v>55</v>
      </c>
      <c r="C532" s="9">
        <v>44977</v>
      </c>
      <c r="D532" s="7">
        <v>942.1</v>
      </c>
      <c r="E532" s="7">
        <v>947.65</v>
      </c>
      <c r="F532" s="7">
        <v>953.7</v>
      </c>
      <c r="G532" s="7">
        <v>923.85</v>
      </c>
      <c r="H532" s="7">
        <v>928</v>
      </c>
      <c r="I532" s="7">
        <v>927.7</v>
      </c>
      <c r="J532" s="7">
        <v>940.27</v>
      </c>
      <c r="K532" s="10">
        <v>808796</v>
      </c>
      <c r="L532" s="11">
        <v>760488271.85000002</v>
      </c>
      <c r="M532" s="10">
        <v>29150</v>
      </c>
      <c r="N532" s="10">
        <v>277733</v>
      </c>
    </row>
    <row r="533" spans="1:14" ht="14.25" customHeight="1">
      <c r="A533" s="7" t="s">
        <v>30</v>
      </c>
      <c r="B533" s="7" t="s">
        <v>55</v>
      </c>
      <c r="C533" s="9">
        <v>44978</v>
      </c>
      <c r="D533" s="7">
        <v>927.7</v>
      </c>
      <c r="E533" s="7">
        <v>927.75</v>
      </c>
      <c r="F533" s="7">
        <v>949.25</v>
      </c>
      <c r="G533" s="7">
        <v>927.75</v>
      </c>
      <c r="H533" s="7">
        <v>938.6</v>
      </c>
      <c r="I533" s="7">
        <v>937.2</v>
      </c>
      <c r="J533" s="7">
        <v>938.54</v>
      </c>
      <c r="K533" s="10">
        <v>901349</v>
      </c>
      <c r="L533" s="11">
        <v>845947851.29999995</v>
      </c>
      <c r="M533" s="10">
        <v>31337</v>
      </c>
      <c r="N533" s="10">
        <v>355954</v>
      </c>
    </row>
    <row r="534" spans="1:14" ht="14.25" customHeight="1">
      <c r="A534" s="7" t="s">
        <v>30</v>
      </c>
      <c r="B534" s="7" t="s">
        <v>55</v>
      </c>
      <c r="C534" s="9">
        <v>44979</v>
      </c>
      <c r="D534" s="7">
        <v>937.2</v>
      </c>
      <c r="E534" s="7">
        <v>935.9</v>
      </c>
      <c r="F534" s="7">
        <v>944</v>
      </c>
      <c r="G534" s="7">
        <v>925</v>
      </c>
      <c r="H534" s="7">
        <v>928.85</v>
      </c>
      <c r="I534" s="7">
        <v>929.9</v>
      </c>
      <c r="J534" s="7">
        <v>934.1</v>
      </c>
      <c r="K534" s="10">
        <v>805179</v>
      </c>
      <c r="L534" s="11">
        <v>752117544.35000002</v>
      </c>
      <c r="M534" s="10">
        <v>24517</v>
      </c>
      <c r="N534" s="10">
        <v>426534</v>
      </c>
    </row>
    <row r="535" spans="1:14" ht="14.25" customHeight="1">
      <c r="A535" s="7" t="s">
        <v>30</v>
      </c>
      <c r="B535" s="7" t="s">
        <v>55</v>
      </c>
      <c r="C535" s="9">
        <v>44980</v>
      </c>
      <c r="D535" s="7">
        <v>929.9</v>
      </c>
      <c r="E535" s="7">
        <v>929.9</v>
      </c>
      <c r="F535" s="7">
        <v>939.95</v>
      </c>
      <c r="G535" s="7">
        <v>917.5</v>
      </c>
      <c r="H535" s="7">
        <v>939.95</v>
      </c>
      <c r="I535" s="7">
        <v>934.35</v>
      </c>
      <c r="J535" s="7">
        <v>931.98</v>
      </c>
      <c r="K535" s="10">
        <v>779354</v>
      </c>
      <c r="L535" s="11">
        <v>726339987.54999995</v>
      </c>
      <c r="M535" s="10">
        <v>27568</v>
      </c>
      <c r="N535" s="10">
        <v>408599</v>
      </c>
    </row>
    <row r="536" spans="1:14" ht="14.25" customHeight="1">
      <c r="A536" s="7" t="s">
        <v>30</v>
      </c>
      <c r="B536" s="7" t="s">
        <v>55</v>
      </c>
      <c r="C536" s="9">
        <v>44981</v>
      </c>
      <c r="D536" s="7">
        <v>934.35</v>
      </c>
      <c r="E536" s="7">
        <v>936</v>
      </c>
      <c r="F536" s="7">
        <v>945</v>
      </c>
      <c r="G536" s="7">
        <v>923</v>
      </c>
      <c r="H536" s="7">
        <v>926.4</v>
      </c>
      <c r="I536" s="7">
        <v>927.8</v>
      </c>
      <c r="J536" s="7">
        <v>931.6</v>
      </c>
      <c r="K536" s="10">
        <v>411170</v>
      </c>
      <c r="L536" s="11">
        <v>383044505.14999998</v>
      </c>
      <c r="M536" s="10">
        <v>24188</v>
      </c>
      <c r="N536" s="10">
        <v>220183</v>
      </c>
    </row>
    <row r="537" spans="1:14" ht="14.25" customHeight="1">
      <c r="A537" s="7" t="s">
        <v>30</v>
      </c>
      <c r="B537" s="7" t="s">
        <v>55</v>
      </c>
      <c r="C537" s="9">
        <v>44984</v>
      </c>
      <c r="D537" s="7">
        <v>927.8</v>
      </c>
      <c r="E537" s="7">
        <v>923</v>
      </c>
      <c r="F537" s="7">
        <v>927.5</v>
      </c>
      <c r="G537" s="7">
        <v>902.4</v>
      </c>
      <c r="H537" s="7">
        <v>913</v>
      </c>
      <c r="I537" s="7">
        <v>914</v>
      </c>
      <c r="J537" s="7">
        <v>911.45</v>
      </c>
      <c r="K537" s="10">
        <v>480986</v>
      </c>
      <c r="L537" s="11">
        <v>438396609.14999998</v>
      </c>
      <c r="M537" s="10">
        <v>24131</v>
      </c>
      <c r="N537" s="10">
        <v>176915</v>
      </c>
    </row>
    <row r="538" spans="1:14" ht="14.25" customHeight="1">
      <c r="A538" s="7" t="s">
        <v>30</v>
      </c>
      <c r="B538" s="7" t="s">
        <v>55</v>
      </c>
      <c r="C538" s="9">
        <v>44985</v>
      </c>
      <c r="D538" s="7">
        <v>914</v>
      </c>
      <c r="E538" s="7">
        <v>915</v>
      </c>
      <c r="F538" s="7">
        <v>927.1</v>
      </c>
      <c r="G538" s="7">
        <v>914.5</v>
      </c>
      <c r="H538" s="7">
        <v>924.1</v>
      </c>
      <c r="I538" s="7">
        <v>923.3</v>
      </c>
      <c r="J538" s="7">
        <v>922.87</v>
      </c>
      <c r="K538" s="10">
        <v>1066639</v>
      </c>
      <c r="L538" s="11">
        <v>984371117.04999995</v>
      </c>
      <c r="M538" s="10">
        <v>31333</v>
      </c>
      <c r="N538" s="10">
        <v>679939</v>
      </c>
    </row>
    <row r="539" spans="1:14" ht="14.25" customHeight="1">
      <c r="A539" s="7" t="s">
        <v>30</v>
      </c>
      <c r="B539" s="7" t="s">
        <v>55</v>
      </c>
      <c r="C539" s="9">
        <v>44986</v>
      </c>
      <c r="D539" s="7">
        <v>923.3</v>
      </c>
      <c r="E539" s="7">
        <v>923.35</v>
      </c>
      <c r="F539" s="7">
        <v>936.05</v>
      </c>
      <c r="G539" s="7">
        <v>908.35</v>
      </c>
      <c r="H539" s="7">
        <v>910.5</v>
      </c>
      <c r="I539" s="7">
        <v>912.05</v>
      </c>
      <c r="J539" s="7">
        <v>917.35</v>
      </c>
      <c r="K539" s="10">
        <v>1015922</v>
      </c>
      <c r="L539" s="11">
        <v>931952596.75</v>
      </c>
      <c r="M539" s="10">
        <v>45748</v>
      </c>
      <c r="N539" s="10">
        <v>539835</v>
      </c>
    </row>
    <row r="540" spans="1:14" ht="14.25" customHeight="1">
      <c r="A540" s="7" t="s">
        <v>30</v>
      </c>
      <c r="B540" s="7" t="s">
        <v>55</v>
      </c>
      <c r="C540" s="9">
        <v>44987</v>
      </c>
      <c r="D540" s="7">
        <v>912.05</v>
      </c>
      <c r="E540" s="7">
        <v>913</v>
      </c>
      <c r="F540" s="7">
        <v>916.15</v>
      </c>
      <c r="G540" s="7">
        <v>904</v>
      </c>
      <c r="H540" s="7">
        <v>911</v>
      </c>
      <c r="I540" s="7">
        <v>912.45</v>
      </c>
      <c r="J540" s="7">
        <v>910.37</v>
      </c>
      <c r="K540" s="10">
        <v>573501</v>
      </c>
      <c r="L540" s="11">
        <v>522099010.55000001</v>
      </c>
      <c r="M540" s="10">
        <v>46969</v>
      </c>
      <c r="N540" s="10">
        <v>371300</v>
      </c>
    </row>
    <row r="541" spans="1:14" ht="14.25" customHeight="1">
      <c r="A541" s="7" t="s">
        <v>30</v>
      </c>
      <c r="B541" s="7" t="s">
        <v>55</v>
      </c>
      <c r="C541" s="9">
        <v>44988</v>
      </c>
      <c r="D541" s="7">
        <v>912.45</v>
      </c>
      <c r="E541" s="7">
        <v>914.3</v>
      </c>
      <c r="F541" s="7">
        <v>933.3</v>
      </c>
      <c r="G541" s="7">
        <v>912.05</v>
      </c>
      <c r="H541" s="7">
        <v>927.5</v>
      </c>
      <c r="I541" s="7">
        <v>925.75</v>
      </c>
      <c r="J541" s="7">
        <v>921.62</v>
      </c>
      <c r="K541" s="10">
        <v>1160854</v>
      </c>
      <c r="L541" s="11">
        <v>1069861945.15</v>
      </c>
      <c r="M541" s="10">
        <v>40791</v>
      </c>
      <c r="N541" s="10">
        <v>625902</v>
      </c>
    </row>
    <row r="542" spans="1:14" ht="14.25" customHeight="1">
      <c r="A542" s="7" t="s">
        <v>30</v>
      </c>
      <c r="B542" s="7" t="s">
        <v>55</v>
      </c>
      <c r="C542" s="9">
        <v>44991</v>
      </c>
      <c r="D542" s="7">
        <v>925.75</v>
      </c>
      <c r="E542" s="7">
        <v>926</v>
      </c>
      <c r="F542" s="7">
        <v>926</v>
      </c>
      <c r="G542" s="7">
        <v>906.05</v>
      </c>
      <c r="H542" s="7">
        <v>913</v>
      </c>
      <c r="I542" s="7">
        <v>915.75</v>
      </c>
      <c r="J542" s="7">
        <v>913.4</v>
      </c>
      <c r="K542" s="10">
        <v>1497749</v>
      </c>
      <c r="L542" s="11">
        <v>1368047147.8499999</v>
      </c>
      <c r="M542" s="10">
        <v>34757</v>
      </c>
      <c r="N542" s="10">
        <v>961703</v>
      </c>
    </row>
    <row r="543" spans="1:14" ht="14.25" customHeight="1">
      <c r="A543" s="7" t="s">
        <v>30</v>
      </c>
      <c r="B543" s="7" t="s">
        <v>55</v>
      </c>
      <c r="C543" s="9">
        <v>44993</v>
      </c>
      <c r="D543" s="7">
        <v>915.75</v>
      </c>
      <c r="E543" s="7">
        <v>911</v>
      </c>
      <c r="F543" s="7">
        <v>926</v>
      </c>
      <c r="G543" s="7">
        <v>907.6</v>
      </c>
      <c r="H543" s="7">
        <v>918</v>
      </c>
      <c r="I543" s="7">
        <v>920.55</v>
      </c>
      <c r="J543" s="7">
        <v>919.21</v>
      </c>
      <c r="K543" s="10">
        <v>1054113</v>
      </c>
      <c r="L543" s="11">
        <v>968948844.54999995</v>
      </c>
      <c r="M543" s="10">
        <v>49523</v>
      </c>
      <c r="N543" s="10">
        <v>662957</v>
      </c>
    </row>
    <row r="544" spans="1:14" ht="14.25" customHeight="1">
      <c r="A544" s="7" t="s">
        <v>30</v>
      </c>
      <c r="B544" s="7" t="s">
        <v>55</v>
      </c>
      <c r="C544" s="9">
        <v>44994</v>
      </c>
      <c r="D544" s="7">
        <v>920.55</v>
      </c>
      <c r="E544" s="7">
        <v>920.55</v>
      </c>
      <c r="F544" s="7">
        <v>925.35</v>
      </c>
      <c r="G544" s="7">
        <v>902</v>
      </c>
      <c r="H544" s="7">
        <v>904</v>
      </c>
      <c r="I544" s="7">
        <v>904.55</v>
      </c>
      <c r="J544" s="7">
        <v>909.33</v>
      </c>
      <c r="K544" s="10">
        <v>886042</v>
      </c>
      <c r="L544" s="11">
        <v>805704411.79999995</v>
      </c>
      <c r="M544" s="10">
        <v>35122</v>
      </c>
      <c r="N544" s="10">
        <v>566253</v>
      </c>
    </row>
    <row r="545" spans="1:14" ht="14.25" customHeight="1">
      <c r="A545" s="7" t="s">
        <v>30</v>
      </c>
      <c r="B545" s="7" t="s">
        <v>55</v>
      </c>
      <c r="C545" s="9">
        <v>44995</v>
      </c>
      <c r="D545" s="7">
        <v>904.55</v>
      </c>
      <c r="E545" s="7">
        <v>895</v>
      </c>
      <c r="F545" s="7">
        <v>919.85</v>
      </c>
      <c r="G545" s="7">
        <v>894.2</v>
      </c>
      <c r="H545" s="7">
        <v>916</v>
      </c>
      <c r="I545" s="7">
        <v>916.35</v>
      </c>
      <c r="J545" s="7">
        <v>911.08</v>
      </c>
      <c r="K545" s="10">
        <v>1259736</v>
      </c>
      <c r="L545" s="11">
        <v>1147720523.3</v>
      </c>
      <c r="M545" s="10">
        <v>46692</v>
      </c>
      <c r="N545" s="10">
        <v>711987</v>
      </c>
    </row>
    <row r="546" spans="1:14" ht="14.25" customHeight="1">
      <c r="A546" s="7" t="s">
        <v>30</v>
      </c>
      <c r="B546" s="7" t="s">
        <v>55</v>
      </c>
      <c r="C546" s="9">
        <v>44998</v>
      </c>
      <c r="D546" s="7">
        <v>916.35</v>
      </c>
      <c r="E546" s="7">
        <v>914</v>
      </c>
      <c r="F546" s="7">
        <v>922.15</v>
      </c>
      <c r="G546" s="7">
        <v>904.95</v>
      </c>
      <c r="H546" s="7">
        <v>915</v>
      </c>
      <c r="I546" s="7">
        <v>915.35</v>
      </c>
      <c r="J546" s="7">
        <v>917.07</v>
      </c>
      <c r="K546" s="10">
        <v>867341</v>
      </c>
      <c r="L546" s="11">
        <v>795410565.95000005</v>
      </c>
      <c r="M546" s="10">
        <v>31813</v>
      </c>
      <c r="N546" s="10">
        <v>646467</v>
      </c>
    </row>
    <row r="547" spans="1:14" ht="14.25" customHeight="1">
      <c r="A547" s="7" t="s">
        <v>30</v>
      </c>
      <c r="B547" s="7" t="s">
        <v>55</v>
      </c>
      <c r="C547" s="9">
        <v>44999</v>
      </c>
      <c r="D547" s="7">
        <v>915.35</v>
      </c>
      <c r="E547" s="7">
        <v>904.95</v>
      </c>
      <c r="F547" s="7">
        <v>918.95</v>
      </c>
      <c r="G547" s="7">
        <v>904.55</v>
      </c>
      <c r="H547" s="7">
        <v>917</v>
      </c>
      <c r="I547" s="7">
        <v>914.8</v>
      </c>
      <c r="J547" s="7">
        <v>914.38</v>
      </c>
      <c r="K547" s="10">
        <v>754635</v>
      </c>
      <c r="L547" s="11">
        <v>690025694.79999995</v>
      </c>
      <c r="M547" s="10">
        <v>41681</v>
      </c>
      <c r="N547" s="10">
        <v>408911</v>
      </c>
    </row>
    <row r="548" spans="1:14" ht="14.25" customHeight="1">
      <c r="A548" s="7" t="s">
        <v>30</v>
      </c>
      <c r="B548" s="7" t="s">
        <v>55</v>
      </c>
      <c r="C548" s="9">
        <v>45000</v>
      </c>
      <c r="D548" s="7">
        <v>914.8</v>
      </c>
      <c r="E548" s="7">
        <v>916.45</v>
      </c>
      <c r="F548" s="7">
        <v>918.6</v>
      </c>
      <c r="G548" s="7">
        <v>905.6</v>
      </c>
      <c r="H548" s="7">
        <v>906.3</v>
      </c>
      <c r="I548" s="7">
        <v>907.4</v>
      </c>
      <c r="J548" s="7">
        <v>912.29</v>
      </c>
      <c r="K548" s="10">
        <v>616275</v>
      </c>
      <c r="L548" s="11">
        <v>562221447.45000005</v>
      </c>
      <c r="M548" s="10">
        <v>30828</v>
      </c>
      <c r="N548" s="10">
        <v>372940</v>
      </c>
    </row>
    <row r="549" spans="1:14" ht="14.25" customHeight="1">
      <c r="A549" s="7" t="s">
        <v>30</v>
      </c>
      <c r="B549" s="7" t="s">
        <v>55</v>
      </c>
      <c r="C549" s="9">
        <v>45001</v>
      </c>
      <c r="D549" s="7">
        <v>907.4</v>
      </c>
      <c r="E549" s="7">
        <v>905.35</v>
      </c>
      <c r="F549" s="7">
        <v>938.85</v>
      </c>
      <c r="G549" s="7">
        <v>905.35</v>
      </c>
      <c r="H549" s="7">
        <v>937.15</v>
      </c>
      <c r="I549" s="7">
        <v>932.35</v>
      </c>
      <c r="J549" s="7">
        <v>928.28</v>
      </c>
      <c r="K549" s="10">
        <v>1306258</v>
      </c>
      <c r="L549" s="11">
        <v>1212571809.0999999</v>
      </c>
      <c r="M549" s="10">
        <v>63414</v>
      </c>
      <c r="N549" s="10">
        <v>790188</v>
      </c>
    </row>
    <row r="550" spans="1:14" ht="14.25" customHeight="1">
      <c r="A550" s="7" t="s">
        <v>30</v>
      </c>
      <c r="B550" s="7" t="s">
        <v>55</v>
      </c>
      <c r="C550" s="9">
        <v>45002</v>
      </c>
      <c r="D550" s="7">
        <v>932.35</v>
      </c>
      <c r="E550" s="7">
        <v>934</v>
      </c>
      <c r="F550" s="7">
        <v>956.9</v>
      </c>
      <c r="G550" s="7">
        <v>924.6</v>
      </c>
      <c r="H550" s="7">
        <v>946.6</v>
      </c>
      <c r="I550" s="7">
        <v>947.45</v>
      </c>
      <c r="J550" s="7">
        <v>945.13</v>
      </c>
      <c r="K550" s="10">
        <v>2433451</v>
      </c>
      <c r="L550" s="11">
        <v>2299922371.6999998</v>
      </c>
      <c r="M550" s="10">
        <v>73232</v>
      </c>
      <c r="N550" s="10">
        <v>1548479</v>
      </c>
    </row>
    <row r="551" spans="1:14" ht="14.25" customHeight="1">
      <c r="A551" s="7" t="s">
        <v>30</v>
      </c>
      <c r="B551" s="7" t="s">
        <v>55</v>
      </c>
      <c r="C551" s="9">
        <v>45005</v>
      </c>
      <c r="D551" s="7">
        <v>947.45</v>
      </c>
      <c r="E551" s="7">
        <v>954.9</v>
      </c>
      <c r="F551" s="7">
        <v>963.6</v>
      </c>
      <c r="G551" s="7">
        <v>942.95</v>
      </c>
      <c r="H551" s="7">
        <v>956.5</v>
      </c>
      <c r="I551" s="7">
        <v>960</v>
      </c>
      <c r="J551" s="7">
        <v>952.76</v>
      </c>
      <c r="K551" s="10">
        <v>1767861</v>
      </c>
      <c r="L551" s="11">
        <v>1684348221.8499999</v>
      </c>
      <c r="M551" s="10">
        <v>52525</v>
      </c>
      <c r="N551" s="10">
        <v>1122773</v>
      </c>
    </row>
    <row r="552" spans="1:14" ht="14.25" customHeight="1">
      <c r="A552" s="7" t="s">
        <v>30</v>
      </c>
      <c r="B552" s="7" t="s">
        <v>55</v>
      </c>
      <c r="C552" s="9">
        <v>45006</v>
      </c>
      <c r="D552" s="7">
        <v>960</v>
      </c>
      <c r="E552" s="7">
        <v>961.15</v>
      </c>
      <c r="F552" s="7">
        <v>964</v>
      </c>
      <c r="G552" s="7">
        <v>941.05</v>
      </c>
      <c r="H552" s="7">
        <v>944.4</v>
      </c>
      <c r="I552" s="7">
        <v>943.6</v>
      </c>
      <c r="J552" s="7">
        <v>950.05</v>
      </c>
      <c r="K552" s="10">
        <v>1258265</v>
      </c>
      <c r="L552" s="11">
        <v>1195415479.5999999</v>
      </c>
      <c r="M552" s="10">
        <v>41922</v>
      </c>
      <c r="N552" s="10">
        <v>580153</v>
      </c>
    </row>
    <row r="553" spans="1:14" ht="14.25" customHeight="1">
      <c r="A553" s="7" t="s">
        <v>30</v>
      </c>
      <c r="B553" s="7" t="s">
        <v>55</v>
      </c>
      <c r="C553" s="9">
        <v>45007</v>
      </c>
      <c r="D553" s="7">
        <v>943.6</v>
      </c>
      <c r="E553" s="7">
        <v>948.1</v>
      </c>
      <c r="F553" s="7">
        <v>953.7</v>
      </c>
      <c r="G553" s="7">
        <v>942</v>
      </c>
      <c r="H553" s="7">
        <v>951.8</v>
      </c>
      <c r="I553" s="7">
        <v>951.45</v>
      </c>
      <c r="J553" s="7">
        <v>949.07</v>
      </c>
      <c r="K553" s="10">
        <v>725365</v>
      </c>
      <c r="L553" s="11">
        <v>688423429.39999998</v>
      </c>
      <c r="M553" s="10">
        <v>31684</v>
      </c>
      <c r="N553" s="10">
        <v>369276</v>
      </c>
    </row>
    <row r="554" spans="1:14" ht="14.25" customHeight="1">
      <c r="A554" s="7" t="s">
        <v>30</v>
      </c>
      <c r="B554" s="7" t="s">
        <v>55</v>
      </c>
      <c r="C554" s="9">
        <v>45008</v>
      </c>
      <c r="D554" s="7">
        <v>951.45</v>
      </c>
      <c r="E554" s="7">
        <v>948.5</v>
      </c>
      <c r="F554" s="7">
        <v>957</v>
      </c>
      <c r="G554" s="7">
        <v>943.15</v>
      </c>
      <c r="H554" s="7">
        <v>955.05</v>
      </c>
      <c r="I554" s="7">
        <v>952.25</v>
      </c>
      <c r="J554" s="7">
        <v>950.98</v>
      </c>
      <c r="K554" s="10">
        <v>1018638</v>
      </c>
      <c r="L554" s="11">
        <v>968705528.95000005</v>
      </c>
      <c r="M554" s="10">
        <v>44174</v>
      </c>
      <c r="N554" s="10">
        <v>647154</v>
      </c>
    </row>
    <row r="555" spans="1:14" ht="14.25" customHeight="1">
      <c r="A555" s="7" t="s">
        <v>30</v>
      </c>
      <c r="B555" s="7" t="s">
        <v>55</v>
      </c>
      <c r="C555" s="9">
        <v>45009</v>
      </c>
      <c r="D555" s="7">
        <v>952.25</v>
      </c>
      <c r="E555" s="7">
        <v>952</v>
      </c>
      <c r="F555" s="7">
        <v>955.95</v>
      </c>
      <c r="G555" s="7">
        <v>943.3</v>
      </c>
      <c r="H555" s="7">
        <v>948.05</v>
      </c>
      <c r="I555" s="7">
        <v>951.2</v>
      </c>
      <c r="J555" s="7">
        <v>949.72</v>
      </c>
      <c r="K555" s="10">
        <v>952163</v>
      </c>
      <c r="L555" s="11">
        <v>904285776.70000005</v>
      </c>
      <c r="M555" s="10">
        <v>25737</v>
      </c>
      <c r="N555" s="10">
        <v>572189</v>
      </c>
    </row>
    <row r="556" spans="1:14" ht="14.25" customHeight="1">
      <c r="A556" s="7" t="s">
        <v>30</v>
      </c>
      <c r="B556" s="7" t="s">
        <v>55</v>
      </c>
      <c r="C556" s="9">
        <v>45012</v>
      </c>
      <c r="D556" s="7">
        <v>951.2</v>
      </c>
      <c r="E556" s="7">
        <v>950.05</v>
      </c>
      <c r="F556" s="7">
        <v>965.55</v>
      </c>
      <c r="G556" s="7">
        <v>948.45</v>
      </c>
      <c r="H556" s="7">
        <v>960</v>
      </c>
      <c r="I556" s="7">
        <v>961.6</v>
      </c>
      <c r="J556" s="7">
        <v>957.48</v>
      </c>
      <c r="K556" s="10">
        <v>1430957</v>
      </c>
      <c r="L556" s="11">
        <v>1370108868.75</v>
      </c>
      <c r="M556" s="10">
        <v>46171</v>
      </c>
      <c r="N556" s="10">
        <v>760153</v>
      </c>
    </row>
    <row r="557" spans="1:14" ht="14.25" customHeight="1">
      <c r="A557" s="7" t="s">
        <v>30</v>
      </c>
      <c r="B557" s="7" t="s">
        <v>55</v>
      </c>
      <c r="C557" s="9">
        <v>45013</v>
      </c>
      <c r="D557" s="7">
        <v>961.6</v>
      </c>
      <c r="E557" s="7">
        <v>963.75</v>
      </c>
      <c r="F557" s="7">
        <v>963.9</v>
      </c>
      <c r="G557" s="7">
        <v>952.3</v>
      </c>
      <c r="H557" s="7">
        <v>958.3</v>
      </c>
      <c r="I557" s="7">
        <v>958.6</v>
      </c>
      <c r="J557" s="7">
        <v>957.61</v>
      </c>
      <c r="K557" s="10">
        <v>692534</v>
      </c>
      <c r="L557" s="11">
        <v>663177963</v>
      </c>
      <c r="M557" s="10">
        <v>32137</v>
      </c>
      <c r="N557" s="10">
        <v>360593</v>
      </c>
    </row>
    <row r="558" spans="1:14" ht="14.25" customHeight="1">
      <c r="A558" s="7" t="s">
        <v>30</v>
      </c>
      <c r="B558" s="7" t="s">
        <v>55</v>
      </c>
      <c r="C558" s="9">
        <v>45014</v>
      </c>
      <c r="D558" s="7">
        <v>958.6</v>
      </c>
      <c r="E558" s="7">
        <v>955.1</v>
      </c>
      <c r="F558" s="7">
        <v>969.05</v>
      </c>
      <c r="G558" s="7">
        <v>953</v>
      </c>
      <c r="H558" s="7">
        <v>966.9</v>
      </c>
      <c r="I558" s="7">
        <v>966.3</v>
      </c>
      <c r="J558" s="7">
        <v>962.62</v>
      </c>
      <c r="K558" s="10">
        <v>1282377</v>
      </c>
      <c r="L558" s="11">
        <v>1234447010.3</v>
      </c>
      <c r="M558" s="10">
        <v>37795</v>
      </c>
      <c r="N558" s="10">
        <v>766847</v>
      </c>
    </row>
    <row r="559" spans="1:14" ht="14.25" customHeight="1">
      <c r="A559" s="7" t="s">
        <v>30</v>
      </c>
      <c r="B559" s="7" t="s">
        <v>55</v>
      </c>
      <c r="C559" s="9">
        <v>45016</v>
      </c>
      <c r="D559" s="7">
        <v>966.3</v>
      </c>
      <c r="E559" s="7">
        <v>966.95</v>
      </c>
      <c r="F559" s="7">
        <v>973</v>
      </c>
      <c r="G559" s="7">
        <v>957.15</v>
      </c>
      <c r="H559" s="7">
        <v>968.05</v>
      </c>
      <c r="I559" s="7">
        <v>968.15</v>
      </c>
      <c r="J559" s="7">
        <v>965.68</v>
      </c>
      <c r="K559" s="10">
        <v>1023170</v>
      </c>
      <c r="L559" s="11">
        <v>988051666.35000002</v>
      </c>
      <c r="M559" s="10">
        <v>44696</v>
      </c>
      <c r="N559" s="10">
        <v>682007</v>
      </c>
    </row>
    <row r="560" spans="1:14" ht="14.25" customHeight="1">
      <c r="A560" s="7" t="s">
        <v>20</v>
      </c>
      <c r="B560" s="7" t="s">
        <v>55</v>
      </c>
      <c r="C560" s="9">
        <v>44928</v>
      </c>
      <c r="D560" s="11">
        <v>2738.85</v>
      </c>
      <c r="E560" s="11">
        <v>2738.85</v>
      </c>
      <c r="F560" s="11">
        <v>2749.6</v>
      </c>
      <c r="G560" s="11">
        <v>2710</v>
      </c>
      <c r="H560" s="11">
        <v>2716</v>
      </c>
      <c r="I560" s="11">
        <v>2715.9</v>
      </c>
      <c r="J560" s="11">
        <v>2721.45</v>
      </c>
      <c r="K560" s="10">
        <v>131296</v>
      </c>
      <c r="L560" s="11">
        <v>357315215.25</v>
      </c>
      <c r="M560" s="10">
        <v>14857</v>
      </c>
      <c r="N560" s="10">
        <v>32854</v>
      </c>
    </row>
    <row r="561" spans="1:14" ht="14.25" customHeight="1">
      <c r="A561" s="7" t="s">
        <v>20</v>
      </c>
      <c r="B561" s="7" t="s">
        <v>55</v>
      </c>
      <c r="C561" s="9">
        <v>44929</v>
      </c>
      <c r="D561" s="11">
        <v>2715.9</v>
      </c>
      <c r="E561" s="11">
        <v>2702.2</v>
      </c>
      <c r="F561" s="11">
        <v>2739.9</v>
      </c>
      <c r="G561" s="11">
        <v>2702</v>
      </c>
      <c r="H561" s="11">
        <v>2715</v>
      </c>
      <c r="I561" s="11">
        <v>2720.4</v>
      </c>
      <c r="J561" s="11">
        <v>2721.33</v>
      </c>
      <c r="K561" s="10">
        <v>136701</v>
      </c>
      <c r="L561" s="11">
        <v>372008264.80000001</v>
      </c>
      <c r="M561" s="10">
        <v>20545</v>
      </c>
      <c r="N561" s="10">
        <v>36650</v>
      </c>
    </row>
    <row r="562" spans="1:14" ht="14.25" customHeight="1">
      <c r="A562" s="7" t="s">
        <v>20</v>
      </c>
      <c r="B562" s="7" t="s">
        <v>55</v>
      </c>
      <c r="C562" s="9">
        <v>44930</v>
      </c>
      <c r="D562" s="11">
        <v>2720.4</v>
      </c>
      <c r="E562" s="11">
        <v>2707</v>
      </c>
      <c r="F562" s="11">
        <v>2728</v>
      </c>
      <c r="G562" s="11">
        <v>2697.75</v>
      </c>
      <c r="H562" s="11">
        <v>2707</v>
      </c>
      <c r="I562" s="11">
        <v>2709.3</v>
      </c>
      <c r="J562" s="11">
        <v>2712.64</v>
      </c>
      <c r="K562" s="10">
        <v>178937</v>
      </c>
      <c r="L562" s="11">
        <v>485391840.5</v>
      </c>
      <c r="M562" s="10">
        <v>30155</v>
      </c>
      <c r="N562" s="10">
        <v>82455</v>
      </c>
    </row>
    <row r="563" spans="1:14" ht="14.25" customHeight="1">
      <c r="A563" s="7" t="s">
        <v>20</v>
      </c>
      <c r="B563" s="7" t="s">
        <v>55</v>
      </c>
      <c r="C563" s="9">
        <v>44931</v>
      </c>
      <c r="D563" s="11">
        <v>2709.3</v>
      </c>
      <c r="E563" s="11">
        <v>2707.9</v>
      </c>
      <c r="F563" s="11">
        <v>2771.1</v>
      </c>
      <c r="G563" s="11">
        <v>2702</v>
      </c>
      <c r="H563" s="11">
        <v>2757.9</v>
      </c>
      <c r="I563" s="11">
        <v>2767.15</v>
      </c>
      <c r="J563" s="11">
        <v>2748.81</v>
      </c>
      <c r="K563" s="10">
        <v>258988</v>
      </c>
      <c r="L563" s="11">
        <v>711909943.95000005</v>
      </c>
      <c r="M563" s="10">
        <v>25528</v>
      </c>
      <c r="N563" s="10">
        <v>119075</v>
      </c>
    </row>
    <row r="564" spans="1:14" ht="14.25" customHeight="1">
      <c r="A564" s="7" t="s">
        <v>20</v>
      </c>
      <c r="B564" s="7" t="s">
        <v>55</v>
      </c>
      <c r="C564" s="9">
        <v>44932</v>
      </c>
      <c r="D564" s="11">
        <v>2767.15</v>
      </c>
      <c r="E564" s="11">
        <v>2767</v>
      </c>
      <c r="F564" s="11">
        <v>2775.35</v>
      </c>
      <c r="G564" s="11">
        <v>2733.75</v>
      </c>
      <c r="H564" s="11">
        <v>2752.95</v>
      </c>
      <c r="I564" s="11">
        <v>2742.55</v>
      </c>
      <c r="J564" s="11">
        <v>2747.1</v>
      </c>
      <c r="K564" s="10">
        <v>162618</v>
      </c>
      <c r="L564" s="11">
        <v>446727502.39999998</v>
      </c>
      <c r="M564" s="10">
        <v>14853</v>
      </c>
      <c r="N564" s="10">
        <v>53410</v>
      </c>
    </row>
    <row r="565" spans="1:14" ht="14.25" customHeight="1">
      <c r="A565" s="7" t="s">
        <v>20</v>
      </c>
      <c r="B565" s="7" t="s">
        <v>55</v>
      </c>
      <c r="C565" s="9">
        <v>44935</v>
      </c>
      <c r="D565" s="11">
        <v>2742.55</v>
      </c>
      <c r="E565" s="11">
        <v>2757</v>
      </c>
      <c r="F565" s="11">
        <v>2772.4</v>
      </c>
      <c r="G565" s="11">
        <v>2740.25</v>
      </c>
      <c r="H565" s="11">
        <v>2750.05</v>
      </c>
      <c r="I565" s="11">
        <v>2752.35</v>
      </c>
      <c r="J565" s="11">
        <v>2754.13</v>
      </c>
      <c r="K565" s="10">
        <v>110658</v>
      </c>
      <c r="L565" s="11">
        <v>304766111.75</v>
      </c>
      <c r="M565" s="10">
        <v>20873</v>
      </c>
      <c r="N565" s="10">
        <v>51526</v>
      </c>
    </row>
    <row r="566" spans="1:14" ht="14.25" customHeight="1">
      <c r="A566" s="7" t="s">
        <v>20</v>
      </c>
      <c r="B566" s="7" t="s">
        <v>55</v>
      </c>
      <c r="C566" s="9">
        <v>44936</v>
      </c>
      <c r="D566" s="11">
        <v>2752.35</v>
      </c>
      <c r="E566" s="11">
        <v>2750</v>
      </c>
      <c r="F566" s="11">
        <v>2758.05</v>
      </c>
      <c r="G566" s="11">
        <v>2687.7</v>
      </c>
      <c r="H566" s="11">
        <v>2714.5</v>
      </c>
      <c r="I566" s="11">
        <v>2712.05</v>
      </c>
      <c r="J566" s="11">
        <v>2708.92</v>
      </c>
      <c r="K566" s="10">
        <v>206381</v>
      </c>
      <c r="L566" s="11">
        <v>559068990.75</v>
      </c>
      <c r="M566" s="10">
        <v>22501</v>
      </c>
      <c r="N566" s="10">
        <v>76192</v>
      </c>
    </row>
    <row r="567" spans="1:14" ht="14.25" customHeight="1">
      <c r="A567" s="7" t="s">
        <v>20</v>
      </c>
      <c r="B567" s="7" t="s">
        <v>55</v>
      </c>
      <c r="C567" s="9">
        <v>44937</v>
      </c>
      <c r="D567" s="11">
        <v>2712.05</v>
      </c>
      <c r="E567" s="11">
        <v>2712.1</v>
      </c>
      <c r="F567" s="11">
        <v>2720</v>
      </c>
      <c r="G567" s="11">
        <v>2684.05</v>
      </c>
      <c r="H567" s="11">
        <v>2690</v>
      </c>
      <c r="I567" s="11">
        <v>2693.75</v>
      </c>
      <c r="J567" s="11">
        <v>2696.59</v>
      </c>
      <c r="K567" s="10">
        <v>150551</v>
      </c>
      <c r="L567" s="11">
        <v>405973702.39999998</v>
      </c>
      <c r="M567" s="10">
        <v>19370</v>
      </c>
      <c r="N567" s="10">
        <v>73278</v>
      </c>
    </row>
    <row r="568" spans="1:14" ht="14.25" customHeight="1">
      <c r="A568" s="7" t="s">
        <v>20</v>
      </c>
      <c r="B568" s="7" t="s">
        <v>55</v>
      </c>
      <c r="C568" s="9">
        <v>44938</v>
      </c>
      <c r="D568" s="11">
        <v>2693.75</v>
      </c>
      <c r="E568" s="11">
        <v>2690</v>
      </c>
      <c r="F568" s="11">
        <v>2700.3</v>
      </c>
      <c r="G568" s="11">
        <v>2663</v>
      </c>
      <c r="H568" s="11">
        <v>2690.1</v>
      </c>
      <c r="I568" s="11">
        <v>2694.25</v>
      </c>
      <c r="J568" s="11">
        <v>2684.79</v>
      </c>
      <c r="K568" s="10">
        <v>163626</v>
      </c>
      <c r="L568" s="11">
        <v>439301434.75</v>
      </c>
      <c r="M568" s="10">
        <v>24208</v>
      </c>
      <c r="N568" s="10">
        <v>63274</v>
      </c>
    </row>
    <row r="569" spans="1:14" ht="14.25" customHeight="1">
      <c r="A569" s="7" t="s">
        <v>20</v>
      </c>
      <c r="B569" s="7" t="s">
        <v>55</v>
      </c>
      <c r="C569" s="9">
        <v>44939</v>
      </c>
      <c r="D569" s="11">
        <v>2694.25</v>
      </c>
      <c r="E569" s="11">
        <v>2683.3</v>
      </c>
      <c r="F569" s="11">
        <v>2744.9</v>
      </c>
      <c r="G569" s="11">
        <v>2683.3</v>
      </c>
      <c r="H569" s="11">
        <v>2732</v>
      </c>
      <c r="I569" s="11">
        <v>2728.45</v>
      </c>
      <c r="J569" s="11">
        <v>2721.85</v>
      </c>
      <c r="K569" s="10">
        <v>196440</v>
      </c>
      <c r="L569" s="11">
        <v>534680107.94999999</v>
      </c>
      <c r="M569" s="10">
        <v>19086</v>
      </c>
      <c r="N569" s="10">
        <v>65121</v>
      </c>
    </row>
    <row r="570" spans="1:14" ht="14.25" customHeight="1">
      <c r="A570" s="7" t="s">
        <v>20</v>
      </c>
      <c r="B570" s="7" t="s">
        <v>55</v>
      </c>
      <c r="C570" s="9">
        <v>44942</v>
      </c>
      <c r="D570" s="11">
        <v>2728.45</v>
      </c>
      <c r="E570" s="11">
        <v>2732</v>
      </c>
      <c r="F570" s="11">
        <v>2765</v>
      </c>
      <c r="G570" s="11">
        <v>2710</v>
      </c>
      <c r="H570" s="11">
        <v>2752</v>
      </c>
      <c r="I570" s="11">
        <v>2758.6</v>
      </c>
      <c r="J570" s="11">
        <v>2744.78</v>
      </c>
      <c r="K570" s="10">
        <v>362194</v>
      </c>
      <c r="L570" s="11">
        <v>994143920.5</v>
      </c>
      <c r="M570" s="10">
        <v>32406</v>
      </c>
      <c r="N570" s="10">
        <v>204404</v>
      </c>
    </row>
    <row r="571" spans="1:14" ht="14.25" customHeight="1">
      <c r="A571" s="7" t="s">
        <v>20</v>
      </c>
      <c r="B571" s="7" t="s">
        <v>55</v>
      </c>
      <c r="C571" s="9">
        <v>44943</v>
      </c>
      <c r="D571" s="11">
        <v>2758.6</v>
      </c>
      <c r="E571" s="11">
        <v>2765</v>
      </c>
      <c r="F571" s="11">
        <v>2769</v>
      </c>
      <c r="G571" s="11">
        <v>2729.7</v>
      </c>
      <c r="H571" s="11">
        <v>2766.9</v>
      </c>
      <c r="I571" s="11">
        <v>2766.85</v>
      </c>
      <c r="J571" s="11">
        <v>2751.45</v>
      </c>
      <c r="K571" s="10">
        <v>254062</v>
      </c>
      <c r="L571" s="11">
        <v>699039021.14999998</v>
      </c>
      <c r="M571" s="10">
        <v>24126</v>
      </c>
      <c r="N571" s="10">
        <v>142299</v>
      </c>
    </row>
    <row r="572" spans="1:14" ht="14.25" customHeight="1">
      <c r="A572" s="7" t="s">
        <v>20</v>
      </c>
      <c r="B572" s="7" t="s">
        <v>55</v>
      </c>
      <c r="C572" s="9">
        <v>44944</v>
      </c>
      <c r="D572" s="11">
        <v>2766.85</v>
      </c>
      <c r="E572" s="11">
        <v>2766.9</v>
      </c>
      <c r="F572" s="11">
        <v>2786.35</v>
      </c>
      <c r="G572" s="11">
        <v>2747.45</v>
      </c>
      <c r="H572" s="11">
        <v>2770</v>
      </c>
      <c r="I572" s="11">
        <v>2769.95</v>
      </c>
      <c r="J572" s="11">
        <v>2765.43</v>
      </c>
      <c r="K572" s="10">
        <v>159791</v>
      </c>
      <c r="L572" s="11">
        <v>441891123.10000002</v>
      </c>
      <c r="M572" s="10">
        <v>17523</v>
      </c>
      <c r="N572" s="10">
        <v>53961</v>
      </c>
    </row>
    <row r="573" spans="1:14" ht="14.25" customHeight="1">
      <c r="A573" s="7" t="s">
        <v>20</v>
      </c>
      <c r="B573" s="7" t="s">
        <v>55</v>
      </c>
      <c r="C573" s="9">
        <v>44945</v>
      </c>
      <c r="D573" s="11">
        <v>2769.95</v>
      </c>
      <c r="E573" s="11">
        <v>2762</v>
      </c>
      <c r="F573" s="11">
        <v>2779.75</v>
      </c>
      <c r="G573" s="11">
        <v>2751.6</v>
      </c>
      <c r="H573" s="11">
        <v>2760.6</v>
      </c>
      <c r="I573" s="11">
        <v>2769.55</v>
      </c>
      <c r="J573" s="11">
        <v>2762.95</v>
      </c>
      <c r="K573" s="10">
        <v>140565</v>
      </c>
      <c r="L573" s="11">
        <v>388374174.85000002</v>
      </c>
      <c r="M573" s="10">
        <v>19621</v>
      </c>
      <c r="N573" s="10">
        <v>71278</v>
      </c>
    </row>
    <row r="574" spans="1:14" ht="14.25" customHeight="1">
      <c r="A574" s="7" t="s">
        <v>20</v>
      </c>
      <c r="B574" s="7" t="s">
        <v>55</v>
      </c>
      <c r="C574" s="9">
        <v>44946</v>
      </c>
      <c r="D574" s="11">
        <v>2769.55</v>
      </c>
      <c r="E574" s="11">
        <v>2767.5</v>
      </c>
      <c r="F574" s="11">
        <v>2767.5</v>
      </c>
      <c r="G574" s="11">
        <v>2729.35</v>
      </c>
      <c r="H574" s="11">
        <v>2751.5</v>
      </c>
      <c r="I574" s="11">
        <v>2746.45</v>
      </c>
      <c r="J574" s="11">
        <v>2750.31</v>
      </c>
      <c r="K574" s="10">
        <v>300399</v>
      </c>
      <c r="L574" s="11">
        <v>826189351.60000002</v>
      </c>
      <c r="M574" s="10">
        <v>32500</v>
      </c>
      <c r="N574" s="10">
        <v>145570</v>
      </c>
    </row>
    <row r="575" spans="1:14" ht="14.25" customHeight="1">
      <c r="A575" s="7" t="s">
        <v>20</v>
      </c>
      <c r="B575" s="7" t="s">
        <v>55</v>
      </c>
      <c r="C575" s="9">
        <v>44949</v>
      </c>
      <c r="D575" s="11">
        <v>2746.45</v>
      </c>
      <c r="E575" s="11">
        <v>2751.45</v>
      </c>
      <c r="F575" s="11">
        <v>2812</v>
      </c>
      <c r="G575" s="11">
        <v>2750.05</v>
      </c>
      <c r="H575" s="11">
        <v>2775.25</v>
      </c>
      <c r="I575" s="11">
        <v>2774.6</v>
      </c>
      <c r="J575" s="11">
        <v>2782.95</v>
      </c>
      <c r="K575" s="10">
        <v>434312</v>
      </c>
      <c r="L575" s="11">
        <v>1208670217.8499999</v>
      </c>
      <c r="M575" s="10">
        <v>32255</v>
      </c>
      <c r="N575" s="10">
        <v>160813</v>
      </c>
    </row>
    <row r="576" spans="1:14" ht="14.25" customHeight="1">
      <c r="A576" s="7" t="s">
        <v>20</v>
      </c>
      <c r="B576" s="7" t="s">
        <v>55</v>
      </c>
      <c r="C576" s="9">
        <v>44950</v>
      </c>
      <c r="D576" s="11">
        <v>2774.6</v>
      </c>
      <c r="E576" s="11">
        <v>2777</v>
      </c>
      <c r="F576" s="11">
        <v>2787</v>
      </c>
      <c r="G576" s="11">
        <v>2762.25</v>
      </c>
      <c r="H576" s="11">
        <v>2775.35</v>
      </c>
      <c r="I576" s="11">
        <v>2771.9</v>
      </c>
      <c r="J576" s="11">
        <v>2773.93</v>
      </c>
      <c r="K576" s="10">
        <v>129633</v>
      </c>
      <c r="L576" s="11">
        <v>359592253.14999998</v>
      </c>
      <c r="M576" s="10">
        <v>14158</v>
      </c>
      <c r="N576" s="10">
        <v>43113</v>
      </c>
    </row>
    <row r="577" spans="1:14" ht="14.25" customHeight="1">
      <c r="A577" s="7" t="s">
        <v>20</v>
      </c>
      <c r="B577" s="7" t="s">
        <v>55</v>
      </c>
      <c r="C577" s="9">
        <v>44951</v>
      </c>
      <c r="D577" s="11">
        <v>2771.9</v>
      </c>
      <c r="E577" s="11">
        <v>2779</v>
      </c>
      <c r="F577" s="11">
        <v>2793</v>
      </c>
      <c r="G577" s="11">
        <v>2766</v>
      </c>
      <c r="H577" s="11">
        <v>2788</v>
      </c>
      <c r="I577" s="11">
        <v>2785</v>
      </c>
      <c r="J577" s="11">
        <v>2780.42</v>
      </c>
      <c r="K577" s="10">
        <v>356744</v>
      </c>
      <c r="L577" s="11">
        <v>991899559.79999995</v>
      </c>
      <c r="M577" s="10">
        <v>27797</v>
      </c>
      <c r="N577" s="10">
        <v>136293</v>
      </c>
    </row>
    <row r="578" spans="1:14" ht="14.25" customHeight="1">
      <c r="A578" s="7" t="s">
        <v>20</v>
      </c>
      <c r="B578" s="7" t="s">
        <v>55</v>
      </c>
      <c r="C578" s="9">
        <v>44953</v>
      </c>
      <c r="D578" s="11">
        <v>2785</v>
      </c>
      <c r="E578" s="11">
        <v>2788</v>
      </c>
      <c r="F578" s="11">
        <v>2810.1</v>
      </c>
      <c r="G578" s="11">
        <v>2714.6</v>
      </c>
      <c r="H578" s="11">
        <v>2735.7</v>
      </c>
      <c r="I578" s="11">
        <v>2736.15</v>
      </c>
      <c r="J578" s="11">
        <v>2749.88</v>
      </c>
      <c r="K578" s="10">
        <v>464092</v>
      </c>
      <c r="L578" s="11">
        <v>1276196340.5</v>
      </c>
      <c r="M578" s="10">
        <v>42139</v>
      </c>
      <c r="N578" s="10">
        <v>168382</v>
      </c>
    </row>
    <row r="579" spans="1:14" ht="14.25" customHeight="1">
      <c r="A579" s="7" t="s">
        <v>20</v>
      </c>
      <c r="B579" s="7" t="s">
        <v>55</v>
      </c>
      <c r="C579" s="9">
        <v>44956</v>
      </c>
      <c r="D579" s="11">
        <v>2736.15</v>
      </c>
      <c r="E579" s="11">
        <v>2723.05</v>
      </c>
      <c r="F579" s="11">
        <v>2764.95</v>
      </c>
      <c r="G579" s="11">
        <v>2681.1</v>
      </c>
      <c r="H579" s="11">
        <v>2716.75</v>
      </c>
      <c r="I579" s="11">
        <v>2702.3</v>
      </c>
      <c r="J579" s="11">
        <v>2708.36</v>
      </c>
      <c r="K579" s="10">
        <v>459196</v>
      </c>
      <c r="L579" s="11">
        <v>1243668799.95</v>
      </c>
      <c r="M579" s="10">
        <v>45709</v>
      </c>
      <c r="N579" s="10">
        <v>292040</v>
      </c>
    </row>
    <row r="580" spans="1:14" ht="14.25" customHeight="1">
      <c r="A580" s="7" t="s">
        <v>20</v>
      </c>
      <c r="B580" s="7" t="s">
        <v>55</v>
      </c>
      <c r="C580" s="9">
        <v>44957</v>
      </c>
      <c r="D580" s="11">
        <v>2702.3</v>
      </c>
      <c r="E580" s="11">
        <v>2724.45</v>
      </c>
      <c r="F580" s="11">
        <v>2772</v>
      </c>
      <c r="G580" s="11">
        <v>2684.6</v>
      </c>
      <c r="H580" s="11">
        <v>2765.95</v>
      </c>
      <c r="I580" s="11">
        <v>2763.25</v>
      </c>
      <c r="J580" s="11">
        <v>2731.73</v>
      </c>
      <c r="K580" s="10">
        <v>579601</v>
      </c>
      <c r="L580" s="11">
        <v>1583311303.3499999</v>
      </c>
      <c r="M580" s="10">
        <v>48385</v>
      </c>
      <c r="N580" s="10">
        <v>279436</v>
      </c>
    </row>
    <row r="581" spans="1:14" ht="14.25" customHeight="1">
      <c r="A581" s="7" t="s">
        <v>20</v>
      </c>
      <c r="B581" s="7" t="s">
        <v>55</v>
      </c>
      <c r="C581" s="9">
        <v>44958</v>
      </c>
      <c r="D581" s="11">
        <v>2763.25</v>
      </c>
      <c r="E581" s="11">
        <v>2775.55</v>
      </c>
      <c r="F581" s="11">
        <v>2822.85</v>
      </c>
      <c r="G581" s="11">
        <v>2675.05</v>
      </c>
      <c r="H581" s="11">
        <v>2731</v>
      </c>
      <c r="I581" s="11">
        <v>2727.25</v>
      </c>
      <c r="J581" s="11">
        <v>2783.06</v>
      </c>
      <c r="K581" s="10">
        <v>408279</v>
      </c>
      <c r="L581" s="11">
        <v>1136263701.25</v>
      </c>
      <c r="M581" s="10">
        <v>34733</v>
      </c>
      <c r="N581" s="10">
        <v>165493</v>
      </c>
    </row>
    <row r="582" spans="1:14" ht="14.25" customHeight="1">
      <c r="A582" s="7" t="s">
        <v>20</v>
      </c>
      <c r="B582" s="7" t="s">
        <v>55</v>
      </c>
      <c r="C582" s="9">
        <v>44959</v>
      </c>
      <c r="D582" s="11">
        <v>2727.25</v>
      </c>
      <c r="E582" s="11">
        <v>2689</v>
      </c>
      <c r="F582" s="11">
        <v>2713.2</v>
      </c>
      <c r="G582" s="11">
        <v>2634.6</v>
      </c>
      <c r="H582" s="11">
        <v>2673</v>
      </c>
      <c r="I582" s="11">
        <v>2660.95</v>
      </c>
      <c r="J582" s="11">
        <v>2663.66</v>
      </c>
      <c r="K582" s="10">
        <v>453723</v>
      </c>
      <c r="L582" s="11">
        <v>1208565819.55</v>
      </c>
      <c r="M582" s="10">
        <v>47269</v>
      </c>
      <c r="N582" s="10">
        <v>237629</v>
      </c>
    </row>
    <row r="583" spans="1:14" ht="14.25" customHeight="1">
      <c r="A583" s="7" t="s">
        <v>20</v>
      </c>
      <c r="B583" s="7" t="s">
        <v>55</v>
      </c>
      <c r="C583" s="9">
        <v>44960</v>
      </c>
      <c r="D583" s="11">
        <v>2660.95</v>
      </c>
      <c r="E583" s="11">
        <v>2674.3</v>
      </c>
      <c r="F583" s="11">
        <v>2684.15</v>
      </c>
      <c r="G583" s="11">
        <v>2621.0500000000002</v>
      </c>
      <c r="H583" s="11">
        <v>2654</v>
      </c>
      <c r="I583" s="11">
        <v>2654.25</v>
      </c>
      <c r="J583" s="11">
        <v>2646.53</v>
      </c>
      <c r="K583" s="10">
        <v>328028</v>
      </c>
      <c r="L583" s="11">
        <v>868136843</v>
      </c>
      <c r="M583" s="10">
        <v>42282</v>
      </c>
      <c r="N583" s="10">
        <v>180868</v>
      </c>
    </row>
    <row r="584" spans="1:14" ht="14.25" customHeight="1">
      <c r="A584" s="7" t="s">
        <v>20</v>
      </c>
      <c r="B584" s="7" t="s">
        <v>55</v>
      </c>
      <c r="C584" s="9">
        <v>44963</v>
      </c>
      <c r="D584" s="11">
        <v>2654.25</v>
      </c>
      <c r="E584" s="11">
        <v>2652.05</v>
      </c>
      <c r="F584" s="11">
        <v>2704.8</v>
      </c>
      <c r="G584" s="11">
        <v>2645.1</v>
      </c>
      <c r="H584" s="11">
        <v>2699</v>
      </c>
      <c r="I584" s="11">
        <v>2695</v>
      </c>
      <c r="J584" s="11">
        <v>2688.29</v>
      </c>
      <c r="K584" s="10">
        <v>252416</v>
      </c>
      <c r="L584" s="11">
        <v>678568099.25</v>
      </c>
      <c r="M584" s="10">
        <v>27575</v>
      </c>
      <c r="N584" s="10">
        <v>71180</v>
      </c>
    </row>
    <row r="585" spans="1:14" ht="14.25" customHeight="1">
      <c r="A585" s="7" t="s">
        <v>20</v>
      </c>
      <c r="B585" s="7" t="s">
        <v>55</v>
      </c>
      <c r="C585" s="9">
        <v>44964</v>
      </c>
      <c r="D585" s="11">
        <v>2695</v>
      </c>
      <c r="E585" s="11">
        <v>2686</v>
      </c>
      <c r="F585" s="11">
        <v>2694.8</v>
      </c>
      <c r="G585" s="11">
        <v>2615.0500000000002</v>
      </c>
      <c r="H585" s="11">
        <v>2648</v>
      </c>
      <c r="I585" s="11">
        <v>2652.6</v>
      </c>
      <c r="J585" s="11">
        <v>2647.23</v>
      </c>
      <c r="K585" s="10">
        <v>421543</v>
      </c>
      <c r="L585" s="11">
        <v>1115919177.75</v>
      </c>
      <c r="M585" s="10">
        <v>37639</v>
      </c>
      <c r="N585" s="10">
        <v>152546</v>
      </c>
    </row>
    <row r="586" spans="1:14" ht="14.25" customHeight="1">
      <c r="A586" s="7" t="s">
        <v>20</v>
      </c>
      <c r="B586" s="7" t="s">
        <v>55</v>
      </c>
      <c r="C586" s="9">
        <v>44965</v>
      </c>
      <c r="D586" s="11">
        <v>2652.6</v>
      </c>
      <c r="E586" s="11">
        <v>2659.05</v>
      </c>
      <c r="F586" s="11">
        <v>2686.95</v>
      </c>
      <c r="G586" s="11">
        <v>2592.0500000000002</v>
      </c>
      <c r="H586" s="11">
        <v>2616.35</v>
      </c>
      <c r="I586" s="11">
        <v>2614.65</v>
      </c>
      <c r="J586" s="11">
        <v>2611.4299999999998</v>
      </c>
      <c r="K586" s="10">
        <v>793670</v>
      </c>
      <c r="L586" s="11">
        <v>2072615467.95</v>
      </c>
      <c r="M586" s="10">
        <v>64814</v>
      </c>
      <c r="N586" s="10">
        <v>271708</v>
      </c>
    </row>
    <row r="587" spans="1:14" ht="14.25" customHeight="1">
      <c r="A587" s="7" t="s">
        <v>20</v>
      </c>
      <c r="B587" s="7" t="s">
        <v>55</v>
      </c>
      <c r="C587" s="9">
        <v>44966</v>
      </c>
      <c r="D587" s="11">
        <v>2614.65</v>
      </c>
      <c r="E587" s="11">
        <v>2614</v>
      </c>
      <c r="F587" s="11">
        <v>2614</v>
      </c>
      <c r="G587" s="11">
        <v>2549.1</v>
      </c>
      <c r="H587" s="11">
        <v>2561.85</v>
      </c>
      <c r="I587" s="11">
        <v>2559.1999999999998</v>
      </c>
      <c r="J587" s="11">
        <v>2568.35</v>
      </c>
      <c r="K587" s="10">
        <v>1266011</v>
      </c>
      <c r="L587" s="11">
        <v>3251559520.6500001</v>
      </c>
      <c r="M587" s="10">
        <v>88592</v>
      </c>
      <c r="N587" s="10">
        <v>765776</v>
      </c>
    </row>
    <row r="588" spans="1:14" ht="14.25" customHeight="1">
      <c r="A588" s="7" t="s">
        <v>20</v>
      </c>
      <c r="B588" s="7" t="s">
        <v>55</v>
      </c>
      <c r="C588" s="9">
        <v>44967</v>
      </c>
      <c r="D588" s="11">
        <v>2559.1999999999998</v>
      </c>
      <c r="E588" s="11">
        <v>2559.1999999999998</v>
      </c>
      <c r="F588" s="11">
        <v>2589.65</v>
      </c>
      <c r="G588" s="11">
        <v>2550.3000000000002</v>
      </c>
      <c r="H588" s="11">
        <v>2584</v>
      </c>
      <c r="I588" s="11">
        <v>2583.3000000000002</v>
      </c>
      <c r="J588" s="11">
        <v>2575.08</v>
      </c>
      <c r="K588" s="10">
        <v>283858</v>
      </c>
      <c r="L588" s="11">
        <v>730957388.29999995</v>
      </c>
      <c r="M588" s="10">
        <v>25623</v>
      </c>
      <c r="N588" s="10">
        <v>73266</v>
      </c>
    </row>
    <row r="589" spans="1:14" ht="14.25" customHeight="1">
      <c r="A589" s="7" t="s">
        <v>20</v>
      </c>
      <c r="B589" s="7" t="s">
        <v>55</v>
      </c>
      <c r="C589" s="9">
        <v>44970</v>
      </c>
      <c r="D589" s="11">
        <v>2583.3000000000002</v>
      </c>
      <c r="E589" s="11">
        <v>2593.9499999999998</v>
      </c>
      <c r="F589" s="11">
        <v>2602</v>
      </c>
      <c r="G589" s="11">
        <v>2555.0500000000002</v>
      </c>
      <c r="H589" s="11">
        <v>2565</v>
      </c>
      <c r="I589" s="11">
        <v>2561.5500000000002</v>
      </c>
      <c r="J589" s="11">
        <v>2571.0700000000002</v>
      </c>
      <c r="K589" s="10">
        <v>327921</v>
      </c>
      <c r="L589" s="11">
        <v>843107805.95000005</v>
      </c>
      <c r="M589" s="10">
        <v>33131</v>
      </c>
      <c r="N589" s="10">
        <v>122972</v>
      </c>
    </row>
    <row r="590" spans="1:14" ht="14.25" customHeight="1">
      <c r="A590" s="7" t="s">
        <v>20</v>
      </c>
      <c r="B590" s="7" t="s">
        <v>55</v>
      </c>
      <c r="C590" s="9">
        <v>44971</v>
      </c>
      <c r="D590" s="11">
        <v>2561.5500000000002</v>
      </c>
      <c r="E590" s="11">
        <v>2574.4</v>
      </c>
      <c r="F590" s="11">
        <v>2577.1</v>
      </c>
      <c r="G590" s="11">
        <v>2536.0500000000002</v>
      </c>
      <c r="H590" s="11">
        <v>2547.9499999999998</v>
      </c>
      <c r="I590" s="11">
        <v>2542.5</v>
      </c>
      <c r="J590" s="11">
        <v>2549.15</v>
      </c>
      <c r="K590" s="10">
        <v>409279</v>
      </c>
      <c r="L590" s="11">
        <v>1043313928.65</v>
      </c>
      <c r="M590" s="10">
        <v>33319</v>
      </c>
      <c r="N590" s="10">
        <v>218702</v>
      </c>
    </row>
    <row r="591" spans="1:14" ht="14.25" customHeight="1">
      <c r="A591" s="7" t="s">
        <v>20</v>
      </c>
      <c r="B591" s="7" t="s">
        <v>55</v>
      </c>
      <c r="C591" s="9">
        <v>44972</v>
      </c>
      <c r="D591" s="11">
        <v>2542.5</v>
      </c>
      <c r="E591" s="11">
        <v>2545</v>
      </c>
      <c r="F591" s="11">
        <v>2575</v>
      </c>
      <c r="G591" s="11">
        <v>2537</v>
      </c>
      <c r="H591" s="11">
        <v>2570</v>
      </c>
      <c r="I591" s="11">
        <v>2572</v>
      </c>
      <c r="J591" s="11">
        <v>2548.92</v>
      </c>
      <c r="K591" s="10">
        <v>643367</v>
      </c>
      <c r="L591" s="11">
        <v>1639888436.7</v>
      </c>
      <c r="M591" s="10">
        <v>43354</v>
      </c>
      <c r="N591" s="10">
        <v>333282</v>
      </c>
    </row>
    <row r="592" spans="1:14" ht="14.25" customHeight="1">
      <c r="A592" s="7" t="s">
        <v>20</v>
      </c>
      <c r="B592" s="7" t="s">
        <v>55</v>
      </c>
      <c r="C592" s="9">
        <v>44973</v>
      </c>
      <c r="D592" s="11">
        <v>2572</v>
      </c>
      <c r="E592" s="11">
        <v>2590</v>
      </c>
      <c r="F592" s="11">
        <v>2590</v>
      </c>
      <c r="G592" s="11">
        <v>2546.5</v>
      </c>
      <c r="H592" s="11">
        <v>2558</v>
      </c>
      <c r="I592" s="11">
        <v>2556.6999999999998</v>
      </c>
      <c r="J592" s="11">
        <v>2559.69</v>
      </c>
      <c r="K592" s="10">
        <v>433077</v>
      </c>
      <c r="L592" s="11">
        <v>1108544323.5</v>
      </c>
      <c r="M592" s="10">
        <v>27819</v>
      </c>
      <c r="N592" s="10">
        <v>189817</v>
      </c>
    </row>
    <row r="593" spans="1:14" ht="14.25" customHeight="1">
      <c r="A593" s="7" t="s">
        <v>20</v>
      </c>
      <c r="B593" s="7" t="s">
        <v>55</v>
      </c>
      <c r="C593" s="9">
        <v>44974</v>
      </c>
      <c r="D593" s="11">
        <v>2556.6999999999998</v>
      </c>
      <c r="E593" s="11">
        <v>2492.9499999999998</v>
      </c>
      <c r="F593" s="11">
        <v>2539.1</v>
      </c>
      <c r="G593" s="11">
        <v>2492.9499999999998</v>
      </c>
      <c r="H593" s="11">
        <v>2535.1</v>
      </c>
      <c r="I593" s="11">
        <v>2535.5500000000002</v>
      </c>
      <c r="J593" s="11">
        <v>2519.36</v>
      </c>
      <c r="K593" s="10">
        <v>705628</v>
      </c>
      <c r="L593" s="11">
        <v>1777732756.05</v>
      </c>
      <c r="M593" s="10">
        <v>38006</v>
      </c>
      <c r="N593" s="10">
        <v>270359</v>
      </c>
    </row>
    <row r="594" spans="1:14" ht="14.25" customHeight="1">
      <c r="A594" s="7" t="s">
        <v>20</v>
      </c>
      <c r="B594" s="7" t="s">
        <v>55</v>
      </c>
      <c r="C594" s="9">
        <v>44977</v>
      </c>
      <c r="D594" s="11">
        <v>2535.5500000000002</v>
      </c>
      <c r="E594" s="11">
        <v>2540</v>
      </c>
      <c r="F594" s="11">
        <v>2544.5</v>
      </c>
      <c r="G594" s="11">
        <v>2513.75</v>
      </c>
      <c r="H594" s="11">
        <v>2531.5</v>
      </c>
      <c r="I594" s="11">
        <v>2527.4499999999998</v>
      </c>
      <c r="J594" s="11">
        <v>2527.8000000000002</v>
      </c>
      <c r="K594" s="10">
        <v>182493</v>
      </c>
      <c r="L594" s="11">
        <v>461305169.10000002</v>
      </c>
      <c r="M594" s="10">
        <v>16048</v>
      </c>
      <c r="N594" s="10">
        <v>56458</v>
      </c>
    </row>
    <row r="595" spans="1:14" ht="14.25" customHeight="1">
      <c r="A595" s="7" t="s">
        <v>20</v>
      </c>
      <c r="B595" s="7" t="s">
        <v>55</v>
      </c>
      <c r="C595" s="9">
        <v>44978</v>
      </c>
      <c r="D595" s="11">
        <v>2527.4499999999998</v>
      </c>
      <c r="E595" s="11">
        <v>2540</v>
      </c>
      <c r="F595" s="11">
        <v>2545</v>
      </c>
      <c r="G595" s="11">
        <v>2516.5</v>
      </c>
      <c r="H595" s="11">
        <v>2520.6</v>
      </c>
      <c r="I595" s="11">
        <v>2520.5500000000002</v>
      </c>
      <c r="J595" s="11">
        <v>2525.59</v>
      </c>
      <c r="K595" s="10">
        <v>203273</v>
      </c>
      <c r="L595" s="11">
        <v>513384067.80000001</v>
      </c>
      <c r="M595" s="10">
        <v>24634</v>
      </c>
      <c r="N595" s="10">
        <v>81404</v>
      </c>
    </row>
    <row r="596" spans="1:14" ht="14.25" customHeight="1">
      <c r="A596" s="7" t="s">
        <v>20</v>
      </c>
      <c r="B596" s="7" t="s">
        <v>55</v>
      </c>
      <c r="C596" s="9">
        <v>44979</v>
      </c>
      <c r="D596" s="11">
        <v>2520.5500000000002</v>
      </c>
      <c r="E596" s="11">
        <v>2507</v>
      </c>
      <c r="F596" s="11">
        <v>2534.65</v>
      </c>
      <c r="G596" s="11">
        <v>2495</v>
      </c>
      <c r="H596" s="11">
        <v>2499.8000000000002</v>
      </c>
      <c r="I596" s="11">
        <v>2499.4499999999998</v>
      </c>
      <c r="J596" s="11">
        <v>2513.59</v>
      </c>
      <c r="K596" s="10">
        <v>310260</v>
      </c>
      <c r="L596" s="11">
        <v>779866895.29999995</v>
      </c>
      <c r="M596" s="10">
        <v>28467</v>
      </c>
      <c r="N596" s="10">
        <v>125095</v>
      </c>
    </row>
    <row r="597" spans="1:14" ht="14.25" customHeight="1">
      <c r="A597" s="7" t="s">
        <v>20</v>
      </c>
      <c r="B597" s="7" t="s">
        <v>55</v>
      </c>
      <c r="C597" s="9">
        <v>44980</v>
      </c>
      <c r="D597" s="11">
        <v>2499.4499999999998</v>
      </c>
      <c r="E597" s="11">
        <v>2500.5500000000002</v>
      </c>
      <c r="F597" s="11">
        <v>2512.6</v>
      </c>
      <c r="G597" s="11">
        <v>2482.8000000000002</v>
      </c>
      <c r="H597" s="11">
        <v>2500</v>
      </c>
      <c r="I597" s="11">
        <v>2495.5</v>
      </c>
      <c r="J597" s="11">
        <v>2495</v>
      </c>
      <c r="K597" s="10">
        <v>294710</v>
      </c>
      <c r="L597" s="11">
        <v>735302094.14999998</v>
      </c>
      <c r="M597" s="10">
        <v>33038</v>
      </c>
      <c r="N597" s="10">
        <v>171577</v>
      </c>
    </row>
    <row r="598" spans="1:14" ht="14.25" customHeight="1">
      <c r="A598" s="7" t="s">
        <v>20</v>
      </c>
      <c r="B598" s="7" t="s">
        <v>55</v>
      </c>
      <c r="C598" s="9">
        <v>44981</v>
      </c>
      <c r="D598" s="11">
        <v>2495.5</v>
      </c>
      <c r="E598" s="11">
        <v>2496</v>
      </c>
      <c r="F598" s="11">
        <v>2508.5500000000002</v>
      </c>
      <c r="G598" s="11">
        <v>2481.4</v>
      </c>
      <c r="H598" s="11">
        <v>2485.85</v>
      </c>
      <c r="I598" s="11">
        <v>2485.65</v>
      </c>
      <c r="J598" s="11">
        <v>2490.0500000000002</v>
      </c>
      <c r="K598" s="10">
        <v>255112</v>
      </c>
      <c r="L598" s="11">
        <v>635242194.35000002</v>
      </c>
      <c r="M598" s="10">
        <v>21569</v>
      </c>
      <c r="N598" s="10">
        <v>156900</v>
      </c>
    </row>
    <row r="599" spans="1:14" ht="14.25" customHeight="1">
      <c r="A599" s="7" t="s">
        <v>20</v>
      </c>
      <c r="B599" s="7" t="s">
        <v>55</v>
      </c>
      <c r="C599" s="9">
        <v>44984</v>
      </c>
      <c r="D599" s="11">
        <v>2485.65</v>
      </c>
      <c r="E599" s="11">
        <v>2485.65</v>
      </c>
      <c r="F599" s="11">
        <v>2488</v>
      </c>
      <c r="G599" s="11">
        <v>2430</v>
      </c>
      <c r="H599" s="11">
        <v>2443</v>
      </c>
      <c r="I599" s="11">
        <v>2437.5500000000002</v>
      </c>
      <c r="J599" s="11">
        <v>2444.94</v>
      </c>
      <c r="K599" s="10">
        <v>293892</v>
      </c>
      <c r="L599" s="11">
        <v>718547847.45000005</v>
      </c>
      <c r="M599" s="10">
        <v>29820</v>
      </c>
      <c r="N599" s="10">
        <v>142534</v>
      </c>
    </row>
    <row r="600" spans="1:14" ht="14.25" customHeight="1">
      <c r="A600" s="7" t="s">
        <v>20</v>
      </c>
      <c r="B600" s="7" t="s">
        <v>55</v>
      </c>
      <c r="C600" s="9">
        <v>44985</v>
      </c>
      <c r="D600" s="11">
        <v>2437.5500000000002</v>
      </c>
      <c r="E600" s="11">
        <v>2447.9499999999998</v>
      </c>
      <c r="F600" s="11">
        <v>2472</v>
      </c>
      <c r="G600" s="11">
        <v>2410.35</v>
      </c>
      <c r="H600" s="11">
        <v>2425</v>
      </c>
      <c r="I600" s="11">
        <v>2419.1</v>
      </c>
      <c r="J600" s="11">
        <v>2427.85</v>
      </c>
      <c r="K600" s="10">
        <v>542868</v>
      </c>
      <c r="L600" s="11">
        <v>1318001598.45</v>
      </c>
      <c r="M600" s="10">
        <v>39555</v>
      </c>
      <c r="N600" s="10">
        <v>325607</v>
      </c>
    </row>
    <row r="601" spans="1:14" ht="14.25" customHeight="1">
      <c r="A601" s="7" t="s">
        <v>20</v>
      </c>
      <c r="B601" s="7" t="s">
        <v>55</v>
      </c>
      <c r="C601" s="9">
        <v>44986</v>
      </c>
      <c r="D601" s="11">
        <v>2419.1</v>
      </c>
      <c r="E601" s="11">
        <v>2415</v>
      </c>
      <c r="F601" s="11">
        <v>2443.9499999999998</v>
      </c>
      <c r="G601" s="11">
        <v>2414.3000000000002</v>
      </c>
      <c r="H601" s="11">
        <v>2435.5</v>
      </c>
      <c r="I601" s="11">
        <v>2431.1</v>
      </c>
      <c r="J601" s="11">
        <v>2426.75</v>
      </c>
      <c r="K601" s="10">
        <v>293122</v>
      </c>
      <c r="L601" s="11">
        <v>711333160.04999995</v>
      </c>
      <c r="M601" s="10">
        <v>24289</v>
      </c>
      <c r="N601" s="10">
        <v>162296</v>
      </c>
    </row>
    <row r="602" spans="1:14" ht="14.25" customHeight="1">
      <c r="A602" s="7" t="s">
        <v>20</v>
      </c>
      <c r="B602" s="7" t="s">
        <v>55</v>
      </c>
      <c r="C602" s="9">
        <v>44987</v>
      </c>
      <c r="D602" s="11">
        <v>2431.1</v>
      </c>
      <c r="E602" s="11">
        <v>2443.5</v>
      </c>
      <c r="F602" s="11">
        <v>2483.3000000000002</v>
      </c>
      <c r="G602" s="11">
        <v>2440.9</v>
      </c>
      <c r="H602" s="11">
        <v>2464.9499999999998</v>
      </c>
      <c r="I602" s="11">
        <v>2463.35</v>
      </c>
      <c r="J602" s="11">
        <v>2465.65</v>
      </c>
      <c r="K602" s="10">
        <v>525446</v>
      </c>
      <c r="L602" s="11">
        <v>1295567273.9000001</v>
      </c>
      <c r="M602" s="10">
        <v>57687</v>
      </c>
      <c r="N602" s="10">
        <v>163090</v>
      </c>
    </row>
    <row r="603" spans="1:14" ht="14.25" customHeight="1">
      <c r="A603" s="7" t="s">
        <v>20</v>
      </c>
      <c r="B603" s="7" t="s">
        <v>55</v>
      </c>
      <c r="C603" s="9">
        <v>44988</v>
      </c>
      <c r="D603" s="11">
        <v>2463.35</v>
      </c>
      <c r="E603" s="11">
        <v>2475.6999999999998</v>
      </c>
      <c r="F603" s="11">
        <v>2478.8000000000002</v>
      </c>
      <c r="G603" s="11">
        <v>2457</v>
      </c>
      <c r="H603" s="11">
        <v>2469.9499999999998</v>
      </c>
      <c r="I603" s="11">
        <v>2461.5500000000002</v>
      </c>
      <c r="J603" s="11">
        <v>2467.85</v>
      </c>
      <c r="K603" s="10">
        <v>197868</v>
      </c>
      <c r="L603" s="11">
        <v>488309119.10000002</v>
      </c>
      <c r="M603" s="10">
        <v>21319</v>
      </c>
      <c r="N603" s="10">
        <v>102103</v>
      </c>
    </row>
    <row r="604" spans="1:14" ht="14.25" customHeight="1">
      <c r="A604" s="7" t="s">
        <v>20</v>
      </c>
      <c r="B604" s="7" t="s">
        <v>55</v>
      </c>
      <c r="C604" s="9">
        <v>44991</v>
      </c>
      <c r="D604" s="11">
        <v>2461.5500000000002</v>
      </c>
      <c r="E604" s="11">
        <v>2472</v>
      </c>
      <c r="F604" s="11">
        <v>2491.75</v>
      </c>
      <c r="G604" s="11">
        <v>2461.1999999999998</v>
      </c>
      <c r="H604" s="11">
        <v>2481</v>
      </c>
      <c r="I604" s="11">
        <v>2479.6999999999998</v>
      </c>
      <c r="J604" s="11">
        <v>2481</v>
      </c>
      <c r="K604" s="10">
        <v>203422</v>
      </c>
      <c r="L604" s="11">
        <v>504689939.69999999</v>
      </c>
      <c r="M604" s="10">
        <v>19875</v>
      </c>
      <c r="N604" s="10">
        <v>90716</v>
      </c>
    </row>
    <row r="605" spans="1:14" ht="14.25" customHeight="1">
      <c r="A605" s="7" t="s">
        <v>20</v>
      </c>
      <c r="B605" s="7" t="s">
        <v>55</v>
      </c>
      <c r="C605" s="9">
        <v>44993</v>
      </c>
      <c r="D605" s="11">
        <v>2479.6999999999998</v>
      </c>
      <c r="E605" s="11">
        <v>2457</v>
      </c>
      <c r="F605" s="11">
        <v>2481</v>
      </c>
      <c r="G605" s="11">
        <v>2440.6</v>
      </c>
      <c r="H605" s="11">
        <v>2478</v>
      </c>
      <c r="I605" s="11">
        <v>2478.0500000000002</v>
      </c>
      <c r="J605" s="11">
        <v>2464.7199999999998</v>
      </c>
      <c r="K605" s="10">
        <v>286894</v>
      </c>
      <c r="L605" s="11">
        <v>707113682.10000002</v>
      </c>
      <c r="M605" s="10">
        <v>28051</v>
      </c>
      <c r="N605" s="10">
        <v>155760</v>
      </c>
    </row>
    <row r="606" spans="1:14" ht="14.25" customHeight="1">
      <c r="A606" s="7" t="s">
        <v>20</v>
      </c>
      <c r="B606" s="7" t="s">
        <v>55</v>
      </c>
      <c r="C606" s="9">
        <v>44994</v>
      </c>
      <c r="D606" s="11">
        <v>2478.0500000000002</v>
      </c>
      <c r="E606" s="11">
        <v>2486</v>
      </c>
      <c r="F606" s="11">
        <v>2491.0500000000002</v>
      </c>
      <c r="G606" s="11">
        <v>2440</v>
      </c>
      <c r="H606" s="11">
        <v>2442.9499999999998</v>
      </c>
      <c r="I606" s="11">
        <v>2443.8000000000002</v>
      </c>
      <c r="J606" s="11">
        <v>2454.13</v>
      </c>
      <c r="K606" s="10">
        <v>244591</v>
      </c>
      <c r="L606" s="11">
        <v>600258995.04999995</v>
      </c>
      <c r="M606" s="10">
        <v>24930</v>
      </c>
      <c r="N606" s="10">
        <v>143194</v>
      </c>
    </row>
    <row r="607" spans="1:14" ht="14.25" customHeight="1">
      <c r="A607" s="7" t="s">
        <v>20</v>
      </c>
      <c r="B607" s="7" t="s">
        <v>55</v>
      </c>
      <c r="C607" s="9">
        <v>44995</v>
      </c>
      <c r="D607" s="11">
        <v>2443.8000000000002</v>
      </c>
      <c r="E607" s="11">
        <v>2417</v>
      </c>
      <c r="F607" s="11">
        <v>2443.8000000000002</v>
      </c>
      <c r="G607" s="11">
        <v>2405.3000000000002</v>
      </c>
      <c r="H607" s="11">
        <v>2439.6999999999998</v>
      </c>
      <c r="I607" s="11">
        <v>2440.3000000000002</v>
      </c>
      <c r="J607" s="11">
        <v>2431.85</v>
      </c>
      <c r="K607" s="10">
        <v>224485</v>
      </c>
      <c r="L607" s="11">
        <v>545912824.10000002</v>
      </c>
      <c r="M607" s="10">
        <v>20068</v>
      </c>
      <c r="N607" s="10">
        <v>108882</v>
      </c>
    </row>
    <row r="608" spans="1:14" ht="14.25" customHeight="1">
      <c r="A608" s="7" t="s">
        <v>20</v>
      </c>
      <c r="B608" s="7" t="s">
        <v>55</v>
      </c>
      <c r="C608" s="9">
        <v>44998</v>
      </c>
      <c r="D608" s="11">
        <v>2440.3000000000002</v>
      </c>
      <c r="E608" s="11">
        <v>2441.9</v>
      </c>
      <c r="F608" s="11">
        <v>2441.9</v>
      </c>
      <c r="G608" s="11">
        <v>2380</v>
      </c>
      <c r="H608" s="11">
        <v>2390</v>
      </c>
      <c r="I608" s="11">
        <v>2387.0500000000002</v>
      </c>
      <c r="J608" s="11">
        <v>2399.04</v>
      </c>
      <c r="K608" s="10">
        <v>249618</v>
      </c>
      <c r="L608" s="11">
        <v>598844638.64999998</v>
      </c>
      <c r="M608" s="10">
        <v>26384</v>
      </c>
      <c r="N608" s="10">
        <v>121561</v>
      </c>
    </row>
    <row r="609" spans="1:14" ht="14.25" customHeight="1">
      <c r="A609" s="7" t="s">
        <v>20</v>
      </c>
      <c r="B609" s="7" t="s">
        <v>55</v>
      </c>
      <c r="C609" s="9">
        <v>44999</v>
      </c>
      <c r="D609" s="11">
        <v>2387.0500000000002</v>
      </c>
      <c r="E609" s="11">
        <v>2394.9499999999998</v>
      </c>
      <c r="F609" s="11">
        <v>2411.5</v>
      </c>
      <c r="G609" s="11">
        <v>2368.4</v>
      </c>
      <c r="H609" s="11">
        <v>2378</v>
      </c>
      <c r="I609" s="11">
        <v>2373.4499999999998</v>
      </c>
      <c r="J609" s="11">
        <v>2388.84</v>
      </c>
      <c r="K609" s="10">
        <v>302570</v>
      </c>
      <c r="L609" s="11">
        <v>722790840.04999995</v>
      </c>
      <c r="M609" s="10">
        <v>31449</v>
      </c>
      <c r="N609" s="10">
        <v>138165</v>
      </c>
    </row>
    <row r="610" spans="1:14" ht="14.25" customHeight="1">
      <c r="A610" s="7" t="s">
        <v>20</v>
      </c>
      <c r="B610" s="7" t="s">
        <v>55</v>
      </c>
      <c r="C610" s="9">
        <v>45000</v>
      </c>
      <c r="D610" s="11">
        <v>2373.4499999999998</v>
      </c>
      <c r="E610" s="11">
        <v>2400</v>
      </c>
      <c r="F610" s="11">
        <v>2407.85</v>
      </c>
      <c r="G610" s="11">
        <v>2370.0500000000002</v>
      </c>
      <c r="H610" s="11">
        <v>2373.5500000000002</v>
      </c>
      <c r="I610" s="11">
        <v>2379.4499999999998</v>
      </c>
      <c r="J610" s="11">
        <v>2388.4</v>
      </c>
      <c r="K610" s="10">
        <v>217071</v>
      </c>
      <c r="L610" s="11">
        <v>518453034.5</v>
      </c>
      <c r="M610" s="10">
        <v>30362</v>
      </c>
      <c r="N610" s="10">
        <v>126815</v>
      </c>
    </row>
    <row r="611" spans="1:14" ht="14.25" customHeight="1">
      <c r="A611" s="7" t="s">
        <v>20</v>
      </c>
      <c r="B611" s="7" t="s">
        <v>55</v>
      </c>
      <c r="C611" s="9">
        <v>45001</v>
      </c>
      <c r="D611" s="11">
        <v>2379.4499999999998</v>
      </c>
      <c r="E611" s="11">
        <v>2369.4</v>
      </c>
      <c r="F611" s="11">
        <v>2394</v>
      </c>
      <c r="G611" s="11">
        <v>2365</v>
      </c>
      <c r="H611" s="11">
        <v>2375</v>
      </c>
      <c r="I611" s="11">
        <v>2370.9499999999998</v>
      </c>
      <c r="J611" s="11">
        <v>2383.9</v>
      </c>
      <c r="K611" s="10">
        <v>577586</v>
      </c>
      <c r="L611" s="11">
        <v>1376907668.2</v>
      </c>
      <c r="M611" s="10">
        <v>35637</v>
      </c>
      <c r="N611" s="10">
        <v>430004</v>
      </c>
    </row>
    <row r="612" spans="1:14" ht="14.25" customHeight="1">
      <c r="A612" s="7" t="s">
        <v>20</v>
      </c>
      <c r="B612" s="7" t="s">
        <v>55</v>
      </c>
      <c r="C612" s="9">
        <v>45002</v>
      </c>
      <c r="D612" s="11">
        <v>2370.9499999999998</v>
      </c>
      <c r="E612" s="11">
        <v>2375</v>
      </c>
      <c r="F612" s="11">
        <v>2375.5500000000002</v>
      </c>
      <c r="G612" s="11">
        <v>2328.8000000000002</v>
      </c>
      <c r="H612" s="11">
        <v>2361</v>
      </c>
      <c r="I612" s="11">
        <v>2355.15</v>
      </c>
      <c r="J612" s="11">
        <v>2353.27</v>
      </c>
      <c r="K612" s="10">
        <v>628419</v>
      </c>
      <c r="L612" s="11">
        <v>1478842015.7</v>
      </c>
      <c r="M612" s="10">
        <v>41240</v>
      </c>
      <c r="N612" s="10">
        <v>336924</v>
      </c>
    </row>
    <row r="613" spans="1:14" ht="14.25" customHeight="1">
      <c r="A613" s="7" t="s">
        <v>20</v>
      </c>
      <c r="B613" s="7" t="s">
        <v>55</v>
      </c>
      <c r="C613" s="9">
        <v>45005</v>
      </c>
      <c r="D613" s="11">
        <v>2355.15</v>
      </c>
      <c r="E613" s="11">
        <v>2355.15</v>
      </c>
      <c r="F613" s="11">
        <v>2356.4499999999998</v>
      </c>
      <c r="G613" s="11">
        <v>2304</v>
      </c>
      <c r="H613" s="11">
        <v>2336.8000000000002</v>
      </c>
      <c r="I613" s="11">
        <v>2339.35</v>
      </c>
      <c r="J613" s="11">
        <v>2326.35</v>
      </c>
      <c r="K613" s="10">
        <v>352432</v>
      </c>
      <c r="L613" s="11">
        <v>819881871.5</v>
      </c>
      <c r="M613" s="10">
        <v>29653</v>
      </c>
      <c r="N613" s="10">
        <v>195358</v>
      </c>
    </row>
    <row r="614" spans="1:14" ht="14.25" customHeight="1">
      <c r="A614" s="7" t="s">
        <v>20</v>
      </c>
      <c r="B614" s="7" t="s">
        <v>55</v>
      </c>
      <c r="C614" s="9">
        <v>45006</v>
      </c>
      <c r="D614" s="11">
        <v>2339.35</v>
      </c>
      <c r="E614" s="11">
        <v>2344.9499999999998</v>
      </c>
      <c r="F614" s="11">
        <v>2356.35</v>
      </c>
      <c r="G614" s="11">
        <v>2331</v>
      </c>
      <c r="H614" s="11">
        <v>2350</v>
      </c>
      <c r="I614" s="11">
        <v>2349.0500000000002</v>
      </c>
      <c r="J614" s="11">
        <v>2347.6999999999998</v>
      </c>
      <c r="K614" s="10">
        <v>291142</v>
      </c>
      <c r="L614" s="11">
        <v>683513398.14999998</v>
      </c>
      <c r="M614" s="10">
        <v>34228</v>
      </c>
      <c r="N614" s="10">
        <v>179392</v>
      </c>
    </row>
    <row r="615" spans="1:14" ht="14.25" customHeight="1">
      <c r="A615" s="7" t="s">
        <v>20</v>
      </c>
      <c r="B615" s="7" t="s">
        <v>55</v>
      </c>
      <c r="C615" s="9">
        <v>45007</v>
      </c>
      <c r="D615" s="11">
        <v>2349.0500000000002</v>
      </c>
      <c r="E615" s="11">
        <v>2349.0500000000002</v>
      </c>
      <c r="F615" s="11">
        <v>2369.25</v>
      </c>
      <c r="G615" s="11">
        <v>2346</v>
      </c>
      <c r="H615" s="11">
        <v>2354.1999999999998</v>
      </c>
      <c r="I615" s="11">
        <v>2353.1999999999998</v>
      </c>
      <c r="J615" s="11">
        <v>2355.59</v>
      </c>
      <c r="K615" s="10">
        <v>166790</v>
      </c>
      <c r="L615" s="11">
        <v>392888294.5</v>
      </c>
      <c r="M615" s="10">
        <v>23857</v>
      </c>
      <c r="N615" s="10">
        <v>71387</v>
      </c>
    </row>
    <row r="616" spans="1:14" ht="14.25" customHeight="1">
      <c r="A616" s="7" t="s">
        <v>20</v>
      </c>
      <c r="B616" s="7" t="s">
        <v>55</v>
      </c>
      <c r="C616" s="9">
        <v>45008</v>
      </c>
      <c r="D616" s="11">
        <v>2353.1999999999998</v>
      </c>
      <c r="E616" s="11">
        <v>2365</v>
      </c>
      <c r="F616" s="11">
        <v>2383.85</v>
      </c>
      <c r="G616" s="11">
        <v>2357</v>
      </c>
      <c r="H616" s="11">
        <v>2357</v>
      </c>
      <c r="I616" s="11">
        <v>2362.5</v>
      </c>
      <c r="J616" s="11">
        <v>2368.94</v>
      </c>
      <c r="K616" s="10">
        <v>371585</v>
      </c>
      <c r="L616" s="11">
        <v>880262751.95000005</v>
      </c>
      <c r="M616" s="10">
        <v>33299</v>
      </c>
      <c r="N616" s="10">
        <v>116929</v>
      </c>
    </row>
    <row r="617" spans="1:14" ht="14.25" customHeight="1">
      <c r="A617" s="7" t="s">
        <v>20</v>
      </c>
      <c r="B617" s="7" t="s">
        <v>55</v>
      </c>
      <c r="C617" s="9">
        <v>45009</v>
      </c>
      <c r="D617" s="11">
        <v>2362.5</v>
      </c>
      <c r="E617" s="11">
        <v>2363</v>
      </c>
      <c r="F617" s="11">
        <v>2378.6999999999998</v>
      </c>
      <c r="G617" s="11">
        <v>2304.1</v>
      </c>
      <c r="H617" s="11">
        <v>2305.15</v>
      </c>
      <c r="I617" s="11">
        <v>2313.35</v>
      </c>
      <c r="J617" s="11">
        <v>2330.64</v>
      </c>
      <c r="K617" s="10">
        <v>272040</v>
      </c>
      <c r="L617" s="11">
        <v>634028238.60000002</v>
      </c>
      <c r="M617" s="10">
        <v>25513</v>
      </c>
      <c r="N617" s="10">
        <v>120811</v>
      </c>
    </row>
    <row r="618" spans="1:14" ht="14.25" customHeight="1">
      <c r="A618" s="7" t="s">
        <v>20</v>
      </c>
      <c r="B618" s="7" t="s">
        <v>55</v>
      </c>
      <c r="C618" s="9">
        <v>45012</v>
      </c>
      <c r="D618" s="11">
        <v>2313.35</v>
      </c>
      <c r="E618" s="11">
        <v>2319.9499999999998</v>
      </c>
      <c r="F618" s="11">
        <v>2330.9</v>
      </c>
      <c r="G618" s="11">
        <v>2296.5500000000002</v>
      </c>
      <c r="H618" s="11">
        <v>2310.6999999999998</v>
      </c>
      <c r="I618" s="11">
        <v>2308.6</v>
      </c>
      <c r="J618" s="11">
        <v>2315.25</v>
      </c>
      <c r="K618" s="10">
        <v>238881</v>
      </c>
      <c r="L618" s="11">
        <v>553068697.5</v>
      </c>
      <c r="M618" s="10">
        <v>18672</v>
      </c>
      <c r="N618" s="10">
        <v>105902</v>
      </c>
    </row>
    <row r="619" spans="1:14" ht="14.25" customHeight="1">
      <c r="A619" s="7" t="s">
        <v>20</v>
      </c>
      <c r="B619" s="7" t="s">
        <v>55</v>
      </c>
      <c r="C619" s="9">
        <v>45013</v>
      </c>
      <c r="D619" s="11">
        <v>2308.6</v>
      </c>
      <c r="E619" s="11">
        <v>2301</v>
      </c>
      <c r="F619" s="11">
        <v>2308.6</v>
      </c>
      <c r="G619" s="11">
        <v>2246</v>
      </c>
      <c r="H619" s="11">
        <v>2253</v>
      </c>
      <c r="I619" s="11">
        <v>2249.5</v>
      </c>
      <c r="J619" s="11">
        <v>2263.17</v>
      </c>
      <c r="K619" s="10">
        <v>456838</v>
      </c>
      <c r="L619" s="11">
        <v>1033900380.35</v>
      </c>
      <c r="M619" s="10">
        <v>34099</v>
      </c>
      <c r="N619" s="10">
        <v>225117</v>
      </c>
    </row>
    <row r="620" spans="1:14" ht="14.25" customHeight="1">
      <c r="A620" s="7" t="s">
        <v>20</v>
      </c>
      <c r="B620" s="7" t="s">
        <v>55</v>
      </c>
      <c r="C620" s="9">
        <v>45014</v>
      </c>
      <c r="D620" s="11">
        <v>2249.5</v>
      </c>
      <c r="E620" s="11">
        <v>2250</v>
      </c>
      <c r="F620" s="11">
        <v>2315.5</v>
      </c>
      <c r="G620" s="11">
        <v>2250</v>
      </c>
      <c r="H620" s="11">
        <v>2314</v>
      </c>
      <c r="I620" s="11">
        <v>2304.15</v>
      </c>
      <c r="J620" s="11">
        <v>2289.6</v>
      </c>
      <c r="K620" s="10">
        <v>712847</v>
      </c>
      <c r="L620" s="11">
        <v>1632132115.3</v>
      </c>
      <c r="M620" s="10">
        <v>47983</v>
      </c>
      <c r="N620" s="10">
        <v>378836</v>
      </c>
    </row>
    <row r="621" spans="1:14" ht="14.25" customHeight="1">
      <c r="A621" s="7" t="s">
        <v>20</v>
      </c>
      <c r="B621" s="7" t="s">
        <v>55</v>
      </c>
      <c r="C621" s="9">
        <v>45016</v>
      </c>
      <c r="D621" s="11">
        <v>2304.15</v>
      </c>
      <c r="E621" s="11">
        <v>2314.75</v>
      </c>
      <c r="F621" s="11">
        <v>2356.9</v>
      </c>
      <c r="G621" s="11">
        <v>2314.75</v>
      </c>
      <c r="H621" s="11">
        <v>2343.3000000000002</v>
      </c>
      <c r="I621" s="11">
        <v>2347.35</v>
      </c>
      <c r="J621" s="11">
        <v>2338.4899999999998</v>
      </c>
      <c r="K621" s="10">
        <v>302919</v>
      </c>
      <c r="L621" s="11">
        <v>708372707.70000005</v>
      </c>
      <c r="M621" s="10">
        <v>29932</v>
      </c>
      <c r="N621" s="10">
        <v>126426</v>
      </c>
    </row>
    <row r="622" spans="1:14" ht="14.25" customHeight="1">
      <c r="A622" s="7" t="s">
        <v>25</v>
      </c>
      <c r="B622" s="7" t="s">
        <v>55</v>
      </c>
      <c r="C622" s="9">
        <v>44928</v>
      </c>
      <c r="D622" s="11">
        <v>1220.0999999999999</v>
      </c>
      <c r="E622" s="11">
        <v>1220.0999999999999</v>
      </c>
      <c r="F622" s="11">
        <v>1231.0999999999999</v>
      </c>
      <c r="G622" s="11">
        <v>1211.75</v>
      </c>
      <c r="H622" s="11">
        <v>1226.45</v>
      </c>
      <c r="I622" s="11">
        <v>1226.3499999999999</v>
      </c>
      <c r="J622" s="11">
        <v>1220.74</v>
      </c>
      <c r="K622" s="10">
        <v>2587946</v>
      </c>
      <c r="L622" s="11">
        <v>3159205914.1999998</v>
      </c>
      <c r="M622" s="10">
        <v>69561</v>
      </c>
      <c r="N622" s="10">
        <v>1067235</v>
      </c>
    </row>
    <row r="623" spans="1:14" ht="14.25" customHeight="1">
      <c r="A623" s="7" t="s">
        <v>25</v>
      </c>
      <c r="B623" s="7" t="s">
        <v>55</v>
      </c>
      <c r="C623" s="9">
        <v>44929</v>
      </c>
      <c r="D623" s="11">
        <v>1226.3499999999999</v>
      </c>
      <c r="E623" s="11">
        <v>1226.55</v>
      </c>
      <c r="F623" s="11">
        <v>1249.8499999999999</v>
      </c>
      <c r="G623" s="11">
        <v>1222.3</v>
      </c>
      <c r="H623" s="11">
        <v>1240.5999999999999</v>
      </c>
      <c r="I623" s="11">
        <v>1240.95</v>
      </c>
      <c r="J623" s="11">
        <v>1238.97</v>
      </c>
      <c r="K623" s="10">
        <v>2195814</v>
      </c>
      <c r="L623" s="11">
        <v>2720552643.3499999</v>
      </c>
      <c r="M623" s="10">
        <v>64075</v>
      </c>
      <c r="N623" s="10">
        <v>780163</v>
      </c>
    </row>
    <row r="624" spans="1:14" ht="14.25" customHeight="1">
      <c r="A624" s="7" t="s">
        <v>25</v>
      </c>
      <c r="B624" s="7" t="s">
        <v>55</v>
      </c>
      <c r="C624" s="9">
        <v>44930</v>
      </c>
      <c r="D624" s="11">
        <v>1240.95</v>
      </c>
      <c r="E624" s="11">
        <v>1258</v>
      </c>
      <c r="F624" s="11">
        <v>1273.4000000000001</v>
      </c>
      <c r="G624" s="11">
        <v>1206.0999999999999</v>
      </c>
      <c r="H624" s="11">
        <v>1220.95</v>
      </c>
      <c r="I624" s="11">
        <v>1223.0999999999999</v>
      </c>
      <c r="J624" s="11">
        <v>1232.6300000000001</v>
      </c>
      <c r="K624" s="10">
        <v>8001367</v>
      </c>
      <c r="L624" s="11">
        <v>9862756629.6000004</v>
      </c>
      <c r="M624" s="10">
        <v>163475</v>
      </c>
      <c r="N624" s="10">
        <v>2988623</v>
      </c>
    </row>
    <row r="625" spans="1:14" ht="14.25" customHeight="1">
      <c r="A625" s="7" t="s">
        <v>25</v>
      </c>
      <c r="B625" s="7" t="s">
        <v>55</v>
      </c>
      <c r="C625" s="9">
        <v>44931</v>
      </c>
      <c r="D625" s="11">
        <v>1223.0999999999999</v>
      </c>
      <c r="E625" s="11">
        <v>1229.25</v>
      </c>
      <c r="F625" s="11">
        <v>1232.5</v>
      </c>
      <c r="G625" s="11">
        <v>1203.8</v>
      </c>
      <c r="H625" s="11">
        <v>1215</v>
      </c>
      <c r="I625" s="11">
        <v>1215.8499999999999</v>
      </c>
      <c r="J625" s="11">
        <v>1216.6099999999999</v>
      </c>
      <c r="K625" s="10">
        <v>2364186</v>
      </c>
      <c r="L625" s="11">
        <v>2876297360.9000001</v>
      </c>
      <c r="M625" s="10">
        <v>100477</v>
      </c>
      <c r="N625" s="10">
        <v>969594</v>
      </c>
    </row>
    <row r="626" spans="1:14" ht="14.25" customHeight="1">
      <c r="A626" s="7" t="s">
        <v>25</v>
      </c>
      <c r="B626" s="7" t="s">
        <v>55</v>
      </c>
      <c r="C626" s="9">
        <v>44932</v>
      </c>
      <c r="D626" s="11">
        <v>1215.8499999999999</v>
      </c>
      <c r="E626" s="11">
        <v>1214</v>
      </c>
      <c r="F626" s="11">
        <v>1217.7</v>
      </c>
      <c r="G626" s="11">
        <v>1176.0999999999999</v>
      </c>
      <c r="H626" s="11">
        <v>1182</v>
      </c>
      <c r="I626" s="11">
        <v>1181.9000000000001</v>
      </c>
      <c r="J626" s="11">
        <v>1192.9100000000001</v>
      </c>
      <c r="K626" s="10">
        <v>3029739</v>
      </c>
      <c r="L626" s="11">
        <v>3614210952.0999999</v>
      </c>
      <c r="M626" s="10">
        <v>112061</v>
      </c>
      <c r="N626" s="10">
        <v>1301120</v>
      </c>
    </row>
    <row r="627" spans="1:14" ht="14.25" customHeight="1">
      <c r="A627" s="7" t="s">
        <v>25</v>
      </c>
      <c r="B627" s="7" t="s">
        <v>55</v>
      </c>
      <c r="C627" s="9">
        <v>44935</v>
      </c>
      <c r="D627" s="11">
        <v>1181.9000000000001</v>
      </c>
      <c r="E627" s="11">
        <v>1190.1500000000001</v>
      </c>
      <c r="F627" s="11">
        <v>1223.5999999999999</v>
      </c>
      <c r="G627" s="11">
        <v>1188.05</v>
      </c>
      <c r="H627" s="11">
        <v>1218</v>
      </c>
      <c r="I627" s="11">
        <v>1218.6500000000001</v>
      </c>
      <c r="J627" s="11">
        <v>1213.18</v>
      </c>
      <c r="K627" s="10">
        <v>2836421</v>
      </c>
      <c r="L627" s="11">
        <v>3441087180.8000002</v>
      </c>
      <c r="M627" s="10">
        <v>89477</v>
      </c>
      <c r="N627" s="10">
        <v>1343173</v>
      </c>
    </row>
    <row r="628" spans="1:14" ht="14.25" customHeight="1">
      <c r="A628" s="7" t="s">
        <v>25</v>
      </c>
      <c r="B628" s="7" t="s">
        <v>55</v>
      </c>
      <c r="C628" s="9">
        <v>44936</v>
      </c>
      <c r="D628" s="11">
        <v>1218.6500000000001</v>
      </c>
      <c r="E628" s="11">
        <v>1215</v>
      </c>
      <c r="F628" s="11">
        <v>1231.1500000000001</v>
      </c>
      <c r="G628" s="11">
        <v>1205</v>
      </c>
      <c r="H628" s="11">
        <v>1231</v>
      </c>
      <c r="I628" s="11">
        <v>1227.55</v>
      </c>
      <c r="J628" s="11">
        <v>1219.1199999999999</v>
      </c>
      <c r="K628" s="10">
        <v>2442613</v>
      </c>
      <c r="L628" s="11">
        <v>2977835781.5999999</v>
      </c>
      <c r="M628" s="10">
        <v>72993</v>
      </c>
      <c r="N628" s="10">
        <v>895444</v>
      </c>
    </row>
    <row r="629" spans="1:14" ht="14.25" customHeight="1">
      <c r="A629" s="7" t="s">
        <v>25</v>
      </c>
      <c r="B629" s="7" t="s">
        <v>55</v>
      </c>
      <c r="C629" s="9">
        <v>44937</v>
      </c>
      <c r="D629" s="11">
        <v>1227.55</v>
      </c>
      <c r="E629" s="11">
        <v>1232.4000000000001</v>
      </c>
      <c r="F629" s="11">
        <v>1238.2</v>
      </c>
      <c r="G629" s="11">
        <v>1207.4000000000001</v>
      </c>
      <c r="H629" s="11">
        <v>1213.9000000000001</v>
      </c>
      <c r="I629" s="11">
        <v>1213.25</v>
      </c>
      <c r="J629" s="11">
        <v>1220.24</v>
      </c>
      <c r="K629" s="10">
        <v>2675249</v>
      </c>
      <c r="L629" s="11">
        <v>3264457196.8499999</v>
      </c>
      <c r="M629" s="10">
        <v>97127</v>
      </c>
      <c r="N629" s="10">
        <v>1103690</v>
      </c>
    </row>
    <row r="630" spans="1:14" ht="14.25" customHeight="1">
      <c r="A630" s="7" t="s">
        <v>25</v>
      </c>
      <c r="B630" s="7" t="s">
        <v>55</v>
      </c>
      <c r="C630" s="9">
        <v>44938</v>
      </c>
      <c r="D630" s="11">
        <v>1213.25</v>
      </c>
      <c r="E630" s="11">
        <v>1214</v>
      </c>
      <c r="F630" s="11">
        <v>1224.75</v>
      </c>
      <c r="G630" s="11">
        <v>1197.3</v>
      </c>
      <c r="H630" s="11">
        <v>1207.0999999999999</v>
      </c>
      <c r="I630" s="11">
        <v>1209.1500000000001</v>
      </c>
      <c r="J630" s="11">
        <v>1211.55</v>
      </c>
      <c r="K630" s="10">
        <v>1862790</v>
      </c>
      <c r="L630" s="11">
        <v>2256860053.3000002</v>
      </c>
      <c r="M630" s="10">
        <v>60638</v>
      </c>
      <c r="N630" s="10">
        <v>538265</v>
      </c>
    </row>
    <row r="631" spans="1:14" ht="14.25" customHeight="1">
      <c r="A631" s="7" t="s">
        <v>25</v>
      </c>
      <c r="B631" s="7" t="s">
        <v>55</v>
      </c>
      <c r="C631" s="9">
        <v>44939</v>
      </c>
      <c r="D631" s="11">
        <v>1209.1500000000001</v>
      </c>
      <c r="E631" s="11">
        <v>1213</v>
      </c>
      <c r="F631" s="11">
        <v>1237.3</v>
      </c>
      <c r="G631" s="11">
        <v>1210.0999999999999</v>
      </c>
      <c r="H631" s="11">
        <v>1233.2</v>
      </c>
      <c r="I631" s="11">
        <v>1234.4000000000001</v>
      </c>
      <c r="J631" s="11">
        <v>1225.5</v>
      </c>
      <c r="K631" s="10">
        <v>2184432</v>
      </c>
      <c r="L631" s="11">
        <v>2677012819.5</v>
      </c>
      <c r="M631" s="10">
        <v>64636</v>
      </c>
      <c r="N631" s="10">
        <v>821004</v>
      </c>
    </row>
    <row r="632" spans="1:14" ht="14.25" customHeight="1">
      <c r="A632" s="7" t="s">
        <v>25</v>
      </c>
      <c r="B632" s="7" t="s">
        <v>55</v>
      </c>
      <c r="C632" s="9">
        <v>44942</v>
      </c>
      <c r="D632" s="11">
        <v>1234.4000000000001</v>
      </c>
      <c r="E632" s="11">
        <v>1240</v>
      </c>
      <c r="F632" s="11">
        <v>1250</v>
      </c>
      <c r="G632" s="11">
        <v>1232.5999999999999</v>
      </c>
      <c r="H632" s="11">
        <v>1237.45</v>
      </c>
      <c r="I632" s="11">
        <v>1239.25</v>
      </c>
      <c r="J632" s="11">
        <v>1240.8900000000001</v>
      </c>
      <c r="K632" s="10">
        <v>2398823</v>
      </c>
      <c r="L632" s="11">
        <v>2976667190.3000002</v>
      </c>
      <c r="M632" s="10">
        <v>89360</v>
      </c>
      <c r="N632" s="10">
        <v>1019589</v>
      </c>
    </row>
    <row r="633" spans="1:14" ht="14.25" customHeight="1">
      <c r="A633" s="7" t="s">
        <v>25</v>
      </c>
      <c r="B633" s="7" t="s">
        <v>55</v>
      </c>
      <c r="C633" s="9">
        <v>44943</v>
      </c>
      <c r="D633" s="11">
        <v>1239.25</v>
      </c>
      <c r="E633" s="11">
        <v>1240</v>
      </c>
      <c r="F633" s="11">
        <v>1240</v>
      </c>
      <c r="G633" s="11">
        <v>1212.7</v>
      </c>
      <c r="H633" s="11">
        <v>1231.5</v>
      </c>
      <c r="I633" s="11">
        <v>1230.3499999999999</v>
      </c>
      <c r="J633" s="11">
        <v>1226.04</v>
      </c>
      <c r="K633" s="10">
        <v>1803413</v>
      </c>
      <c r="L633" s="11">
        <v>2211052615.5500002</v>
      </c>
      <c r="M633" s="10">
        <v>59521</v>
      </c>
      <c r="N633" s="10">
        <v>652372</v>
      </c>
    </row>
    <row r="634" spans="1:14" ht="14.25" customHeight="1">
      <c r="A634" s="7" t="s">
        <v>25</v>
      </c>
      <c r="B634" s="7" t="s">
        <v>55</v>
      </c>
      <c r="C634" s="9">
        <v>44944</v>
      </c>
      <c r="D634" s="11">
        <v>1230.3499999999999</v>
      </c>
      <c r="E634" s="11">
        <v>1232</v>
      </c>
      <c r="F634" s="11">
        <v>1238</v>
      </c>
      <c r="G634" s="11">
        <v>1218</v>
      </c>
      <c r="H634" s="11">
        <v>1221.7</v>
      </c>
      <c r="I634" s="11">
        <v>1223</v>
      </c>
      <c r="J634" s="11">
        <v>1228.67</v>
      </c>
      <c r="K634" s="10">
        <v>1865108</v>
      </c>
      <c r="L634" s="11">
        <v>2291603884.4000001</v>
      </c>
      <c r="M634" s="10">
        <v>66286</v>
      </c>
      <c r="N634" s="10">
        <v>739111</v>
      </c>
    </row>
    <row r="635" spans="1:14" ht="14.25" customHeight="1">
      <c r="A635" s="7" t="s">
        <v>25</v>
      </c>
      <c r="B635" s="7" t="s">
        <v>55</v>
      </c>
      <c r="C635" s="9">
        <v>44945</v>
      </c>
      <c r="D635" s="11">
        <v>1223</v>
      </c>
      <c r="E635" s="11">
        <v>1215</v>
      </c>
      <c r="F635" s="11">
        <v>1245</v>
      </c>
      <c r="G635" s="11">
        <v>1183.25</v>
      </c>
      <c r="H635" s="11">
        <v>1201</v>
      </c>
      <c r="I635" s="11">
        <v>1200.55</v>
      </c>
      <c r="J635" s="11">
        <v>1209.72</v>
      </c>
      <c r="K635" s="10">
        <v>9691261</v>
      </c>
      <c r="L635" s="11">
        <v>11723710723.450001</v>
      </c>
      <c r="M635" s="10">
        <v>226021</v>
      </c>
      <c r="N635" s="10">
        <v>2351448</v>
      </c>
    </row>
    <row r="636" spans="1:14" ht="14.25" customHeight="1">
      <c r="A636" s="7" t="s">
        <v>25</v>
      </c>
      <c r="B636" s="7" t="s">
        <v>55</v>
      </c>
      <c r="C636" s="9">
        <v>44946</v>
      </c>
      <c r="D636" s="11">
        <v>1200.55</v>
      </c>
      <c r="E636" s="11">
        <v>1208.5999999999999</v>
      </c>
      <c r="F636" s="11">
        <v>1228</v>
      </c>
      <c r="G636" s="11">
        <v>1198.5</v>
      </c>
      <c r="H636" s="11">
        <v>1199.9000000000001</v>
      </c>
      <c r="I636" s="11">
        <v>1202.45</v>
      </c>
      <c r="J636" s="11">
        <v>1213.1600000000001</v>
      </c>
      <c r="K636" s="10">
        <v>4144033</v>
      </c>
      <c r="L636" s="11">
        <v>5027356885.8500004</v>
      </c>
      <c r="M636" s="10">
        <v>95056</v>
      </c>
      <c r="N636" s="10">
        <v>1141735</v>
      </c>
    </row>
    <row r="637" spans="1:14" ht="14.25" customHeight="1">
      <c r="A637" s="7" t="s">
        <v>25</v>
      </c>
      <c r="B637" s="7" t="s">
        <v>55</v>
      </c>
      <c r="C637" s="9">
        <v>44949</v>
      </c>
      <c r="D637" s="11">
        <v>1202.45</v>
      </c>
      <c r="E637" s="11">
        <v>1212.7</v>
      </c>
      <c r="F637" s="11">
        <v>1220.1500000000001</v>
      </c>
      <c r="G637" s="11">
        <v>1200.5</v>
      </c>
      <c r="H637" s="11">
        <v>1202</v>
      </c>
      <c r="I637" s="11">
        <v>1204.7</v>
      </c>
      <c r="J637" s="11">
        <v>1208.75</v>
      </c>
      <c r="K637" s="10">
        <v>1848813</v>
      </c>
      <c r="L637" s="11">
        <v>2234744396.9000001</v>
      </c>
      <c r="M637" s="10">
        <v>70963</v>
      </c>
      <c r="N637" s="10">
        <v>699474</v>
      </c>
    </row>
    <row r="638" spans="1:14" ht="14.25" customHeight="1">
      <c r="A638" s="7" t="s">
        <v>25</v>
      </c>
      <c r="B638" s="7" t="s">
        <v>55</v>
      </c>
      <c r="C638" s="9">
        <v>44950</v>
      </c>
      <c r="D638" s="11">
        <v>1204.7</v>
      </c>
      <c r="E638" s="11">
        <v>1206.3</v>
      </c>
      <c r="F638" s="11">
        <v>1219.8</v>
      </c>
      <c r="G638" s="11">
        <v>1198.3499999999999</v>
      </c>
      <c r="H638" s="11">
        <v>1213</v>
      </c>
      <c r="I638" s="11">
        <v>1212.3</v>
      </c>
      <c r="J638" s="11">
        <v>1209.8900000000001</v>
      </c>
      <c r="K638" s="10">
        <v>2472106</v>
      </c>
      <c r="L638" s="11">
        <v>2990987342.8499999</v>
      </c>
      <c r="M638" s="10">
        <v>97631</v>
      </c>
      <c r="N638" s="10">
        <v>1307800</v>
      </c>
    </row>
    <row r="639" spans="1:14" ht="14.25" customHeight="1">
      <c r="A639" s="7" t="s">
        <v>25</v>
      </c>
      <c r="B639" s="7" t="s">
        <v>55</v>
      </c>
      <c r="C639" s="9">
        <v>44951</v>
      </c>
      <c r="D639" s="11">
        <v>1212.3</v>
      </c>
      <c r="E639" s="11">
        <v>1210</v>
      </c>
      <c r="F639" s="11">
        <v>1211</v>
      </c>
      <c r="G639" s="11">
        <v>1151.3499999999999</v>
      </c>
      <c r="H639" s="11">
        <v>1161</v>
      </c>
      <c r="I639" s="11">
        <v>1156.1500000000001</v>
      </c>
      <c r="J639" s="11">
        <v>1176.6600000000001</v>
      </c>
      <c r="K639" s="10">
        <v>3420414</v>
      </c>
      <c r="L639" s="11">
        <v>4024650795.1999998</v>
      </c>
      <c r="M639" s="10">
        <v>132402</v>
      </c>
      <c r="N639" s="10">
        <v>1784315</v>
      </c>
    </row>
    <row r="640" spans="1:14" ht="14.25" customHeight="1">
      <c r="A640" s="7" t="s">
        <v>25</v>
      </c>
      <c r="B640" s="7" t="s">
        <v>55</v>
      </c>
      <c r="C640" s="9">
        <v>44953</v>
      </c>
      <c r="D640" s="11">
        <v>1156.1500000000001</v>
      </c>
      <c r="E640" s="11">
        <v>1163.05</v>
      </c>
      <c r="F640" s="11">
        <v>1168.6500000000001</v>
      </c>
      <c r="G640" s="11">
        <v>1106</v>
      </c>
      <c r="H640" s="11">
        <v>1110.8</v>
      </c>
      <c r="I640" s="11">
        <v>1116.4000000000001</v>
      </c>
      <c r="J640" s="11">
        <v>1128.51</v>
      </c>
      <c r="K640" s="10">
        <v>4781085</v>
      </c>
      <c r="L640" s="11">
        <v>5395498783.1499996</v>
      </c>
      <c r="M640" s="10">
        <v>138350</v>
      </c>
      <c r="N640" s="10">
        <v>2448028</v>
      </c>
    </row>
    <row r="641" spans="1:14" ht="14.25" customHeight="1">
      <c r="A641" s="7" t="s">
        <v>25</v>
      </c>
      <c r="B641" s="7" t="s">
        <v>55</v>
      </c>
      <c r="C641" s="9">
        <v>44956</v>
      </c>
      <c r="D641" s="11">
        <v>1116.4000000000001</v>
      </c>
      <c r="E641" s="11">
        <v>1110</v>
      </c>
      <c r="F641" s="11">
        <v>1124.8</v>
      </c>
      <c r="G641" s="11">
        <v>1055</v>
      </c>
      <c r="H641" s="11">
        <v>1094.55</v>
      </c>
      <c r="I641" s="11">
        <v>1089.05</v>
      </c>
      <c r="J641" s="11">
        <v>1087.4000000000001</v>
      </c>
      <c r="K641" s="10">
        <v>7991091</v>
      </c>
      <c r="L641" s="11">
        <v>8689537759.3999996</v>
      </c>
      <c r="M641" s="10">
        <v>215141</v>
      </c>
      <c r="N641" s="10">
        <v>4097929</v>
      </c>
    </row>
    <row r="642" spans="1:14" ht="14.25" customHeight="1">
      <c r="A642" s="7" t="s">
        <v>25</v>
      </c>
      <c r="B642" s="7" t="s">
        <v>55</v>
      </c>
      <c r="C642" s="9">
        <v>44957</v>
      </c>
      <c r="D642" s="11">
        <v>1089.05</v>
      </c>
      <c r="E642" s="11">
        <v>1097.05</v>
      </c>
      <c r="F642" s="11">
        <v>1098.8499999999999</v>
      </c>
      <c r="G642" s="11">
        <v>1068.3499999999999</v>
      </c>
      <c r="H642" s="11">
        <v>1083.45</v>
      </c>
      <c r="I642" s="11">
        <v>1082.95</v>
      </c>
      <c r="J642" s="11">
        <v>1083.46</v>
      </c>
      <c r="K642" s="10">
        <v>6080048</v>
      </c>
      <c r="L642" s="11">
        <v>6587515008.3500004</v>
      </c>
      <c r="M642" s="10">
        <v>181208</v>
      </c>
      <c r="N642" s="10">
        <v>3671362</v>
      </c>
    </row>
    <row r="643" spans="1:14" ht="14.25" customHeight="1">
      <c r="A643" s="7" t="s">
        <v>25</v>
      </c>
      <c r="B643" s="7" t="s">
        <v>55</v>
      </c>
      <c r="C643" s="9">
        <v>44958</v>
      </c>
      <c r="D643" s="11">
        <v>1082.95</v>
      </c>
      <c r="E643" s="11">
        <v>1094</v>
      </c>
      <c r="F643" s="11">
        <v>1119</v>
      </c>
      <c r="G643" s="7">
        <v>990</v>
      </c>
      <c r="H643" s="11">
        <v>1040.4000000000001</v>
      </c>
      <c r="I643" s="11">
        <v>1041.8499999999999</v>
      </c>
      <c r="J643" s="11">
        <v>1072.82</v>
      </c>
      <c r="K643" s="10">
        <v>7563064</v>
      </c>
      <c r="L643" s="11">
        <v>8113817040.8500004</v>
      </c>
      <c r="M643" s="10">
        <v>183550</v>
      </c>
      <c r="N643" s="10">
        <v>3286181</v>
      </c>
    </row>
    <row r="644" spans="1:14" ht="14.25" customHeight="1">
      <c r="A644" s="7" t="s">
        <v>25</v>
      </c>
      <c r="B644" s="7" t="s">
        <v>55</v>
      </c>
      <c r="C644" s="9">
        <v>44959</v>
      </c>
      <c r="D644" s="11">
        <v>1041.8499999999999</v>
      </c>
      <c r="E644" s="11">
        <v>1034.9000000000001</v>
      </c>
      <c r="F644" s="11">
        <v>1081</v>
      </c>
      <c r="G644" s="11">
        <v>1028.4000000000001</v>
      </c>
      <c r="H644" s="11">
        <v>1080</v>
      </c>
      <c r="I644" s="11">
        <v>1075.9000000000001</v>
      </c>
      <c r="J644" s="11">
        <v>1059.9100000000001</v>
      </c>
      <c r="K644" s="10">
        <v>4494575</v>
      </c>
      <c r="L644" s="11">
        <v>4763824103.3500004</v>
      </c>
      <c r="M644" s="10">
        <v>139275</v>
      </c>
      <c r="N644" s="10">
        <v>1596462</v>
      </c>
    </row>
    <row r="645" spans="1:14" ht="14.25" customHeight="1">
      <c r="A645" s="7" t="s">
        <v>25</v>
      </c>
      <c r="B645" s="7" t="s">
        <v>55</v>
      </c>
      <c r="C645" s="9">
        <v>44960</v>
      </c>
      <c r="D645" s="11">
        <v>1075.9000000000001</v>
      </c>
      <c r="E645" s="11">
        <v>1110</v>
      </c>
      <c r="F645" s="11">
        <v>1131</v>
      </c>
      <c r="G645" s="11">
        <v>1079</v>
      </c>
      <c r="H645" s="11">
        <v>1106.05</v>
      </c>
      <c r="I645" s="11">
        <v>1103.55</v>
      </c>
      <c r="J645" s="11">
        <v>1103.83</v>
      </c>
      <c r="K645" s="10">
        <v>9207051</v>
      </c>
      <c r="L645" s="11">
        <v>10163057258.6</v>
      </c>
      <c r="M645" s="10">
        <v>254325</v>
      </c>
      <c r="N645" s="10">
        <v>3832098</v>
      </c>
    </row>
    <row r="646" spans="1:14" ht="14.25" customHeight="1">
      <c r="A646" s="7" t="s">
        <v>25</v>
      </c>
      <c r="B646" s="7" t="s">
        <v>55</v>
      </c>
      <c r="C646" s="9">
        <v>44963</v>
      </c>
      <c r="D646" s="11">
        <v>1103.55</v>
      </c>
      <c r="E646" s="11">
        <v>1109</v>
      </c>
      <c r="F646" s="11">
        <v>1135</v>
      </c>
      <c r="G646" s="11">
        <v>1100.45</v>
      </c>
      <c r="H646" s="11">
        <v>1131</v>
      </c>
      <c r="I646" s="11">
        <v>1129.1500000000001</v>
      </c>
      <c r="J646" s="11">
        <v>1126.22</v>
      </c>
      <c r="K646" s="10">
        <v>2865938</v>
      </c>
      <c r="L646" s="11">
        <v>3227666187.6999998</v>
      </c>
      <c r="M646" s="10">
        <v>83649</v>
      </c>
      <c r="N646" s="10">
        <v>827825</v>
      </c>
    </row>
    <row r="647" spans="1:14" ht="14.25" customHeight="1">
      <c r="A647" s="7" t="s">
        <v>25</v>
      </c>
      <c r="B647" s="7" t="s">
        <v>55</v>
      </c>
      <c r="C647" s="9">
        <v>44964</v>
      </c>
      <c r="D647" s="11">
        <v>1129.1500000000001</v>
      </c>
      <c r="E647" s="11">
        <v>1134</v>
      </c>
      <c r="F647" s="11">
        <v>1148.1500000000001</v>
      </c>
      <c r="G647" s="11">
        <v>1122.5</v>
      </c>
      <c r="H647" s="11">
        <v>1141</v>
      </c>
      <c r="I647" s="11">
        <v>1142.9000000000001</v>
      </c>
      <c r="J647" s="11">
        <v>1138.5</v>
      </c>
      <c r="K647" s="10">
        <v>3603258</v>
      </c>
      <c r="L647" s="11">
        <v>4102296927</v>
      </c>
      <c r="M647" s="10">
        <v>99788</v>
      </c>
      <c r="N647" s="10">
        <v>1565022</v>
      </c>
    </row>
    <row r="648" spans="1:14" ht="14.25" customHeight="1">
      <c r="A648" s="7" t="s">
        <v>25</v>
      </c>
      <c r="B648" s="7" t="s">
        <v>55</v>
      </c>
      <c r="C648" s="9">
        <v>44965</v>
      </c>
      <c r="D648" s="11">
        <v>1142.9000000000001</v>
      </c>
      <c r="E648" s="11">
        <v>1144</v>
      </c>
      <c r="F648" s="11">
        <v>1151.25</v>
      </c>
      <c r="G648" s="11">
        <v>1136</v>
      </c>
      <c r="H648" s="11">
        <v>1148.05</v>
      </c>
      <c r="I648" s="11">
        <v>1145.3499999999999</v>
      </c>
      <c r="J648" s="11">
        <v>1144.72</v>
      </c>
      <c r="K648" s="10">
        <v>1675932</v>
      </c>
      <c r="L648" s="11">
        <v>1918473666.0999999</v>
      </c>
      <c r="M648" s="10">
        <v>50875</v>
      </c>
      <c r="N648" s="10">
        <v>663301</v>
      </c>
    </row>
    <row r="649" spans="1:14" ht="14.25" customHeight="1">
      <c r="A649" s="7" t="s">
        <v>25</v>
      </c>
      <c r="B649" s="7" t="s">
        <v>55</v>
      </c>
      <c r="C649" s="9">
        <v>44966</v>
      </c>
      <c r="D649" s="11">
        <v>1145.3499999999999</v>
      </c>
      <c r="E649" s="11">
        <v>1150.1500000000001</v>
      </c>
      <c r="F649" s="11">
        <v>1168.2</v>
      </c>
      <c r="G649" s="11">
        <v>1138.3</v>
      </c>
      <c r="H649" s="11">
        <v>1166.0999999999999</v>
      </c>
      <c r="I649" s="11">
        <v>1163.8</v>
      </c>
      <c r="J649" s="11">
        <v>1154.1099999999999</v>
      </c>
      <c r="K649" s="10">
        <v>2284751</v>
      </c>
      <c r="L649" s="11">
        <v>2636845065.3000002</v>
      </c>
      <c r="M649" s="10">
        <v>83027</v>
      </c>
      <c r="N649" s="10">
        <v>1045784</v>
      </c>
    </row>
    <row r="650" spans="1:14" ht="14.25" customHeight="1">
      <c r="A650" s="7" t="s">
        <v>25</v>
      </c>
      <c r="B650" s="7" t="s">
        <v>55</v>
      </c>
      <c r="C650" s="9">
        <v>44967</v>
      </c>
      <c r="D650" s="11">
        <v>1163.8</v>
      </c>
      <c r="E650" s="11">
        <v>1160</v>
      </c>
      <c r="F650" s="11">
        <v>1167</v>
      </c>
      <c r="G650" s="11">
        <v>1147.0999999999999</v>
      </c>
      <c r="H650" s="11">
        <v>1166</v>
      </c>
      <c r="I650" s="11">
        <v>1161.2</v>
      </c>
      <c r="J650" s="11">
        <v>1159.98</v>
      </c>
      <c r="K650" s="10">
        <v>2126093</v>
      </c>
      <c r="L650" s="11">
        <v>2466220161.6999998</v>
      </c>
      <c r="M650" s="10">
        <v>92815</v>
      </c>
      <c r="N650" s="10">
        <v>1074318</v>
      </c>
    </row>
    <row r="651" spans="1:14" ht="14.25" customHeight="1">
      <c r="A651" s="7" t="s">
        <v>25</v>
      </c>
      <c r="B651" s="7" t="s">
        <v>55</v>
      </c>
      <c r="C651" s="9">
        <v>44970</v>
      </c>
      <c r="D651" s="11">
        <v>1161.2</v>
      </c>
      <c r="E651" s="11">
        <v>1165</v>
      </c>
      <c r="F651" s="11">
        <v>1170</v>
      </c>
      <c r="G651" s="11">
        <v>1148.5999999999999</v>
      </c>
      <c r="H651" s="11">
        <v>1155.0999999999999</v>
      </c>
      <c r="I651" s="11">
        <v>1157.3499999999999</v>
      </c>
      <c r="J651" s="11">
        <v>1158.6300000000001</v>
      </c>
      <c r="K651" s="10">
        <v>2112106</v>
      </c>
      <c r="L651" s="11">
        <v>2447148251.4000001</v>
      </c>
      <c r="M651" s="10">
        <v>88803</v>
      </c>
      <c r="N651" s="10">
        <v>1157024</v>
      </c>
    </row>
    <row r="652" spans="1:14" ht="14.25" customHeight="1">
      <c r="A652" s="7" t="s">
        <v>25</v>
      </c>
      <c r="B652" s="7" t="s">
        <v>55</v>
      </c>
      <c r="C652" s="9">
        <v>44971</v>
      </c>
      <c r="D652" s="11">
        <v>1157.3499999999999</v>
      </c>
      <c r="E652" s="11">
        <v>1160.7</v>
      </c>
      <c r="F652" s="11">
        <v>1162</v>
      </c>
      <c r="G652" s="11">
        <v>1137</v>
      </c>
      <c r="H652" s="11">
        <v>1158</v>
      </c>
      <c r="I652" s="11">
        <v>1156.8499999999999</v>
      </c>
      <c r="J652" s="11">
        <v>1152.8499999999999</v>
      </c>
      <c r="K652" s="10">
        <v>2433798</v>
      </c>
      <c r="L652" s="11">
        <v>2805792213.9000001</v>
      </c>
      <c r="M652" s="10">
        <v>93210</v>
      </c>
      <c r="N652" s="10">
        <v>1408791</v>
      </c>
    </row>
    <row r="653" spans="1:14" ht="14.25" customHeight="1">
      <c r="A653" s="7" t="s">
        <v>25</v>
      </c>
      <c r="B653" s="7" t="s">
        <v>55</v>
      </c>
      <c r="C653" s="9">
        <v>44972</v>
      </c>
      <c r="D653" s="11">
        <v>1156.8499999999999</v>
      </c>
      <c r="E653" s="11">
        <v>1155</v>
      </c>
      <c r="F653" s="11">
        <v>1160.45</v>
      </c>
      <c r="G653" s="11">
        <v>1145</v>
      </c>
      <c r="H653" s="11">
        <v>1149.25</v>
      </c>
      <c r="I653" s="11">
        <v>1149.5999999999999</v>
      </c>
      <c r="J653" s="11">
        <v>1149.5899999999999</v>
      </c>
      <c r="K653" s="10">
        <v>2050158</v>
      </c>
      <c r="L653" s="11">
        <v>2356839717.1999998</v>
      </c>
      <c r="M653" s="10">
        <v>71668</v>
      </c>
      <c r="N653" s="10">
        <v>1282156</v>
      </c>
    </row>
    <row r="654" spans="1:14" ht="14.25" customHeight="1">
      <c r="A654" s="7" t="s">
        <v>25</v>
      </c>
      <c r="B654" s="7" t="s">
        <v>55</v>
      </c>
      <c r="C654" s="9">
        <v>44973</v>
      </c>
      <c r="D654" s="11">
        <v>1149.5999999999999</v>
      </c>
      <c r="E654" s="11">
        <v>1155.3499999999999</v>
      </c>
      <c r="F654" s="11">
        <v>1156.0999999999999</v>
      </c>
      <c r="G654" s="11">
        <v>1143.7</v>
      </c>
      <c r="H654" s="11">
        <v>1145.8499999999999</v>
      </c>
      <c r="I654" s="11">
        <v>1148.3499999999999</v>
      </c>
      <c r="J654" s="11">
        <v>1149.98</v>
      </c>
      <c r="K654" s="10">
        <v>1918858</v>
      </c>
      <c r="L654" s="11">
        <v>2206652222</v>
      </c>
      <c r="M654" s="10">
        <v>76723</v>
      </c>
      <c r="N654" s="10">
        <v>1151228</v>
      </c>
    </row>
    <row r="655" spans="1:14" ht="14.25" customHeight="1">
      <c r="A655" s="7" t="s">
        <v>25</v>
      </c>
      <c r="B655" s="7" t="s">
        <v>55</v>
      </c>
      <c r="C655" s="9">
        <v>44974</v>
      </c>
      <c r="D655" s="11">
        <v>1148.3499999999999</v>
      </c>
      <c r="E655" s="11">
        <v>1142</v>
      </c>
      <c r="F655" s="11">
        <v>1143.9000000000001</v>
      </c>
      <c r="G655" s="11">
        <v>1109</v>
      </c>
      <c r="H655" s="11">
        <v>1112</v>
      </c>
      <c r="I655" s="11">
        <v>1114.7</v>
      </c>
      <c r="J655" s="11">
        <v>1122.32</v>
      </c>
      <c r="K655" s="10">
        <v>3146155</v>
      </c>
      <c r="L655" s="11">
        <v>3530989121.6500001</v>
      </c>
      <c r="M655" s="10">
        <v>91473</v>
      </c>
      <c r="N655" s="10">
        <v>1461372</v>
      </c>
    </row>
    <row r="656" spans="1:14" ht="14.25" customHeight="1">
      <c r="A656" s="7" t="s">
        <v>25</v>
      </c>
      <c r="B656" s="7" t="s">
        <v>55</v>
      </c>
      <c r="C656" s="9">
        <v>44977</v>
      </c>
      <c r="D656" s="11">
        <v>1114.7</v>
      </c>
      <c r="E656" s="11">
        <v>1117.25</v>
      </c>
      <c r="F656" s="11">
        <v>1122.8</v>
      </c>
      <c r="G656" s="11">
        <v>1103.8</v>
      </c>
      <c r="H656" s="11">
        <v>1110</v>
      </c>
      <c r="I656" s="11">
        <v>1109.3</v>
      </c>
      <c r="J656" s="11">
        <v>1113.55</v>
      </c>
      <c r="K656" s="10">
        <v>1613608</v>
      </c>
      <c r="L656" s="11">
        <v>1796829536.45</v>
      </c>
      <c r="M656" s="10">
        <v>74525</v>
      </c>
      <c r="N656" s="10">
        <v>538893</v>
      </c>
    </row>
    <row r="657" spans="1:14" ht="14.25" customHeight="1">
      <c r="A657" s="7" t="s">
        <v>25</v>
      </c>
      <c r="B657" s="7" t="s">
        <v>55</v>
      </c>
      <c r="C657" s="9">
        <v>44978</v>
      </c>
      <c r="D657" s="11">
        <v>1109.3</v>
      </c>
      <c r="E657" s="11">
        <v>1110</v>
      </c>
      <c r="F657" s="11">
        <v>1112.1500000000001</v>
      </c>
      <c r="G657" s="11">
        <v>1096</v>
      </c>
      <c r="H657" s="11">
        <v>1101</v>
      </c>
      <c r="I657" s="11">
        <v>1101.75</v>
      </c>
      <c r="J657" s="11">
        <v>1102.3399999999999</v>
      </c>
      <c r="K657" s="10">
        <v>1767689</v>
      </c>
      <c r="L657" s="11">
        <v>1948598225.9000001</v>
      </c>
      <c r="M657" s="10">
        <v>107317</v>
      </c>
      <c r="N657" s="10">
        <v>756393</v>
      </c>
    </row>
    <row r="658" spans="1:14" ht="14.25" customHeight="1">
      <c r="A658" s="7" t="s">
        <v>25</v>
      </c>
      <c r="B658" s="7" t="s">
        <v>55</v>
      </c>
      <c r="C658" s="9">
        <v>44979</v>
      </c>
      <c r="D658" s="11">
        <v>1101.75</v>
      </c>
      <c r="E658" s="11">
        <v>1096.75</v>
      </c>
      <c r="F658" s="11">
        <v>1096.95</v>
      </c>
      <c r="G658" s="11">
        <v>1079.2</v>
      </c>
      <c r="H658" s="11">
        <v>1089.7</v>
      </c>
      <c r="I658" s="11">
        <v>1092.75</v>
      </c>
      <c r="J658" s="11">
        <v>1089.0899999999999</v>
      </c>
      <c r="K658" s="10">
        <v>1983022</v>
      </c>
      <c r="L658" s="11">
        <v>2159690632.8000002</v>
      </c>
      <c r="M658" s="10">
        <v>69391</v>
      </c>
      <c r="N658" s="10">
        <v>557413</v>
      </c>
    </row>
    <row r="659" spans="1:14" ht="14.25" customHeight="1">
      <c r="A659" s="7" t="s">
        <v>25</v>
      </c>
      <c r="B659" s="7" t="s">
        <v>55</v>
      </c>
      <c r="C659" s="9">
        <v>44980</v>
      </c>
      <c r="D659" s="11">
        <v>1092.75</v>
      </c>
      <c r="E659" s="11">
        <v>1092.7</v>
      </c>
      <c r="F659" s="11">
        <v>1097.55</v>
      </c>
      <c r="G659" s="11">
        <v>1066.6500000000001</v>
      </c>
      <c r="H659" s="11">
        <v>1077</v>
      </c>
      <c r="I659" s="11">
        <v>1075.5999999999999</v>
      </c>
      <c r="J659" s="11">
        <v>1078.8900000000001</v>
      </c>
      <c r="K659" s="10">
        <v>3193602</v>
      </c>
      <c r="L659" s="11">
        <v>3445538600.6999998</v>
      </c>
      <c r="M659" s="10">
        <v>94160</v>
      </c>
      <c r="N659" s="10">
        <v>1407259</v>
      </c>
    </row>
    <row r="660" spans="1:14" ht="14.25" customHeight="1">
      <c r="A660" s="7" t="s">
        <v>25</v>
      </c>
      <c r="B660" s="7" t="s">
        <v>55</v>
      </c>
      <c r="C660" s="9">
        <v>44981</v>
      </c>
      <c r="D660" s="11">
        <v>1075.5999999999999</v>
      </c>
      <c r="E660" s="11">
        <v>1080.05</v>
      </c>
      <c r="F660" s="11">
        <v>1089.6500000000001</v>
      </c>
      <c r="G660" s="11">
        <v>1069.5999999999999</v>
      </c>
      <c r="H660" s="11">
        <v>1078</v>
      </c>
      <c r="I660" s="11">
        <v>1079.1500000000001</v>
      </c>
      <c r="J660" s="11">
        <v>1078.21</v>
      </c>
      <c r="K660" s="10">
        <v>1862986</v>
      </c>
      <c r="L660" s="11">
        <v>2008690697.55</v>
      </c>
      <c r="M660" s="10">
        <v>74177</v>
      </c>
      <c r="N660" s="10">
        <v>855469</v>
      </c>
    </row>
    <row r="661" spans="1:14" ht="14.25" customHeight="1">
      <c r="A661" s="7" t="s">
        <v>25</v>
      </c>
      <c r="B661" s="7" t="s">
        <v>55</v>
      </c>
      <c r="C661" s="9">
        <v>44984</v>
      </c>
      <c r="D661" s="11">
        <v>1079.1500000000001</v>
      </c>
      <c r="E661" s="11">
        <v>1079.95</v>
      </c>
      <c r="F661" s="11">
        <v>1089.8499999999999</v>
      </c>
      <c r="G661" s="11">
        <v>1067.05</v>
      </c>
      <c r="H661" s="11">
        <v>1082.75</v>
      </c>
      <c r="I661" s="11">
        <v>1081.95</v>
      </c>
      <c r="J661" s="11">
        <v>1079.98</v>
      </c>
      <c r="K661" s="10">
        <v>2047252</v>
      </c>
      <c r="L661" s="11">
        <v>2211000266.75</v>
      </c>
      <c r="M661" s="10">
        <v>76926</v>
      </c>
      <c r="N661" s="10">
        <v>891785</v>
      </c>
    </row>
    <row r="662" spans="1:14" ht="14.25" customHeight="1">
      <c r="A662" s="7" t="s">
        <v>25</v>
      </c>
      <c r="B662" s="7" t="s">
        <v>55</v>
      </c>
      <c r="C662" s="9">
        <v>44985</v>
      </c>
      <c r="D662" s="11">
        <v>1081.95</v>
      </c>
      <c r="E662" s="11">
        <v>1082.5</v>
      </c>
      <c r="F662" s="11">
        <v>1089.9000000000001</v>
      </c>
      <c r="G662" s="11">
        <v>1068.05</v>
      </c>
      <c r="H662" s="11">
        <v>1077.05</v>
      </c>
      <c r="I662" s="11">
        <v>1077.7</v>
      </c>
      <c r="J662" s="11">
        <v>1076.71</v>
      </c>
      <c r="K662" s="10">
        <v>1360243</v>
      </c>
      <c r="L662" s="11">
        <v>1464585236.8499999</v>
      </c>
      <c r="M662" s="10">
        <v>47557</v>
      </c>
      <c r="N662" s="10">
        <v>513312</v>
      </c>
    </row>
    <row r="663" spans="1:14" ht="14.25" customHeight="1">
      <c r="A663" s="7" t="s">
        <v>25</v>
      </c>
      <c r="B663" s="7" t="s">
        <v>55</v>
      </c>
      <c r="C663" s="9">
        <v>44986</v>
      </c>
      <c r="D663" s="11">
        <v>1077.7</v>
      </c>
      <c r="E663" s="11">
        <v>1077.05</v>
      </c>
      <c r="F663" s="11">
        <v>1106.55</v>
      </c>
      <c r="G663" s="11">
        <v>1070.0999999999999</v>
      </c>
      <c r="H663" s="11">
        <v>1104.05</v>
      </c>
      <c r="I663" s="11">
        <v>1100.45</v>
      </c>
      <c r="J663" s="11">
        <v>1087.18</v>
      </c>
      <c r="K663" s="10">
        <v>4006038</v>
      </c>
      <c r="L663" s="11">
        <v>4355282605.25</v>
      </c>
      <c r="M663" s="10">
        <v>99753</v>
      </c>
      <c r="N663" s="10">
        <v>1623447</v>
      </c>
    </row>
    <row r="664" spans="1:14" ht="14.25" customHeight="1">
      <c r="A664" s="7" t="s">
        <v>25</v>
      </c>
      <c r="B664" s="7" t="s">
        <v>55</v>
      </c>
      <c r="C664" s="9">
        <v>44987</v>
      </c>
      <c r="D664" s="11">
        <v>1100.45</v>
      </c>
      <c r="E664" s="11">
        <v>1099.95</v>
      </c>
      <c r="F664" s="11">
        <v>1110.5</v>
      </c>
      <c r="G664" s="11">
        <v>1093.4000000000001</v>
      </c>
      <c r="H664" s="11">
        <v>1099.95</v>
      </c>
      <c r="I664" s="11">
        <v>1102.05</v>
      </c>
      <c r="J664" s="11">
        <v>1101.21</v>
      </c>
      <c r="K664" s="10">
        <v>3831094</v>
      </c>
      <c r="L664" s="11">
        <v>4218838376.3499999</v>
      </c>
      <c r="M664" s="10">
        <v>67439</v>
      </c>
      <c r="N664" s="10">
        <v>741067</v>
      </c>
    </row>
    <row r="665" spans="1:14" ht="14.25" customHeight="1">
      <c r="A665" s="7" t="s">
        <v>25</v>
      </c>
      <c r="B665" s="7" t="s">
        <v>55</v>
      </c>
      <c r="C665" s="9">
        <v>44988</v>
      </c>
      <c r="D665" s="11">
        <v>1102.05</v>
      </c>
      <c r="E665" s="11">
        <v>1109</v>
      </c>
      <c r="F665" s="11">
        <v>1133.2</v>
      </c>
      <c r="G665" s="11">
        <v>1104.75</v>
      </c>
      <c r="H665" s="11">
        <v>1127</v>
      </c>
      <c r="I665" s="11">
        <v>1126.4000000000001</v>
      </c>
      <c r="J665" s="11">
        <v>1121.1600000000001</v>
      </c>
      <c r="K665" s="10">
        <v>3365349</v>
      </c>
      <c r="L665" s="11">
        <v>3773085814.3000002</v>
      </c>
      <c r="M665" s="10">
        <v>75507</v>
      </c>
      <c r="N665" s="10">
        <v>932629</v>
      </c>
    </row>
    <row r="666" spans="1:14" ht="14.25" customHeight="1">
      <c r="A666" s="7" t="s">
        <v>25</v>
      </c>
      <c r="B666" s="7" t="s">
        <v>55</v>
      </c>
      <c r="C666" s="9">
        <v>44991</v>
      </c>
      <c r="D666" s="11">
        <v>1126.4000000000001</v>
      </c>
      <c r="E666" s="11">
        <v>1132</v>
      </c>
      <c r="F666" s="11">
        <v>1140</v>
      </c>
      <c r="G666" s="11">
        <v>1116.6500000000001</v>
      </c>
      <c r="H666" s="11">
        <v>1123.8</v>
      </c>
      <c r="I666" s="11">
        <v>1120.5999999999999</v>
      </c>
      <c r="J666" s="11">
        <v>1129.23</v>
      </c>
      <c r="K666" s="10">
        <v>3623590</v>
      </c>
      <c r="L666" s="11">
        <v>4091864744.0500002</v>
      </c>
      <c r="M666" s="10">
        <v>55089</v>
      </c>
      <c r="N666" s="10">
        <v>716276</v>
      </c>
    </row>
    <row r="667" spans="1:14" ht="14.25" customHeight="1">
      <c r="A667" s="7" t="s">
        <v>25</v>
      </c>
      <c r="B667" s="7" t="s">
        <v>55</v>
      </c>
      <c r="C667" s="9">
        <v>44993</v>
      </c>
      <c r="D667" s="11">
        <v>1120.5999999999999</v>
      </c>
      <c r="E667" s="11">
        <v>1109.6500000000001</v>
      </c>
      <c r="F667" s="11">
        <v>1179</v>
      </c>
      <c r="G667" s="11">
        <v>1105.55</v>
      </c>
      <c r="H667" s="11">
        <v>1174.5</v>
      </c>
      <c r="I667" s="11">
        <v>1174.25</v>
      </c>
      <c r="J667" s="11">
        <v>1152.49</v>
      </c>
      <c r="K667" s="10">
        <v>7227479</v>
      </c>
      <c r="L667" s="11">
        <v>8329563716.1000004</v>
      </c>
      <c r="M667" s="10">
        <v>160140</v>
      </c>
      <c r="N667" s="10">
        <v>2343921</v>
      </c>
    </row>
    <row r="668" spans="1:14" ht="14.25" customHeight="1">
      <c r="A668" s="7" t="s">
        <v>25</v>
      </c>
      <c r="B668" s="7" t="s">
        <v>55</v>
      </c>
      <c r="C668" s="9">
        <v>44994</v>
      </c>
      <c r="D668" s="11">
        <v>1174.25</v>
      </c>
      <c r="E668" s="11">
        <v>1174.25</v>
      </c>
      <c r="F668" s="11">
        <v>1182.6500000000001</v>
      </c>
      <c r="G668" s="11">
        <v>1162.3</v>
      </c>
      <c r="H668" s="11">
        <v>1166.55</v>
      </c>
      <c r="I668" s="11">
        <v>1169.8</v>
      </c>
      <c r="J668" s="11">
        <v>1170.48</v>
      </c>
      <c r="K668" s="10">
        <v>3086720</v>
      </c>
      <c r="L668" s="11">
        <v>3612949948</v>
      </c>
      <c r="M668" s="10">
        <v>93562</v>
      </c>
      <c r="N668" s="10">
        <v>1368030</v>
      </c>
    </row>
    <row r="669" spans="1:14" ht="14.25" customHeight="1">
      <c r="A669" s="7" t="s">
        <v>25</v>
      </c>
      <c r="B669" s="7" t="s">
        <v>55</v>
      </c>
      <c r="C669" s="9">
        <v>44995</v>
      </c>
      <c r="D669" s="11">
        <v>1169.8</v>
      </c>
      <c r="E669" s="11">
        <v>1155.0999999999999</v>
      </c>
      <c r="F669" s="11">
        <v>1162.25</v>
      </c>
      <c r="G669" s="11">
        <v>1138</v>
      </c>
      <c r="H669" s="11">
        <v>1146</v>
      </c>
      <c r="I669" s="11">
        <v>1144.8</v>
      </c>
      <c r="J669" s="11">
        <v>1150.58</v>
      </c>
      <c r="K669" s="10">
        <v>3255900</v>
      </c>
      <c r="L669" s="11">
        <v>3746175660.4000001</v>
      </c>
      <c r="M669" s="10">
        <v>121732</v>
      </c>
      <c r="N669" s="10">
        <v>1406907</v>
      </c>
    </row>
    <row r="670" spans="1:14" ht="14.25" customHeight="1">
      <c r="A670" s="7" t="s">
        <v>25</v>
      </c>
      <c r="B670" s="7" t="s">
        <v>55</v>
      </c>
      <c r="C670" s="9">
        <v>44998</v>
      </c>
      <c r="D670" s="11">
        <v>1144.8</v>
      </c>
      <c r="E670" s="11">
        <v>1119</v>
      </c>
      <c r="F670" s="11">
        <v>1119.5</v>
      </c>
      <c r="G670" s="11">
        <v>1055</v>
      </c>
      <c r="H670" s="11">
        <v>1060.8499999999999</v>
      </c>
      <c r="I670" s="11">
        <v>1060.0999999999999</v>
      </c>
      <c r="J670" s="11">
        <v>1076.8599999999999</v>
      </c>
      <c r="K670" s="10">
        <v>12242080</v>
      </c>
      <c r="L670" s="11">
        <v>13183043956.6</v>
      </c>
      <c r="M670" s="10">
        <v>253863</v>
      </c>
      <c r="N670" s="10">
        <v>5587334</v>
      </c>
    </row>
    <row r="671" spans="1:14" ht="14.25" customHeight="1">
      <c r="A671" s="7" t="s">
        <v>25</v>
      </c>
      <c r="B671" s="7" t="s">
        <v>55</v>
      </c>
      <c r="C671" s="9">
        <v>44999</v>
      </c>
      <c r="D671" s="11">
        <v>1060.0999999999999</v>
      </c>
      <c r="E671" s="11">
        <v>1060.0999999999999</v>
      </c>
      <c r="F671" s="11">
        <v>1082.4000000000001</v>
      </c>
      <c r="G671" s="11">
        <v>1052.2</v>
      </c>
      <c r="H671" s="11">
        <v>1063</v>
      </c>
      <c r="I671" s="11">
        <v>1064</v>
      </c>
      <c r="J671" s="11">
        <v>1065.68</v>
      </c>
      <c r="K671" s="10">
        <v>5410127</v>
      </c>
      <c r="L671" s="11">
        <v>5765466162</v>
      </c>
      <c r="M671" s="10">
        <v>144902</v>
      </c>
      <c r="N671" s="10">
        <v>1844091</v>
      </c>
    </row>
    <row r="672" spans="1:14" ht="14.25" customHeight="1">
      <c r="A672" s="7" t="s">
        <v>25</v>
      </c>
      <c r="B672" s="7" t="s">
        <v>55</v>
      </c>
      <c r="C672" s="9">
        <v>45000</v>
      </c>
      <c r="D672" s="11">
        <v>1064</v>
      </c>
      <c r="E672" s="11">
        <v>1079.8</v>
      </c>
      <c r="F672" s="11">
        <v>1086.55</v>
      </c>
      <c r="G672" s="11">
        <v>1040</v>
      </c>
      <c r="H672" s="11">
        <v>1043.8</v>
      </c>
      <c r="I672" s="11">
        <v>1044.3499999999999</v>
      </c>
      <c r="J672" s="11">
        <v>1061.31</v>
      </c>
      <c r="K672" s="10">
        <v>4117107</v>
      </c>
      <c r="L672" s="11">
        <v>4369543128.8999996</v>
      </c>
      <c r="M672" s="10">
        <v>135619</v>
      </c>
      <c r="N672" s="10">
        <v>1610914</v>
      </c>
    </row>
    <row r="673" spans="1:14" ht="14.25" customHeight="1">
      <c r="A673" s="7" t="s">
        <v>25</v>
      </c>
      <c r="B673" s="7" t="s">
        <v>55</v>
      </c>
      <c r="C673" s="9">
        <v>45001</v>
      </c>
      <c r="D673" s="11">
        <v>1044.3499999999999</v>
      </c>
      <c r="E673" s="11">
        <v>1040</v>
      </c>
      <c r="F673" s="11">
        <v>1041.95</v>
      </c>
      <c r="G673" s="11">
        <v>1001.9</v>
      </c>
      <c r="H673" s="11">
        <v>1020.65</v>
      </c>
      <c r="I673" s="11">
        <v>1017.8</v>
      </c>
      <c r="J673" s="11">
        <v>1016.79</v>
      </c>
      <c r="K673" s="10">
        <v>9261210</v>
      </c>
      <c r="L673" s="11">
        <v>9416726522.7000008</v>
      </c>
      <c r="M673" s="10">
        <v>197770</v>
      </c>
      <c r="N673" s="10">
        <v>4043138</v>
      </c>
    </row>
    <row r="674" spans="1:14" ht="14.25" customHeight="1">
      <c r="A674" s="7" t="s">
        <v>25</v>
      </c>
      <c r="B674" s="7" t="s">
        <v>55</v>
      </c>
      <c r="C674" s="9">
        <v>45002</v>
      </c>
      <c r="D674" s="11">
        <v>1017.8</v>
      </c>
      <c r="E674" s="11">
        <v>1038</v>
      </c>
      <c r="F674" s="11">
        <v>1038.5999999999999</v>
      </c>
      <c r="G674" s="11">
        <v>1006.25</v>
      </c>
      <c r="H674" s="11">
        <v>1019.85</v>
      </c>
      <c r="I674" s="11">
        <v>1020.5</v>
      </c>
      <c r="J674" s="11">
        <v>1016.06</v>
      </c>
      <c r="K674" s="10">
        <v>5324960</v>
      </c>
      <c r="L674" s="11">
        <v>5410477777.1999998</v>
      </c>
      <c r="M674" s="10">
        <v>163797</v>
      </c>
      <c r="N674" s="10">
        <v>2269421</v>
      </c>
    </row>
    <row r="675" spans="1:14" ht="14.25" customHeight="1">
      <c r="A675" s="7" t="s">
        <v>25</v>
      </c>
      <c r="B675" s="7" t="s">
        <v>55</v>
      </c>
      <c r="C675" s="9">
        <v>45005</v>
      </c>
      <c r="D675" s="11">
        <v>1020.5</v>
      </c>
      <c r="E675" s="11">
        <v>1020</v>
      </c>
      <c r="F675" s="11">
        <v>1020</v>
      </c>
      <c r="G675" s="7">
        <v>990.2</v>
      </c>
      <c r="H675" s="11">
        <v>1000.2</v>
      </c>
      <c r="I675" s="11">
        <v>1002.3</v>
      </c>
      <c r="J675" s="11">
        <v>1001.37</v>
      </c>
      <c r="K675" s="10">
        <v>5439347</v>
      </c>
      <c r="L675" s="11">
        <v>5446797905.75</v>
      </c>
      <c r="M675" s="10">
        <v>154966</v>
      </c>
      <c r="N675" s="10">
        <v>2211335</v>
      </c>
    </row>
    <row r="676" spans="1:14" ht="14.25" customHeight="1">
      <c r="A676" s="7" t="s">
        <v>25</v>
      </c>
      <c r="B676" s="7" t="s">
        <v>55</v>
      </c>
      <c r="C676" s="9">
        <v>45006</v>
      </c>
      <c r="D676" s="11">
        <v>1002.3</v>
      </c>
      <c r="E676" s="11">
        <v>1007.35</v>
      </c>
      <c r="F676" s="11">
        <v>1029.95</v>
      </c>
      <c r="G676" s="7">
        <v>996</v>
      </c>
      <c r="H676" s="11">
        <v>1019.5</v>
      </c>
      <c r="I676" s="11">
        <v>1022.85</v>
      </c>
      <c r="J676" s="11">
        <v>1012.14</v>
      </c>
      <c r="K676" s="10">
        <v>6200518</v>
      </c>
      <c r="L676" s="11">
        <v>6275822056.1499996</v>
      </c>
      <c r="M676" s="10">
        <v>119827</v>
      </c>
      <c r="N676" s="10">
        <v>2713072</v>
      </c>
    </row>
    <row r="677" spans="1:14" ht="14.25" customHeight="1">
      <c r="A677" s="7" t="s">
        <v>25</v>
      </c>
      <c r="B677" s="7" t="s">
        <v>55</v>
      </c>
      <c r="C677" s="9">
        <v>45007</v>
      </c>
      <c r="D677" s="11">
        <v>1022.85</v>
      </c>
      <c r="E677" s="11">
        <v>1028</v>
      </c>
      <c r="F677" s="11">
        <v>1044</v>
      </c>
      <c r="G677" s="11">
        <v>1024.1500000000001</v>
      </c>
      <c r="H677" s="11">
        <v>1031.9000000000001</v>
      </c>
      <c r="I677" s="11">
        <v>1031.1500000000001</v>
      </c>
      <c r="J677" s="11">
        <v>1034.4000000000001</v>
      </c>
      <c r="K677" s="10">
        <v>2992139</v>
      </c>
      <c r="L677" s="11">
        <v>3095060508.5999999</v>
      </c>
      <c r="M677" s="10">
        <v>86599</v>
      </c>
      <c r="N677" s="10">
        <v>869555</v>
      </c>
    </row>
    <row r="678" spans="1:14" ht="14.25" customHeight="1">
      <c r="A678" s="7" t="s">
        <v>25</v>
      </c>
      <c r="B678" s="7" t="s">
        <v>55</v>
      </c>
      <c r="C678" s="9">
        <v>45008</v>
      </c>
      <c r="D678" s="11">
        <v>1031.1500000000001</v>
      </c>
      <c r="E678" s="11">
        <v>1028.1500000000001</v>
      </c>
      <c r="F678" s="11">
        <v>1046.2</v>
      </c>
      <c r="G678" s="11">
        <v>1014.25</v>
      </c>
      <c r="H678" s="11">
        <v>1018</v>
      </c>
      <c r="I678" s="11">
        <v>1018.25</v>
      </c>
      <c r="J678" s="11">
        <v>1034.02</v>
      </c>
      <c r="K678" s="10">
        <v>3703523</v>
      </c>
      <c r="L678" s="11">
        <v>3829502929.5500002</v>
      </c>
      <c r="M678" s="10">
        <v>94198</v>
      </c>
      <c r="N678" s="10">
        <v>1040356</v>
      </c>
    </row>
    <row r="679" spans="1:14" ht="14.25" customHeight="1">
      <c r="A679" s="7" t="s">
        <v>25</v>
      </c>
      <c r="B679" s="7" t="s">
        <v>55</v>
      </c>
      <c r="C679" s="9">
        <v>45009</v>
      </c>
      <c r="D679" s="11">
        <v>1018.25</v>
      </c>
      <c r="E679" s="11">
        <v>1019</v>
      </c>
      <c r="F679" s="11">
        <v>1024.95</v>
      </c>
      <c r="G679" s="11">
        <v>1004.65</v>
      </c>
      <c r="H679" s="11">
        <v>1009.5</v>
      </c>
      <c r="I679" s="11">
        <v>1009.55</v>
      </c>
      <c r="J679" s="11">
        <v>1015.32</v>
      </c>
      <c r="K679" s="10">
        <v>2709449</v>
      </c>
      <c r="L679" s="11">
        <v>2750945553.75</v>
      </c>
      <c r="M679" s="10">
        <v>92082</v>
      </c>
      <c r="N679" s="10">
        <v>954833</v>
      </c>
    </row>
    <row r="680" spans="1:14" ht="14.25" customHeight="1">
      <c r="A680" s="7" t="s">
        <v>25</v>
      </c>
      <c r="B680" s="7" t="s">
        <v>55</v>
      </c>
      <c r="C680" s="9">
        <v>45012</v>
      </c>
      <c r="D680" s="11">
        <v>1009.55</v>
      </c>
      <c r="E680" s="11">
        <v>1014</v>
      </c>
      <c r="F680" s="11">
        <v>1020.95</v>
      </c>
      <c r="G680" s="11">
        <v>1004</v>
      </c>
      <c r="H680" s="11">
        <v>1012.3</v>
      </c>
      <c r="I680" s="11">
        <v>1012.85</v>
      </c>
      <c r="J680" s="11">
        <v>1012.46</v>
      </c>
      <c r="K680" s="10">
        <v>2116764</v>
      </c>
      <c r="L680" s="11">
        <v>2143148847.55</v>
      </c>
      <c r="M680" s="10">
        <v>78342</v>
      </c>
      <c r="N680" s="10">
        <v>784667</v>
      </c>
    </row>
    <row r="681" spans="1:14" ht="14.25" customHeight="1">
      <c r="A681" s="7" t="s">
        <v>25</v>
      </c>
      <c r="B681" s="7" t="s">
        <v>55</v>
      </c>
      <c r="C681" s="9">
        <v>45013</v>
      </c>
      <c r="D681" s="11">
        <v>1012.85</v>
      </c>
      <c r="E681" s="11">
        <v>1017.7</v>
      </c>
      <c r="F681" s="11">
        <v>1038.4000000000001</v>
      </c>
      <c r="G681" s="11">
        <v>1007.2</v>
      </c>
      <c r="H681" s="11">
        <v>1033</v>
      </c>
      <c r="I681" s="11">
        <v>1036.1500000000001</v>
      </c>
      <c r="J681" s="11">
        <v>1028.51</v>
      </c>
      <c r="K681" s="10">
        <v>4396283</v>
      </c>
      <c r="L681" s="11">
        <v>4521639177.5500002</v>
      </c>
      <c r="M681" s="10">
        <v>132396</v>
      </c>
      <c r="N681" s="10">
        <v>1728460</v>
      </c>
    </row>
    <row r="682" spans="1:14" ht="14.25" customHeight="1">
      <c r="A682" s="7" t="s">
        <v>25</v>
      </c>
      <c r="B682" s="7" t="s">
        <v>55</v>
      </c>
      <c r="C682" s="9">
        <v>45014</v>
      </c>
      <c r="D682" s="11">
        <v>1036.1500000000001</v>
      </c>
      <c r="E682" s="11">
        <v>1031</v>
      </c>
      <c r="F682" s="11">
        <v>1063.95</v>
      </c>
      <c r="G682" s="11">
        <v>1025</v>
      </c>
      <c r="H682" s="11">
        <v>1057</v>
      </c>
      <c r="I682" s="11">
        <v>1057.0999999999999</v>
      </c>
      <c r="J682" s="11">
        <v>1046.8800000000001</v>
      </c>
      <c r="K682" s="10">
        <v>5803091</v>
      </c>
      <c r="L682" s="11">
        <v>6075112760.8999996</v>
      </c>
      <c r="M682" s="10">
        <v>123485</v>
      </c>
      <c r="N682" s="10">
        <v>3072675</v>
      </c>
    </row>
    <row r="683" spans="1:14" ht="14.25" customHeight="1">
      <c r="A683" s="7" t="s">
        <v>25</v>
      </c>
      <c r="B683" s="7" t="s">
        <v>55</v>
      </c>
      <c r="C683" s="9">
        <v>45016</v>
      </c>
      <c r="D683" s="11">
        <v>1057.0999999999999</v>
      </c>
      <c r="E683" s="11">
        <v>1063</v>
      </c>
      <c r="F683" s="11">
        <v>1076</v>
      </c>
      <c r="G683" s="11">
        <v>1060.4000000000001</v>
      </c>
      <c r="H683" s="11">
        <v>1069</v>
      </c>
      <c r="I683" s="11">
        <v>1067.95</v>
      </c>
      <c r="J683" s="11">
        <v>1069.3699999999999</v>
      </c>
      <c r="K683" s="10">
        <v>3097113</v>
      </c>
      <c r="L683" s="11">
        <v>3311958612.0500002</v>
      </c>
      <c r="M683" s="10">
        <v>101118</v>
      </c>
      <c r="N683" s="10">
        <v>1612202</v>
      </c>
    </row>
    <row r="684" spans="1:14" ht="14.25" customHeight="1">
      <c r="A684" s="7" t="s">
        <v>23</v>
      </c>
      <c r="B684" s="7" t="s">
        <v>55</v>
      </c>
      <c r="C684" s="9">
        <v>44928</v>
      </c>
      <c r="D684" s="11">
        <v>1827.25</v>
      </c>
      <c r="E684" s="11">
        <v>1827.8</v>
      </c>
      <c r="F684" s="11">
        <v>1833</v>
      </c>
      <c r="G684" s="11">
        <v>1816.45</v>
      </c>
      <c r="H684" s="11">
        <v>1830</v>
      </c>
      <c r="I684" s="11">
        <v>1825.05</v>
      </c>
      <c r="J684" s="11">
        <v>1825.85</v>
      </c>
      <c r="K684" s="10">
        <v>1125001</v>
      </c>
      <c r="L684" s="11">
        <v>2054079282.6500001</v>
      </c>
      <c r="M684" s="10">
        <v>39086</v>
      </c>
      <c r="N684" s="10">
        <v>703784</v>
      </c>
    </row>
    <row r="685" spans="1:14" ht="14.25" customHeight="1">
      <c r="A685" s="7" t="s">
        <v>23</v>
      </c>
      <c r="B685" s="7" t="s">
        <v>55</v>
      </c>
      <c r="C685" s="9">
        <v>44929</v>
      </c>
      <c r="D685" s="11">
        <v>1825.05</v>
      </c>
      <c r="E685" s="11">
        <v>1822.25</v>
      </c>
      <c r="F685" s="11">
        <v>1836.5</v>
      </c>
      <c r="G685" s="11">
        <v>1821</v>
      </c>
      <c r="H685" s="11">
        <v>1835.85</v>
      </c>
      <c r="I685" s="11">
        <v>1832.85</v>
      </c>
      <c r="J685" s="11">
        <v>1829.56</v>
      </c>
      <c r="K685" s="10">
        <v>1663448</v>
      </c>
      <c r="L685" s="11">
        <v>3043377432.9000001</v>
      </c>
      <c r="M685" s="10">
        <v>53884</v>
      </c>
      <c r="N685" s="10">
        <v>976757</v>
      </c>
    </row>
    <row r="686" spans="1:14" ht="14.25" customHeight="1">
      <c r="A686" s="7" t="s">
        <v>23</v>
      </c>
      <c r="B686" s="7" t="s">
        <v>55</v>
      </c>
      <c r="C686" s="9">
        <v>44930</v>
      </c>
      <c r="D686" s="11">
        <v>1832.85</v>
      </c>
      <c r="E686" s="11">
        <v>1834.9</v>
      </c>
      <c r="F686" s="11">
        <v>1834.9</v>
      </c>
      <c r="G686" s="11">
        <v>1813.95</v>
      </c>
      <c r="H686" s="11">
        <v>1824.9</v>
      </c>
      <c r="I686" s="11">
        <v>1820.75</v>
      </c>
      <c r="J686" s="11">
        <v>1828.09</v>
      </c>
      <c r="K686" s="10">
        <v>1664104</v>
      </c>
      <c r="L686" s="11">
        <v>3042130609.5500002</v>
      </c>
      <c r="M686" s="10">
        <v>67407</v>
      </c>
      <c r="N686" s="10">
        <v>1043937</v>
      </c>
    </row>
    <row r="687" spans="1:14" ht="14.25" customHeight="1">
      <c r="A687" s="7" t="s">
        <v>23</v>
      </c>
      <c r="B687" s="7" t="s">
        <v>55</v>
      </c>
      <c r="C687" s="9">
        <v>44931</v>
      </c>
      <c r="D687" s="11">
        <v>1820.75</v>
      </c>
      <c r="E687" s="11">
        <v>1820</v>
      </c>
      <c r="F687" s="11">
        <v>1832.8</v>
      </c>
      <c r="G687" s="11">
        <v>1806.15</v>
      </c>
      <c r="H687" s="11">
        <v>1822.65</v>
      </c>
      <c r="I687" s="11">
        <v>1820.3</v>
      </c>
      <c r="J687" s="11">
        <v>1819.97</v>
      </c>
      <c r="K687" s="10">
        <v>1732618</v>
      </c>
      <c r="L687" s="11">
        <v>3153310326.5500002</v>
      </c>
      <c r="M687" s="10">
        <v>69543</v>
      </c>
      <c r="N687" s="10">
        <v>1085491</v>
      </c>
    </row>
    <row r="688" spans="1:14" ht="14.25" customHeight="1">
      <c r="A688" s="7" t="s">
        <v>23</v>
      </c>
      <c r="B688" s="7" t="s">
        <v>55</v>
      </c>
      <c r="C688" s="9">
        <v>44932</v>
      </c>
      <c r="D688" s="11">
        <v>1820.3</v>
      </c>
      <c r="E688" s="11">
        <v>1826</v>
      </c>
      <c r="F688" s="11">
        <v>1826</v>
      </c>
      <c r="G688" s="11">
        <v>1770.65</v>
      </c>
      <c r="H688" s="11">
        <v>1788.9</v>
      </c>
      <c r="I688" s="11">
        <v>1786.8</v>
      </c>
      <c r="J688" s="11">
        <v>1789.59</v>
      </c>
      <c r="K688" s="10">
        <v>3799655</v>
      </c>
      <c r="L688" s="11">
        <v>6799836915.6499996</v>
      </c>
      <c r="M688" s="10">
        <v>210794</v>
      </c>
      <c r="N688" s="10">
        <v>2755957</v>
      </c>
    </row>
    <row r="689" spans="1:14" ht="14.25" customHeight="1">
      <c r="A689" s="7" t="s">
        <v>23</v>
      </c>
      <c r="B689" s="7" t="s">
        <v>55</v>
      </c>
      <c r="C689" s="9">
        <v>44935</v>
      </c>
      <c r="D689" s="11">
        <v>1786.8</v>
      </c>
      <c r="E689" s="11">
        <v>1801</v>
      </c>
      <c r="F689" s="11">
        <v>1816</v>
      </c>
      <c r="G689" s="11">
        <v>1789</v>
      </c>
      <c r="H689" s="11">
        <v>1812.05</v>
      </c>
      <c r="I689" s="11">
        <v>1811.9</v>
      </c>
      <c r="J689" s="11">
        <v>1805.45</v>
      </c>
      <c r="K689" s="10">
        <v>3426868</v>
      </c>
      <c r="L689" s="11">
        <v>6187024059.3500004</v>
      </c>
      <c r="M689" s="10">
        <v>98582</v>
      </c>
      <c r="N689" s="10">
        <v>2066219</v>
      </c>
    </row>
    <row r="690" spans="1:14" ht="14.25" customHeight="1">
      <c r="A690" s="7" t="s">
        <v>23</v>
      </c>
      <c r="B690" s="7" t="s">
        <v>55</v>
      </c>
      <c r="C690" s="9">
        <v>44936</v>
      </c>
      <c r="D690" s="11">
        <v>1811.9</v>
      </c>
      <c r="E690" s="11">
        <v>1808.55</v>
      </c>
      <c r="F690" s="11">
        <v>1816</v>
      </c>
      <c r="G690" s="11">
        <v>1788.9</v>
      </c>
      <c r="H690" s="11">
        <v>1796</v>
      </c>
      <c r="I690" s="11">
        <v>1795.55</v>
      </c>
      <c r="J690" s="11">
        <v>1801.99</v>
      </c>
      <c r="K690" s="10">
        <v>1474131</v>
      </c>
      <c r="L690" s="11">
        <v>2656371686.0999999</v>
      </c>
      <c r="M690" s="10">
        <v>83548</v>
      </c>
      <c r="N690" s="10">
        <v>830502</v>
      </c>
    </row>
    <row r="691" spans="1:14" ht="14.25" customHeight="1">
      <c r="A691" s="7" t="s">
        <v>23</v>
      </c>
      <c r="B691" s="7" t="s">
        <v>55</v>
      </c>
      <c r="C691" s="9">
        <v>44937</v>
      </c>
      <c r="D691" s="11">
        <v>1795.55</v>
      </c>
      <c r="E691" s="11">
        <v>1800</v>
      </c>
      <c r="F691" s="11">
        <v>1804.15</v>
      </c>
      <c r="G691" s="11">
        <v>1784.1</v>
      </c>
      <c r="H691" s="11">
        <v>1800.1</v>
      </c>
      <c r="I691" s="11">
        <v>1801.85</v>
      </c>
      <c r="J691" s="11">
        <v>1797.93</v>
      </c>
      <c r="K691" s="10">
        <v>1603701</v>
      </c>
      <c r="L691" s="11">
        <v>2883339794.1999998</v>
      </c>
      <c r="M691" s="10">
        <v>101997</v>
      </c>
      <c r="N691" s="10">
        <v>1072419</v>
      </c>
    </row>
    <row r="692" spans="1:14" ht="14.25" customHeight="1">
      <c r="A692" s="7" t="s">
        <v>23</v>
      </c>
      <c r="B692" s="7" t="s">
        <v>55</v>
      </c>
      <c r="C692" s="9">
        <v>44938</v>
      </c>
      <c r="D692" s="11">
        <v>1801.85</v>
      </c>
      <c r="E692" s="11">
        <v>1807</v>
      </c>
      <c r="F692" s="11">
        <v>1807</v>
      </c>
      <c r="G692" s="11">
        <v>1772.4</v>
      </c>
      <c r="H692" s="11">
        <v>1779.9</v>
      </c>
      <c r="I692" s="11">
        <v>1779.5</v>
      </c>
      <c r="J692" s="11">
        <v>1780.89</v>
      </c>
      <c r="K692" s="10">
        <v>3529605</v>
      </c>
      <c r="L692" s="11">
        <v>6285855690.8999996</v>
      </c>
      <c r="M692" s="10">
        <v>152391</v>
      </c>
      <c r="N692" s="10">
        <v>2761046</v>
      </c>
    </row>
    <row r="693" spans="1:14" ht="14.25" customHeight="1">
      <c r="A693" s="7" t="s">
        <v>23</v>
      </c>
      <c r="B693" s="7" t="s">
        <v>55</v>
      </c>
      <c r="C693" s="9">
        <v>44939</v>
      </c>
      <c r="D693" s="11">
        <v>1779.5</v>
      </c>
      <c r="E693" s="11">
        <v>1779.5</v>
      </c>
      <c r="F693" s="11">
        <v>1787.3</v>
      </c>
      <c r="G693" s="11">
        <v>1759</v>
      </c>
      <c r="H693" s="11">
        <v>1780.5</v>
      </c>
      <c r="I693" s="11">
        <v>1780.3</v>
      </c>
      <c r="J693" s="11">
        <v>1774.03</v>
      </c>
      <c r="K693" s="10">
        <v>3983197</v>
      </c>
      <c r="L693" s="11">
        <v>7066318949.5500002</v>
      </c>
      <c r="M693" s="10">
        <v>113866</v>
      </c>
      <c r="N693" s="10">
        <v>3170327</v>
      </c>
    </row>
    <row r="694" spans="1:14" ht="14.25" customHeight="1">
      <c r="A694" s="7" t="s">
        <v>23</v>
      </c>
      <c r="B694" s="7" t="s">
        <v>55</v>
      </c>
      <c r="C694" s="9">
        <v>44942</v>
      </c>
      <c r="D694" s="11">
        <v>1780.3</v>
      </c>
      <c r="E694" s="11">
        <v>1787</v>
      </c>
      <c r="F694" s="11">
        <v>1799</v>
      </c>
      <c r="G694" s="11">
        <v>1780</v>
      </c>
      <c r="H694" s="11">
        <v>1785</v>
      </c>
      <c r="I694" s="11">
        <v>1784.8</v>
      </c>
      <c r="J694" s="11">
        <v>1789.54</v>
      </c>
      <c r="K694" s="10">
        <v>2118161</v>
      </c>
      <c r="L694" s="11">
        <v>3790530255.4499998</v>
      </c>
      <c r="M694" s="10">
        <v>60255</v>
      </c>
      <c r="N694" s="10">
        <v>1559490</v>
      </c>
    </row>
    <row r="695" spans="1:14" ht="14.25" customHeight="1">
      <c r="A695" s="7" t="s">
        <v>23</v>
      </c>
      <c r="B695" s="7" t="s">
        <v>55</v>
      </c>
      <c r="C695" s="9">
        <v>44943</v>
      </c>
      <c r="D695" s="11">
        <v>1784.8</v>
      </c>
      <c r="E695" s="11">
        <v>1780</v>
      </c>
      <c r="F695" s="11">
        <v>1801.95</v>
      </c>
      <c r="G695" s="11">
        <v>1776.6</v>
      </c>
      <c r="H695" s="11">
        <v>1799.05</v>
      </c>
      <c r="I695" s="11">
        <v>1797.65</v>
      </c>
      <c r="J695" s="11">
        <v>1792.3</v>
      </c>
      <c r="K695" s="10">
        <v>2132394</v>
      </c>
      <c r="L695" s="11">
        <v>3821899144.25</v>
      </c>
      <c r="M695" s="10">
        <v>116772</v>
      </c>
      <c r="N695" s="10">
        <v>1616986</v>
      </c>
    </row>
    <row r="696" spans="1:14" ht="14.25" customHeight="1">
      <c r="A696" s="7" t="s">
        <v>23</v>
      </c>
      <c r="B696" s="7" t="s">
        <v>55</v>
      </c>
      <c r="C696" s="9">
        <v>44944</v>
      </c>
      <c r="D696" s="11">
        <v>1797.65</v>
      </c>
      <c r="E696" s="11">
        <v>1802.95</v>
      </c>
      <c r="F696" s="11">
        <v>1827</v>
      </c>
      <c r="G696" s="11">
        <v>1796</v>
      </c>
      <c r="H696" s="11">
        <v>1799.5</v>
      </c>
      <c r="I696" s="11">
        <v>1799.1</v>
      </c>
      <c r="J696" s="11">
        <v>1808.55</v>
      </c>
      <c r="K696" s="10">
        <v>2835232</v>
      </c>
      <c r="L696" s="11">
        <v>5127648034.3999996</v>
      </c>
      <c r="M696" s="10">
        <v>162024</v>
      </c>
      <c r="N696" s="10">
        <v>1931238</v>
      </c>
    </row>
    <row r="697" spans="1:14" ht="14.25" customHeight="1">
      <c r="A697" s="7" t="s">
        <v>23</v>
      </c>
      <c r="B697" s="7" t="s">
        <v>55</v>
      </c>
      <c r="C697" s="9">
        <v>44945</v>
      </c>
      <c r="D697" s="11">
        <v>1799.1</v>
      </c>
      <c r="E697" s="11">
        <v>1803.5</v>
      </c>
      <c r="F697" s="11">
        <v>1803.5</v>
      </c>
      <c r="G697" s="11">
        <v>1765</v>
      </c>
      <c r="H697" s="11">
        <v>1768.7</v>
      </c>
      <c r="I697" s="11">
        <v>1767.3</v>
      </c>
      <c r="J697" s="11">
        <v>1775.19</v>
      </c>
      <c r="K697" s="10">
        <v>4425644</v>
      </c>
      <c r="L697" s="11">
        <v>7856370925.8999996</v>
      </c>
      <c r="M697" s="10">
        <v>135009</v>
      </c>
      <c r="N697" s="10">
        <v>3290829</v>
      </c>
    </row>
    <row r="698" spans="1:14" ht="14.25" customHeight="1">
      <c r="A698" s="7" t="s">
        <v>23</v>
      </c>
      <c r="B698" s="7" t="s">
        <v>55</v>
      </c>
      <c r="C698" s="9">
        <v>44946</v>
      </c>
      <c r="D698" s="11">
        <v>1767.3</v>
      </c>
      <c r="E698" s="11">
        <v>1778.9</v>
      </c>
      <c r="F698" s="11">
        <v>1778.9</v>
      </c>
      <c r="G698" s="11">
        <v>1757</v>
      </c>
      <c r="H698" s="11">
        <v>1761.35</v>
      </c>
      <c r="I698" s="11">
        <v>1762.9</v>
      </c>
      <c r="J698" s="11">
        <v>1766.41</v>
      </c>
      <c r="K698" s="10">
        <v>4270294</v>
      </c>
      <c r="L698" s="11">
        <v>7543085447.3999996</v>
      </c>
      <c r="M698" s="10">
        <v>107943</v>
      </c>
      <c r="N698" s="10">
        <v>3164224</v>
      </c>
    </row>
    <row r="699" spans="1:14" ht="14.25" customHeight="1">
      <c r="A699" s="7" t="s">
        <v>23</v>
      </c>
      <c r="B699" s="7" t="s">
        <v>55</v>
      </c>
      <c r="C699" s="9">
        <v>44949</v>
      </c>
      <c r="D699" s="11">
        <v>1762.9</v>
      </c>
      <c r="E699" s="11">
        <v>1790</v>
      </c>
      <c r="F699" s="11">
        <v>1799.65</v>
      </c>
      <c r="G699" s="11">
        <v>1770</v>
      </c>
      <c r="H699" s="11">
        <v>1781.75</v>
      </c>
      <c r="I699" s="11">
        <v>1783.75</v>
      </c>
      <c r="J699" s="11">
        <v>1784.86</v>
      </c>
      <c r="K699" s="10">
        <v>7764627</v>
      </c>
      <c r="L699" s="11">
        <v>13858758686.299999</v>
      </c>
      <c r="M699" s="10">
        <v>136313</v>
      </c>
      <c r="N699" s="10">
        <v>5908447</v>
      </c>
    </row>
    <row r="700" spans="1:14" ht="14.25" customHeight="1">
      <c r="A700" s="7" t="s">
        <v>23</v>
      </c>
      <c r="B700" s="7" t="s">
        <v>55</v>
      </c>
      <c r="C700" s="9">
        <v>44950</v>
      </c>
      <c r="D700" s="11">
        <v>1783.75</v>
      </c>
      <c r="E700" s="11">
        <v>1792.7</v>
      </c>
      <c r="F700" s="11">
        <v>1792.7</v>
      </c>
      <c r="G700" s="11">
        <v>1748.75</v>
      </c>
      <c r="H700" s="11">
        <v>1760.15</v>
      </c>
      <c r="I700" s="11">
        <v>1760.25</v>
      </c>
      <c r="J700" s="11">
        <v>1765.37</v>
      </c>
      <c r="K700" s="10">
        <v>4159188</v>
      </c>
      <c r="L700" s="11">
        <v>7342521372</v>
      </c>
      <c r="M700" s="10">
        <v>157620</v>
      </c>
      <c r="N700" s="10">
        <v>3113715</v>
      </c>
    </row>
    <row r="701" spans="1:14" ht="14.25" customHeight="1">
      <c r="A701" s="7" t="s">
        <v>23</v>
      </c>
      <c r="B701" s="7" t="s">
        <v>55</v>
      </c>
      <c r="C701" s="9">
        <v>44951</v>
      </c>
      <c r="D701" s="11">
        <v>1760.25</v>
      </c>
      <c r="E701" s="11">
        <v>1757</v>
      </c>
      <c r="F701" s="11">
        <v>1760.4</v>
      </c>
      <c r="G701" s="11">
        <v>1733</v>
      </c>
      <c r="H701" s="11">
        <v>1751.05</v>
      </c>
      <c r="I701" s="11">
        <v>1749.8</v>
      </c>
      <c r="J701" s="11">
        <v>1749.23</v>
      </c>
      <c r="K701" s="10">
        <v>4280333</v>
      </c>
      <c r="L701" s="11">
        <v>7487301112.1499996</v>
      </c>
      <c r="M701" s="10">
        <v>229844</v>
      </c>
      <c r="N701" s="10">
        <v>2808579</v>
      </c>
    </row>
    <row r="702" spans="1:14" ht="14.25" customHeight="1">
      <c r="A702" s="7" t="s">
        <v>23</v>
      </c>
      <c r="B702" s="7" t="s">
        <v>55</v>
      </c>
      <c r="C702" s="9">
        <v>44953</v>
      </c>
      <c r="D702" s="11">
        <v>1749.8</v>
      </c>
      <c r="E702" s="11">
        <v>1752.1</v>
      </c>
      <c r="F702" s="11">
        <v>1752.1</v>
      </c>
      <c r="G702" s="11">
        <v>1704</v>
      </c>
      <c r="H702" s="11">
        <v>1713</v>
      </c>
      <c r="I702" s="11">
        <v>1713.1</v>
      </c>
      <c r="J702" s="11">
        <v>1721.15</v>
      </c>
      <c r="K702" s="10">
        <v>7516979</v>
      </c>
      <c r="L702" s="11">
        <v>12937821331.700001</v>
      </c>
      <c r="M702" s="10">
        <v>287638</v>
      </c>
      <c r="N702" s="10">
        <v>6013956</v>
      </c>
    </row>
    <row r="703" spans="1:14" ht="14.25" customHeight="1">
      <c r="A703" s="7" t="s">
        <v>23</v>
      </c>
      <c r="B703" s="7" t="s">
        <v>55</v>
      </c>
      <c r="C703" s="9">
        <v>44956</v>
      </c>
      <c r="D703" s="11">
        <v>1713.1</v>
      </c>
      <c r="E703" s="11">
        <v>1713.1</v>
      </c>
      <c r="F703" s="11">
        <v>1730.6</v>
      </c>
      <c r="G703" s="11">
        <v>1683.85</v>
      </c>
      <c r="H703" s="11">
        <v>1725.2</v>
      </c>
      <c r="I703" s="11">
        <v>1726.25</v>
      </c>
      <c r="J703" s="11">
        <v>1714.17</v>
      </c>
      <c r="K703" s="10">
        <v>4939556</v>
      </c>
      <c r="L703" s="11">
        <v>8467245339.5500002</v>
      </c>
      <c r="M703" s="10">
        <v>209962</v>
      </c>
      <c r="N703" s="10">
        <v>3557586</v>
      </c>
    </row>
    <row r="704" spans="1:14" ht="14.25" customHeight="1">
      <c r="A704" s="7" t="s">
        <v>23</v>
      </c>
      <c r="B704" s="7" t="s">
        <v>55</v>
      </c>
      <c r="C704" s="9">
        <v>44957</v>
      </c>
      <c r="D704" s="11">
        <v>1726.25</v>
      </c>
      <c r="E704" s="11">
        <v>1730.5</v>
      </c>
      <c r="F704" s="11">
        <v>1738.6</v>
      </c>
      <c r="G704" s="11">
        <v>1713.05</v>
      </c>
      <c r="H704" s="11">
        <v>1735</v>
      </c>
      <c r="I704" s="11">
        <v>1731</v>
      </c>
      <c r="J704" s="11">
        <v>1729.55</v>
      </c>
      <c r="K704" s="10">
        <v>4385384</v>
      </c>
      <c r="L704" s="11">
        <v>7584720724.1499996</v>
      </c>
      <c r="M704" s="10">
        <v>191157</v>
      </c>
      <c r="N704" s="10">
        <v>3249208</v>
      </c>
    </row>
    <row r="705" spans="1:14" ht="14.25" customHeight="1">
      <c r="A705" s="7" t="s">
        <v>23</v>
      </c>
      <c r="B705" s="7" t="s">
        <v>55</v>
      </c>
      <c r="C705" s="9">
        <v>44958</v>
      </c>
      <c r="D705" s="11">
        <v>1731</v>
      </c>
      <c r="E705" s="11">
        <v>1745</v>
      </c>
      <c r="F705" s="11">
        <v>1784</v>
      </c>
      <c r="G705" s="11">
        <v>1720.75</v>
      </c>
      <c r="H705" s="11">
        <v>1742.9</v>
      </c>
      <c r="I705" s="11">
        <v>1744.7</v>
      </c>
      <c r="J705" s="11">
        <v>1753.9</v>
      </c>
      <c r="K705" s="10">
        <v>3652098</v>
      </c>
      <c r="L705" s="11">
        <v>6405405626.5</v>
      </c>
      <c r="M705" s="10">
        <v>132902</v>
      </c>
      <c r="N705" s="10">
        <v>2202781</v>
      </c>
    </row>
    <row r="706" spans="1:14" ht="14.25" customHeight="1">
      <c r="A706" s="7" t="s">
        <v>23</v>
      </c>
      <c r="B706" s="7" t="s">
        <v>55</v>
      </c>
      <c r="C706" s="9">
        <v>44959</v>
      </c>
      <c r="D706" s="11">
        <v>1744.7</v>
      </c>
      <c r="E706" s="11">
        <v>1720</v>
      </c>
      <c r="F706" s="11">
        <v>1768</v>
      </c>
      <c r="G706" s="11">
        <v>1720</v>
      </c>
      <c r="H706" s="11">
        <v>1762</v>
      </c>
      <c r="I706" s="11">
        <v>1761.75</v>
      </c>
      <c r="J706" s="11">
        <v>1748.87</v>
      </c>
      <c r="K706" s="10">
        <v>4184470</v>
      </c>
      <c r="L706" s="11">
        <v>7318103706.75</v>
      </c>
      <c r="M706" s="10">
        <v>152404</v>
      </c>
      <c r="N706" s="10">
        <v>2708177</v>
      </c>
    </row>
    <row r="707" spans="1:14" ht="14.25" customHeight="1">
      <c r="A707" s="7" t="s">
        <v>23</v>
      </c>
      <c r="B707" s="7" t="s">
        <v>55</v>
      </c>
      <c r="C707" s="9">
        <v>44960</v>
      </c>
      <c r="D707" s="11">
        <v>1761.75</v>
      </c>
      <c r="E707" s="11">
        <v>1770.6</v>
      </c>
      <c r="F707" s="11">
        <v>1783.7</v>
      </c>
      <c r="G707" s="11">
        <v>1745.2</v>
      </c>
      <c r="H707" s="11">
        <v>1777.2</v>
      </c>
      <c r="I707" s="11">
        <v>1780.3</v>
      </c>
      <c r="J707" s="11">
        <v>1761.93</v>
      </c>
      <c r="K707" s="10">
        <v>2675212</v>
      </c>
      <c r="L707" s="11">
        <v>4713538085.1999998</v>
      </c>
      <c r="M707" s="10">
        <v>134767</v>
      </c>
      <c r="N707" s="10">
        <v>1896721</v>
      </c>
    </row>
    <row r="708" spans="1:14" ht="14.25" customHeight="1">
      <c r="A708" s="7" t="s">
        <v>23</v>
      </c>
      <c r="B708" s="7" t="s">
        <v>55</v>
      </c>
      <c r="C708" s="9">
        <v>44963</v>
      </c>
      <c r="D708" s="11">
        <v>1780.3</v>
      </c>
      <c r="E708" s="11">
        <v>1775</v>
      </c>
      <c r="F708" s="11">
        <v>1778.25</v>
      </c>
      <c r="G708" s="11">
        <v>1740</v>
      </c>
      <c r="H708" s="11">
        <v>1747.85</v>
      </c>
      <c r="I708" s="11">
        <v>1747</v>
      </c>
      <c r="J708" s="11">
        <v>1749.02</v>
      </c>
      <c r="K708" s="10">
        <v>3040209</v>
      </c>
      <c r="L708" s="11">
        <v>5317380537.1999998</v>
      </c>
      <c r="M708" s="10">
        <v>102534</v>
      </c>
      <c r="N708" s="10">
        <v>2317082</v>
      </c>
    </row>
    <row r="709" spans="1:14" ht="14.25" customHeight="1">
      <c r="A709" s="7" t="s">
        <v>23</v>
      </c>
      <c r="B709" s="7" t="s">
        <v>55</v>
      </c>
      <c r="C709" s="9">
        <v>44964</v>
      </c>
      <c r="D709" s="11">
        <v>1747</v>
      </c>
      <c r="E709" s="11">
        <v>1752.2</v>
      </c>
      <c r="F709" s="11">
        <v>1780</v>
      </c>
      <c r="G709" s="11">
        <v>1747.05</v>
      </c>
      <c r="H709" s="11">
        <v>1772</v>
      </c>
      <c r="I709" s="11">
        <v>1775.4</v>
      </c>
      <c r="J709" s="11">
        <v>1764.48</v>
      </c>
      <c r="K709" s="10">
        <v>3643187</v>
      </c>
      <c r="L709" s="11">
        <v>6428343989.3000002</v>
      </c>
      <c r="M709" s="10">
        <v>106328</v>
      </c>
      <c r="N709" s="10">
        <v>2807688</v>
      </c>
    </row>
    <row r="710" spans="1:14" ht="14.25" customHeight="1">
      <c r="A710" s="7" t="s">
        <v>23</v>
      </c>
      <c r="B710" s="7" t="s">
        <v>55</v>
      </c>
      <c r="C710" s="9">
        <v>44965</v>
      </c>
      <c r="D710" s="11">
        <v>1775.4</v>
      </c>
      <c r="E710" s="11">
        <v>1778.8</v>
      </c>
      <c r="F710" s="11">
        <v>1780</v>
      </c>
      <c r="G710" s="11">
        <v>1761.1</v>
      </c>
      <c r="H710" s="11">
        <v>1763.1</v>
      </c>
      <c r="I710" s="11">
        <v>1765.5</v>
      </c>
      <c r="J710" s="11">
        <v>1769.19</v>
      </c>
      <c r="K710" s="10">
        <v>1446690</v>
      </c>
      <c r="L710" s="11">
        <v>2559476105.4000001</v>
      </c>
      <c r="M710" s="10">
        <v>79898</v>
      </c>
      <c r="N710" s="10">
        <v>1030447</v>
      </c>
    </row>
    <row r="711" spans="1:14" ht="14.25" customHeight="1">
      <c r="A711" s="7" t="s">
        <v>23</v>
      </c>
      <c r="B711" s="7" t="s">
        <v>55</v>
      </c>
      <c r="C711" s="9">
        <v>44966</v>
      </c>
      <c r="D711" s="11">
        <v>1765.5</v>
      </c>
      <c r="E711" s="11">
        <v>1767.95</v>
      </c>
      <c r="F711" s="11">
        <v>1775.2</v>
      </c>
      <c r="G711" s="11">
        <v>1747.95</v>
      </c>
      <c r="H711" s="11">
        <v>1770</v>
      </c>
      <c r="I711" s="11">
        <v>1770.9</v>
      </c>
      <c r="J711" s="11">
        <v>1758.81</v>
      </c>
      <c r="K711" s="10">
        <v>2163825</v>
      </c>
      <c r="L711" s="11">
        <v>3805766581.3499999</v>
      </c>
      <c r="M711" s="10">
        <v>92844</v>
      </c>
      <c r="N711" s="10">
        <v>1551458</v>
      </c>
    </row>
    <row r="712" spans="1:14" ht="14.25" customHeight="1">
      <c r="A712" s="7" t="s">
        <v>23</v>
      </c>
      <c r="B712" s="7" t="s">
        <v>55</v>
      </c>
      <c r="C712" s="9">
        <v>44967</v>
      </c>
      <c r="D712" s="11">
        <v>1770.9</v>
      </c>
      <c r="E712" s="11">
        <v>1767.9</v>
      </c>
      <c r="F712" s="11">
        <v>1778.65</v>
      </c>
      <c r="G712" s="11">
        <v>1765</v>
      </c>
      <c r="H712" s="11">
        <v>1770.6</v>
      </c>
      <c r="I712" s="11">
        <v>1772.05</v>
      </c>
      <c r="J712" s="11">
        <v>1771.61</v>
      </c>
      <c r="K712" s="10">
        <v>1445942</v>
      </c>
      <c r="L712" s="11">
        <v>2561646544.9499998</v>
      </c>
      <c r="M712" s="10">
        <v>66017</v>
      </c>
      <c r="N712" s="10">
        <v>981869</v>
      </c>
    </row>
    <row r="713" spans="1:14" ht="14.25" customHeight="1">
      <c r="A713" s="7" t="s">
        <v>23</v>
      </c>
      <c r="B713" s="7" t="s">
        <v>55</v>
      </c>
      <c r="C713" s="9">
        <v>44970</v>
      </c>
      <c r="D713" s="11">
        <v>1772.05</v>
      </c>
      <c r="E713" s="11">
        <v>1775.1</v>
      </c>
      <c r="F713" s="11">
        <v>1784.45</v>
      </c>
      <c r="G713" s="11">
        <v>1761.65</v>
      </c>
      <c r="H713" s="11">
        <v>1770.9</v>
      </c>
      <c r="I713" s="11">
        <v>1773.8</v>
      </c>
      <c r="J713" s="11">
        <v>1771.08</v>
      </c>
      <c r="K713" s="10">
        <v>2389142</v>
      </c>
      <c r="L713" s="11">
        <v>4231366210.4499998</v>
      </c>
      <c r="M713" s="10">
        <v>74767</v>
      </c>
      <c r="N713" s="10">
        <v>1824568</v>
      </c>
    </row>
    <row r="714" spans="1:14" ht="14.25" customHeight="1">
      <c r="A714" s="7" t="s">
        <v>23</v>
      </c>
      <c r="B714" s="7" t="s">
        <v>55</v>
      </c>
      <c r="C714" s="9">
        <v>44971</v>
      </c>
      <c r="D714" s="11">
        <v>1773.8</v>
      </c>
      <c r="E714" s="11">
        <v>1770</v>
      </c>
      <c r="F714" s="11">
        <v>1777</v>
      </c>
      <c r="G714" s="11">
        <v>1763.75</v>
      </c>
      <c r="H714" s="11">
        <v>1768.45</v>
      </c>
      <c r="I714" s="11">
        <v>1770.35</v>
      </c>
      <c r="J714" s="11">
        <v>1769.82</v>
      </c>
      <c r="K714" s="10">
        <v>1614893</v>
      </c>
      <c r="L714" s="11">
        <v>2858064808.0500002</v>
      </c>
      <c r="M714" s="10">
        <v>71751</v>
      </c>
      <c r="N714" s="10">
        <v>841264</v>
      </c>
    </row>
    <row r="715" spans="1:14" ht="14.25" customHeight="1">
      <c r="A715" s="7" t="s">
        <v>23</v>
      </c>
      <c r="B715" s="7" t="s">
        <v>55</v>
      </c>
      <c r="C715" s="9">
        <v>44972</v>
      </c>
      <c r="D715" s="11">
        <v>1770.35</v>
      </c>
      <c r="E715" s="11">
        <v>1768.45</v>
      </c>
      <c r="F715" s="11">
        <v>1790</v>
      </c>
      <c r="G715" s="11">
        <v>1760.25</v>
      </c>
      <c r="H715" s="11">
        <v>1785.75</v>
      </c>
      <c r="I715" s="11">
        <v>1785.5</v>
      </c>
      <c r="J715" s="11">
        <v>1777.96</v>
      </c>
      <c r="K715" s="10">
        <v>2409292</v>
      </c>
      <c r="L715" s="11">
        <v>4283628179.5</v>
      </c>
      <c r="M715" s="10">
        <v>87832</v>
      </c>
      <c r="N715" s="10">
        <v>1334001</v>
      </c>
    </row>
    <row r="716" spans="1:14" ht="14.25" customHeight="1">
      <c r="A716" s="7" t="s">
        <v>23</v>
      </c>
      <c r="B716" s="7" t="s">
        <v>55</v>
      </c>
      <c r="C716" s="9">
        <v>44973</v>
      </c>
      <c r="D716" s="11">
        <v>1785.5</v>
      </c>
      <c r="E716" s="11">
        <v>1794</v>
      </c>
      <c r="F716" s="11">
        <v>1803.9</v>
      </c>
      <c r="G716" s="11">
        <v>1783.55</v>
      </c>
      <c r="H716" s="11">
        <v>1790.95</v>
      </c>
      <c r="I716" s="11">
        <v>1787.95</v>
      </c>
      <c r="J716" s="11">
        <v>1794.89</v>
      </c>
      <c r="K716" s="10">
        <v>2291602</v>
      </c>
      <c r="L716" s="11">
        <v>4113174558.0500002</v>
      </c>
      <c r="M716" s="10">
        <v>96040</v>
      </c>
      <c r="N716" s="10">
        <v>1368754</v>
      </c>
    </row>
    <row r="717" spans="1:14" ht="14.25" customHeight="1">
      <c r="A717" s="7" t="s">
        <v>23</v>
      </c>
      <c r="B717" s="7" t="s">
        <v>55</v>
      </c>
      <c r="C717" s="9">
        <v>44974</v>
      </c>
      <c r="D717" s="11">
        <v>1787.95</v>
      </c>
      <c r="E717" s="11">
        <v>1783.1</v>
      </c>
      <c r="F717" s="11">
        <v>1791.4</v>
      </c>
      <c r="G717" s="11">
        <v>1751.05</v>
      </c>
      <c r="H717" s="11">
        <v>1762</v>
      </c>
      <c r="I717" s="11">
        <v>1759.25</v>
      </c>
      <c r="J717" s="11">
        <v>1767.03</v>
      </c>
      <c r="K717" s="10">
        <v>2587909</v>
      </c>
      <c r="L717" s="11">
        <v>4572903663.1000004</v>
      </c>
      <c r="M717" s="10">
        <v>83490</v>
      </c>
      <c r="N717" s="10">
        <v>1416247</v>
      </c>
    </row>
    <row r="718" spans="1:14" ht="14.25" customHeight="1">
      <c r="A718" s="7" t="s">
        <v>23</v>
      </c>
      <c r="B718" s="7" t="s">
        <v>55</v>
      </c>
      <c r="C718" s="9">
        <v>44977</v>
      </c>
      <c r="D718" s="11">
        <v>1759.25</v>
      </c>
      <c r="E718" s="11">
        <v>1768.05</v>
      </c>
      <c r="F718" s="11">
        <v>1768.05</v>
      </c>
      <c r="G718" s="11">
        <v>1730.1</v>
      </c>
      <c r="H718" s="11">
        <v>1737</v>
      </c>
      <c r="I718" s="11">
        <v>1737.3</v>
      </c>
      <c r="J718" s="11">
        <v>1745.73</v>
      </c>
      <c r="K718" s="10">
        <v>3224839</v>
      </c>
      <c r="L718" s="11">
        <v>5629712170.8999996</v>
      </c>
      <c r="M718" s="10">
        <v>97812</v>
      </c>
      <c r="N718" s="10">
        <v>1888304</v>
      </c>
    </row>
    <row r="719" spans="1:14" ht="14.25" customHeight="1">
      <c r="A719" s="7" t="s">
        <v>23</v>
      </c>
      <c r="B719" s="7" t="s">
        <v>55</v>
      </c>
      <c r="C719" s="9">
        <v>44978</v>
      </c>
      <c r="D719" s="11">
        <v>1737.3</v>
      </c>
      <c r="E719" s="11">
        <v>1745</v>
      </c>
      <c r="F719" s="11">
        <v>1745</v>
      </c>
      <c r="G719" s="11">
        <v>1725.05</v>
      </c>
      <c r="H719" s="11">
        <v>1730.3</v>
      </c>
      <c r="I719" s="11">
        <v>1730.2</v>
      </c>
      <c r="J719" s="11">
        <v>1734.04</v>
      </c>
      <c r="K719" s="10">
        <v>2936934</v>
      </c>
      <c r="L719" s="11">
        <v>5092770682.3500004</v>
      </c>
      <c r="M719" s="10">
        <v>100382</v>
      </c>
      <c r="N719" s="10">
        <v>1390933</v>
      </c>
    </row>
    <row r="720" spans="1:14" ht="14.25" customHeight="1">
      <c r="A720" s="7" t="s">
        <v>23</v>
      </c>
      <c r="B720" s="7" t="s">
        <v>55</v>
      </c>
      <c r="C720" s="9">
        <v>44979</v>
      </c>
      <c r="D720" s="11">
        <v>1730.2</v>
      </c>
      <c r="E720" s="11">
        <v>1723.95</v>
      </c>
      <c r="F720" s="11">
        <v>1726.1</v>
      </c>
      <c r="G720" s="11">
        <v>1698</v>
      </c>
      <c r="H720" s="11">
        <v>1701.5</v>
      </c>
      <c r="I720" s="11">
        <v>1700.55</v>
      </c>
      <c r="J720" s="11">
        <v>1706.41</v>
      </c>
      <c r="K720" s="10">
        <v>3539149</v>
      </c>
      <c r="L720" s="11">
        <v>6039251992.1000004</v>
      </c>
      <c r="M720" s="10">
        <v>117630</v>
      </c>
      <c r="N720" s="10">
        <v>2291002</v>
      </c>
    </row>
    <row r="721" spans="1:14" ht="14.25" customHeight="1">
      <c r="A721" s="7" t="s">
        <v>23</v>
      </c>
      <c r="B721" s="7" t="s">
        <v>55</v>
      </c>
      <c r="C721" s="9">
        <v>44980</v>
      </c>
      <c r="D721" s="11">
        <v>1700.55</v>
      </c>
      <c r="E721" s="11">
        <v>1707.4</v>
      </c>
      <c r="F721" s="11">
        <v>1713.75</v>
      </c>
      <c r="G721" s="11">
        <v>1687.75</v>
      </c>
      <c r="H721" s="11">
        <v>1708</v>
      </c>
      <c r="I721" s="11">
        <v>1707.15</v>
      </c>
      <c r="J721" s="11">
        <v>1704.6</v>
      </c>
      <c r="K721" s="10">
        <v>2770110</v>
      </c>
      <c r="L721" s="11">
        <v>4721916197.3999996</v>
      </c>
      <c r="M721" s="10">
        <v>88839</v>
      </c>
      <c r="N721" s="10">
        <v>1787994</v>
      </c>
    </row>
    <row r="722" spans="1:14" ht="14.25" customHeight="1">
      <c r="A722" s="7" t="s">
        <v>23</v>
      </c>
      <c r="B722" s="7" t="s">
        <v>55</v>
      </c>
      <c r="C722" s="9">
        <v>44981</v>
      </c>
      <c r="D722" s="11">
        <v>1707.15</v>
      </c>
      <c r="E722" s="11">
        <v>1713</v>
      </c>
      <c r="F722" s="11">
        <v>1724.25</v>
      </c>
      <c r="G722" s="11">
        <v>1694</v>
      </c>
      <c r="H722" s="11">
        <v>1698</v>
      </c>
      <c r="I722" s="11">
        <v>1697.3</v>
      </c>
      <c r="J722" s="11">
        <v>1706.29</v>
      </c>
      <c r="K722" s="10">
        <v>2080363</v>
      </c>
      <c r="L722" s="11">
        <v>3549692946.6999998</v>
      </c>
      <c r="M722" s="10">
        <v>66878</v>
      </c>
      <c r="N722" s="10">
        <v>1294380</v>
      </c>
    </row>
    <row r="723" spans="1:14" ht="14.25" customHeight="1">
      <c r="A723" s="7" t="s">
        <v>23</v>
      </c>
      <c r="B723" s="7" t="s">
        <v>55</v>
      </c>
      <c r="C723" s="9">
        <v>44984</v>
      </c>
      <c r="D723" s="11">
        <v>1697.3</v>
      </c>
      <c r="E723" s="11">
        <v>1698.3</v>
      </c>
      <c r="F723" s="11">
        <v>1729.8</v>
      </c>
      <c r="G723" s="11">
        <v>1690.8</v>
      </c>
      <c r="H723" s="11">
        <v>1727.85</v>
      </c>
      <c r="I723" s="11">
        <v>1725.95</v>
      </c>
      <c r="J723" s="11">
        <v>1719.17</v>
      </c>
      <c r="K723" s="10">
        <v>2343798</v>
      </c>
      <c r="L723" s="11">
        <v>4029385758.5500002</v>
      </c>
      <c r="M723" s="10">
        <v>80656</v>
      </c>
      <c r="N723" s="10">
        <v>1144898</v>
      </c>
    </row>
    <row r="724" spans="1:14" ht="14.25" customHeight="1">
      <c r="A724" s="7" t="s">
        <v>23</v>
      </c>
      <c r="B724" s="7" t="s">
        <v>55</v>
      </c>
      <c r="C724" s="9">
        <v>44985</v>
      </c>
      <c r="D724" s="11">
        <v>1725.95</v>
      </c>
      <c r="E724" s="11">
        <v>1725.95</v>
      </c>
      <c r="F724" s="11">
        <v>1741.4</v>
      </c>
      <c r="G724" s="11">
        <v>1721.65</v>
      </c>
      <c r="H724" s="11">
        <v>1731.95</v>
      </c>
      <c r="I724" s="11">
        <v>1729.25</v>
      </c>
      <c r="J724" s="11">
        <v>1731.14</v>
      </c>
      <c r="K724" s="10">
        <v>4395098</v>
      </c>
      <c r="L724" s="11">
        <v>7608546902.3000002</v>
      </c>
      <c r="M724" s="10">
        <v>86877</v>
      </c>
      <c r="N724" s="10">
        <v>2360416</v>
      </c>
    </row>
    <row r="725" spans="1:14" ht="14.25" customHeight="1">
      <c r="A725" s="7" t="s">
        <v>23</v>
      </c>
      <c r="B725" s="7" t="s">
        <v>55</v>
      </c>
      <c r="C725" s="9">
        <v>44986</v>
      </c>
      <c r="D725" s="11">
        <v>1729.25</v>
      </c>
      <c r="E725" s="11">
        <v>1729.25</v>
      </c>
      <c r="F725" s="11">
        <v>1750.6</v>
      </c>
      <c r="G725" s="11">
        <v>1726</v>
      </c>
      <c r="H725" s="11">
        <v>1746</v>
      </c>
      <c r="I725" s="11">
        <v>1744.9</v>
      </c>
      <c r="J725" s="11">
        <v>1740.08</v>
      </c>
      <c r="K725" s="10">
        <v>5613386</v>
      </c>
      <c r="L725" s="11">
        <v>9767729627.7000008</v>
      </c>
      <c r="M725" s="10">
        <v>141546</v>
      </c>
      <c r="N725" s="10">
        <v>2680868</v>
      </c>
    </row>
    <row r="726" spans="1:14" ht="14.25" customHeight="1">
      <c r="A726" s="7" t="s">
        <v>23</v>
      </c>
      <c r="B726" s="7" t="s">
        <v>55</v>
      </c>
      <c r="C726" s="9">
        <v>44987</v>
      </c>
      <c r="D726" s="11">
        <v>1744.9</v>
      </c>
      <c r="E726" s="11">
        <v>1735.6</v>
      </c>
      <c r="F726" s="11">
        <v>1746.35</v>
      </c>
      <c r="G726" s="11">
        <v>1718</v>
      </c>
      <c r="H726" s="11">
        <v>1719.8</v>
      </c>
      <c r="I726" s="11">
        <v>1721.7</v>
      </c>
      <c r="J726" s="11">
        <v>1734.47</v>
      </c>
      <c r="K726" s="10">
        <v>4119935</v>
      </c>
      <c r="L726" s="11">
        <v>7145897952.8000002</v>
      </c>
      <c r="M726" s="10">
        <v>84290</v>
      </c>
      <c r="N726" s="10">
        <v>765242</v>
      </c>
    </row>
    <row r="727" spans="1:14" ht="14.25" customHeight="1">
      <c r="A727" s="7" t="s">
        <v>23</v>
      </c>
      <c r="B727" s="7" t="s">
        <v>55</v>
      </c>
      <c r="C727" s="9">
        <v>44988</v>
      </c>
      <c r="D727" s="11">
        <v>1721.7</v>
      </c>
      <c r="E727" s="11">
        <v>1732</v>
      </c>
      <c r="F727" s="11">
        <v>1765</v>
      </c>
      <c r="G727" s="11">
        <v>1719.9</v>
      </c>
      <c r="H727" s="11">
        <v>1751.95</v>
      </c>
      <c r="I727" s="11">
        <v>1751</v>
      </c>
      <c r="J727" s="11">
        <v>1740.37</v>
      </c>
      <c r="K727" s="10">
        <v>3626269</v>
      </c>
      <c r="L727" s="11">
        <v>6311065524.6499996</v>
      </c>
      <c r="M727" s="10">
        <v>142317</v>
      </c>
      <c r="N727" s="10">
        <v>1164340</v>
      </c>
    </row>
    <row r="728" spans="1:14" ht="14.25" customHeight="1">
      <c r="A728" s="7" t="s">
        <v>23</v>
      </c>
      <c r="B728" s="7" t="s">
        <v>55</v>
      </c>
      <c r="C728" s="9">
        <v>44991</v>
      </c>
      <c r="D728" s="11">
        <v>1751</v>
      </c>
      <c r="E728" s="11">
        <v>1756.3</v>
      </c>
      <c r="F728" s="11">
        <v>1764.6</v>
      </c>
      <c r="G728" s="11">
        <v>1741.45</v>
      </c>
      <c r="H728" s="11">
        <v>1750.55</v>
      </c>
      <c r="I728" s="11">
        <v>1751</v>
      </c>
      <c r="J728" s="11">
        <v>1751.75</v>
      </c>
      <c r="K728" s="10">
        <v>5186846</v>
      </c>
      <c r="L728" s="11">
        <v>9086074883.8999996</v>
      </c>
      <c r="M728" s="10">
        <v>100659</v>
      </c>
      <c r="N728" s="10">
        <v>892233</v>
      </c>
    </row>
    <row r="729" spans="1:14" ht="14.25" customHeight="1">
      <c r="A729" s="7" t="s">
        <v>23</v>
      </c>
      <c r="B729" s="7" t="s">
        <v>55</v>
      </c>
      <c r="C729" s="9">
        <v>44993</v>
      </c>
      <c r="D729" s="11">
        <v>1751</v>
      </c>
      <c r="E729" s="11">
        <v>1736</v>
      </c>
      <c r="F729" s="11">
        <v>1744.3</v>
      </c>
      <c r="G729" s="11">
        <v>1726.85</v>
      </c>
      <c r="H729" s="11">
        <v>1743</v>
      </c>
      <c r="I729" s="11">
        <v>1740.2</v>
      </c>
      <c r="J729" s="11">
        <v>1735.61</v>
      </c>
      <c r="K729" s="10">
        <v>5202608</v>
      </c>
      <c r="L729" s="11">
        <v>9029674516</v>
      </c>
      <c r="M729" s="10">
        <v>101736</v>
      </c>
      <c r="N729" s="10">
        <v>680712</v>
      </c>
    </row>
    <row r="730" spans="1:14" ht="14.25" customHeight="1">
      <c r="A730" s="7" t="s">
        <v>23</v>
      </c>
      <c r="B730" s="7" t="s">
        <v>55</v>
      </c>
      <c r="C730" s="9">
        <v>44994</v>
      </c>
      <c r="D730" s="11">
        <v>1740.2</v>
      </c>
      <c r="E730" s="11">
        <v>1739.3</v>
      </c>
      <c r="F730" s="11">
        <v>1744.55</v>
      </c>
      <c r="G730" s="11">
        <v>1713.7</v>
      </c>
      <c r="H730" s="11">
        <v>1714.95</v>
      </c>
      <c r="I730" s="11">
        <v>1716.7</v>
      </c>
      <c r="J730" s="11">
        <v>1724.22</v>
      </c>
      <c r="K730" s="10">
        <v>6928316</v>
      </c>
      <c r="L730" s="11">
        <v>11945972208.299999</v>
      </c>
      <c r="M730" s="10">
        <v>101294</v>
      </c>
      <c r="N730" s="10">
        <v>2077752</v>
      </c>
    </row>
    <row r="731" spans="1:14" ht="14.25" customHeight="1">
      <c r="A731" s="7" t="s">
        <v>23</v>
      </c>
      <c r="B731" s="7" t="s">
        <v>55</v>
      </c>
      <c r="C731" s="9">
        <v>44995</v>
      </c>
      <c r="D731" s="11">
        <v>1716.7</v>
      </c>
      <c r="E731" s="11">
        <v>1707</v>
      </c>
      <c r="F731" s="11">
        <v>1713.5</v>
      </c>
      <c r="G731" s="11">
        <v>1692</v>
      </c>
      <c r="H731" s="11">
        <v>1701.25</v>
      </c>
      <c r="I731" s="11">
        <v>1699.3</v>
      </c>
      <c r="J731" s="11">
        <v>1702.24</v>
      </c>
      <c r="K731" s="10">
        <v>4876144</v>
      </c>
      <c r="L731" s="11">
        <v>8300389299.8000002</v>
      </c>
      <c r="M731" s="10">
        <v>94291</v>
      </c>
      <c r="N731" s="10">
        <v>1165757</v>
      </c>
    </row>
    <row r="732" spans="1:14" ht="14.25" customHeight="1">
      <c r="A732" s="7" t="s">
        <v>23</v>
      </c>
      <c r="B732" s="7" t="s">
        <v>55</v>
      </c>
      <c r="C732" s="9">
        <v>44998</v>
      </c>
      <c r="D732" s="11">
        <v>1699.3</v>
      </c>
      <c r="E732" s="11">
        <v>1699</v>
      </c>
      <c r="F732" s="11">
        <v>1723.3</v>
      </c>
      <c r="G732" s="11">
        <v>1666.2</v>
      </c>
      <c r="H732" s="11">
        <v>1678</v>
      </c>
      <c r="I732" s="11">
        <v>1673.9</v>
      </c>
      <c r="J732" s="11">
        <v>1693.03</v>
      </c>
      <c r="K732" s="10">
        <v>8978938</v>
      </c>
      <c r="L732" s="11">
        <v>15201609488.4</v>
      </c>
      <c r="M732" s="10">
        <v>118625</v>
      </c>
      <c r="N732" s="10">
        <v>2404805</v>
      </c>
    </row>
    <row r="733" spans="1:14" ht="14.25" customHeight="1">
      <c r="A733" s="7" t="s">
        <v>23</v>
      </c>
      <c r="B733" s="7" t="s">
        <v>55</v>
      </c>
      <c r="C733" s="9">
        <v>44999</v>
      </c>
      <c r="D733" s="11">
        <v>1673.9</v>
      </c>
      <c r="E733" s="11">
        <v>1673</v>
      </c>
      <c r="F733" s="11">
        <v>1677.55</v>
      </c>
      <c r="G733" s="11">
        <v>1643.5</v>
      </c>
      <c r="H733" s="11">
        <v>1647.75</v>
      </c>
      <c r="I733" s="11">
        <v>1648.25</v>
      </c>
      <c r="J733" s="11">
        <v>1653.16</v>
      </c>
      <c r="K733" s="10">
        <v>14138986</v>
      </c>
      <c r="L733" s="11">
        <v>23374008054.900002</v>
      </c>
      <c r="M733" s="10">
        <v>175961</v>
      </c>
      <c r="N733" s="10">
        <v>5487083</v>
      </c>
    </row>
    <row r="734" spans="1:14" ht="14.25" customHeight="1">
      <c r="A734" s="7" t="s">
        <v>23</v>
      </c>
      <c r="B734" s="7" t="s">
        <v>55</v>
      </c>
      <c r="C734" s="9">
        <v>45000</v>
      </c>
      <c r="D734" s="11">
        <v>1648.25</v>
      </c>
      <c r="E734" s="11">
        <v>1668</v>
      </c>
      <c r="F734" s="11">
        <v>1688</v>
      </c>
      <c r="G734" s="11">
        <v>1661.6</v>
      </c>
      <c r="H734" s="11">
        <v>1666.4</v>
      </c>
      <c r="I734" s="11">
        <v>1665.95</v>
      </c>
      <c r="J734" s="11">
        <v>1674.8</v>
      </c>
      <c r="K734" s="10">
        <v>4692363</v>
      </c>
      <c r="L734" s="11">
        <v>7858791160.8500004</v>
      </c>
      <c r="M734" s="10">
        <v>103405</v>
      </c>
      <c r="N734" s="10">
        <v>1391968</v>
      </c>
    </row>
    <row r="735" spans="1:14" ht="14.25" customHeight="1">
      <c r="A735" s="7" t="s">
        <v>23</v>
      </c>
      <c r="B735" s="7" t="s">
        <v>55</v>
      </c>
      <c r="C735" s="9">
        <v>45001</v>
      </c>
      <c r="D735" s="11">
        <v>1665.95</v>
      </c>
      <c r="E735" s="11">
        <v>1670</v>
      </c>
      <c r="F735" s="11">
        <v>1678.85</v>
      </c>
      <c r="G735" s="11">
        <v>1648.2</v>
      </c>
      <c r="H735" s="11">
        <v>1668.15</v>
      </c>
      <c r="I735" s="11">
        <v>1663.55</v>
      </c>
      <c r="J735" s="11">
        <v>1663.74</v>
      </c>
      <c r="K735" s="10">
        <v>3632063</v>
      </c>
      <c r="L735" s="11">
        <v>6042792990.8000002</v>
      </c>
      <c r="M735" s="10">
        <v>125471</v>
      </c>
      <c r="N735" s="10">
        <v>2034992</v>
      </c>
    </row>
    <row r="736" spans="1:14" ht="14.25" customHeight="1">
      <c r="A736" s="7" t="s">
        <v>23</v>
      </c>
      <c r="B736" s="7" t="s">
        <v>55</v>
      </c>
      <c r="C736" s="9">
        <v>45002</v>
      </c>
      <c r="D736" s="11">
        <v>1663.55</v>
      </c>
      <c r="E736" s="11">
        <v>1679.6</v>
      </c>
      <c r="F736" s="11">
        <v>1706.2</v>
      </c>
      <c r="G736" s="11">
        <v>1671.15</v>
      </c>
      <c r="H736" s="11">
        <v>1694</v>
      </c>
      <c r="I736" s="11">
        <v>1693.1</v>
      </c>
      <c r="J736" s="11">
        <v>1689.15</v>
      </c>
      <c r="K736" s="10">
        <v>8928301</v>
      </c>
      <c r="L736" s="11">
        <v>15081229596.35</v>
      </c>
      <c r="M736" s="10">
        <v>115886</v>
      </c>
      <c r="N736" s="10">
        <v>6300354</v>
      </c>
    </row>
    <row r="737" spans="1:14" ht="14.25" customHeight="1">
      <c r="A737" s="7" t="s">
        <v>23</v>
      </c>
      <c r="B737" s="7" t="s">
        <v>55</v>
      </c>
      <c r="C737" s="9">
        <v>45005</v>
      </c>
      <c r="D737" s="11">
        <v>1693.1</v>
      </c>
      <c r="E737" s="11">
        <v>1687</v>
      </c>
      <c r="F737" s="11">
        <v>1702.95</v>
      </c>
      <c r="G737" s="11">
        <v>1681.05</v>
      </c>
      <c r="H737" s="11">
        <v>1699.7</v>
      </c>
      <c r="I737" s="11">
        <v>1699.65</v>
      </c>
      <c r="J737" s="11">
        <v>1693.04</v>
      </c>
      <c r="K737" s="10">
        <v>4463937</v>
      </c>
      <c r="L737" s="11">
        <v>7557605571.25</v>
      </c>
      <c r="M737" s="10">
        <v>136241</v>
      </c>
      <c r="N737" s="10">
        <v>2054144</v>
      </c>
    </row>
    <row r="738" spans="1:14" ht="14.25" customHeight="1">
      <c r="A738" s="7" t="s">
        <v>23</v>
      </c>
      <c r="B738" s="7" t="s">
        <v>55</v>
      </c>
      <c r="C738" s="9">
        <v>45006</v>
      </c>
      <c r="D738" s="11">
        <v>1699.65</v>
      </c>
      <c r="E738" s="11">
        <v>1707.55</v>
      </c>
      <c r="F738" s="11">
        <v>1711.95</v>
      </c>
      <c r="G738" s="11">
        <v>1692</v>
      </c>
      <c r="H738" s="11">
        <v>1710</v>
      </c>
      <c r="I738" s="11">
        <v>1706.85</v>
      </c>
      <c r="J738" s="11">
        <v>1702.58</v>
      </c>
      <c r="K738" s="10">
        <v>1805180</v>
      </c>
      <c r="L738" s="11">
        <v>3073457041.75</v>
      </c>
      <c r="M738" s="10">
        <v>91511</v>
      </c>
      <c r="N738" s="10">
        <v>717106</v>
      </c>
    </row>
    <row r="739" spans="1:14" ht="14.25" customHeight="1">
      <c r="A739" s="7" t="s">
        <v>23</v>
      </c>
      <c r="B739" s="7" t="s">
        <v>55</v>
      </c>
      <c r="C739" s="9">
        <v>45007</v>
      </c>
      <c r="D739" s="11">
        <v>1706.85</v>
      </c>
      <c r="E739" s="11">
        <v>1710</v>
      </c>
      <c r="F739" s="11">
        <v>1713.2</v>
      </c>
      <c r="G739" s="11">
        <v>1692.1</v>
      </c>
      <c r="H739" s="11">
        <v>1706.35</v>
      </c>
      <c r="I739" s="11">
        <v>1705.15</v>
      </c>
      <c r="J739" s="11">
        <v>1701.16</v>
      </c>
      <c r="K739" s="10">
        <v>3326099</v>
      </c>
      <c r="L739" s="11">
        <v>5658219385.6499996</v>
      </c>
      <c r="M739" s="10">
        <v>75012</v>
      </c>
      <c r="N739" s="10">
        <v>2018883</v>
      </c>
    </row>
    <row r="740" spans="1:14" ht="14.25" customHeight="1">
      <c r="A740" s="7" t="s">
        <v>23</v>
      </c>
      <c r="B740" s="7" t="s">
        <v>55</v>
      </c>
      <c r="C740" s="9">
        <v>45008</v>
      </c>
      <c r="D740" s="11">
        <v>1705.15</v>
      </c>
      <c r="E740" s="11">
        <v>1699.15</v>
      </c>
      <c r="F740" s="11">
        <v>1700</v>
      </c>
      <c r="G740" s="11">
        <v>1675</v>
      </c>
      <c r="H740" s="11">
        <v>1679</v>
      </c>
      <c r="I740" s="11">
        <v>1679.7</v>
      </c>
      <c r="J740" s="11">
        <v>1690.05</v>
      </c>
      <c r="K740" s="10">
        <v>5642151</v>
      </c>
      <c r="L740" s="11">
        <v>9535532697.75</v>
      </c>
      <c r="M740" s="10">
        <v>89491</v>
      </c>
      <c r="N740" s="10">
        <v>2352523</v>
      </c>
    </row>
    <row r="741" spans="1:14" ht="14.25" customHeight="1">
      <c r="A741" s="7" t="s">
        <v>23</v>
      </c>
      <c r="B741" s="7" t="s">
        <v>55</v>
      </c>
      <c r="C741" s="9">
        <v>45009</v>
      </c>
      <c r="D741" s="11">
        <v>1679.7</v>
      </c>
      <c r="E741" s="11">
        <v>1676.05</v>
      </c>
      <c r="F741" s="11">
        <v>1708.95</v>
      </c>
      <c r="G741" s="11">
        <v>1675</v>
      </c>
      <c r="H741" s="11">
        <v>1687.7</v>
      </c>
      <c r="I741" s="11">
        <v>1692.15</v>
      </c>
      <c r="J741" s="11">
        <v>1693.74</v>
      </c>
      <c r="K741" s="10">
        <v>5480609</v>
      </c>
      <c r="L741" s="11">
        <v>9282736166.5</v>
      </c>
      <c r="M741" s="10">
        <v>98638</v>
      </c>
      <c r="N741" s="10">
        <v>1340890</v>
      </c>
    </row>
    <row r="742" spans="1:14" ht="14.25" customHeight="1">
      <c r="A742" s="7" t="s">
        <v>23</v>
      </c>
      <c r="B742" s="7" t="s">
        <v>55</v>
      </c>
      <c r="C742" s="9">
        <v>45012</v>
      </c>
      <c r="D742" s="11">
        <v>1692.15</v>
      </c>
      <c r="E742" s="11">
        <v>1700.65</v>
      </c>
      <c r="F742" s="11">
        <v>1712.85</v>
      </c>
      <c r="G742" s="11">
        <v>1693.1</v>
      </c>
      <c r="H742" s="11">
        <v>1700</v>
      </c>
      <c r="I742" s="11">
        <v>1705.2</v>
      </c>
      <c r="J742" s="11">
        <v>1704.98</v>
      </c>
      <c r="K742" s="10">
        <v>2837204</v>
      </c>
      <c r="L742" s="11">
        <v>4837381446.6499996</v>
      </c>
      <c r="M742" s="10">
        <v>80302</v>
      </c>
      <c r="N742" s="10">
        <v>1102190</v>
      </c>
    </row>
    <row r="743" spans="1:14" ht="14.25" customHeight="1">
      <c r="A743" s="7" t="s">
        <v>23</v>
      </c>
      <c r="B743" s="7" t="s">
        <v>55</v>
      </c>
      <c r="C743" s="9">
        <v>45013</v>
      </c>
      <c r="D743" s="11">
        <v>1705.2</v>
      </c>
      <c r="E743" s="11">
        <v>1708.95</v>
      </c>
      <c r="F743" s="11">
        <v>1709.8</v>
      </c>
      <c r="G743" s="11">
        <v>1685.45</v>
      </c>
      <c r="H743" s="11">
        <v>1698.5</v>
      </c>
      <c r="I743" s="11">
        <v>1698.9</v>
      </c>
      <c r="J743" s="11">
        <v>1698.26</v>
      </c>
      <c r="K743" s="10">
        <v>2371652</v>
      </c>
      <c r="L743" s="11">
        <v>4027683487.3000002</v>
      </c>
      <c r="M743" s="10">
        <v>72687</v>
      </c>
      <c r="N743" s="10">
        <v>787678</v>
      </c>
    </row>
    <row r="744" spans="1:14" ht="14.25" customHeight="1">
      <c r="A744" s="7" t="s">
        <v>23</v>
      </c>
      <c r="B744" s="7" t="s">
        <v>55</v>
      </c>
      <c r="C744" s="9">
        <v>45014</v>
      </c>
      <c r="D744" s="11">
        <v>1698.9</v>
      </c>
      <c r="E744" s="11">
        <v>1700.1</v>
      </c>
      <c r="F744" s="11">
        <v>1727</v>
      </c>
      <c r="G744" s="11">
        <v>1695</v>
      </c>
      <c r="H744" s="11">
        <v>1724.35</v>
      </c>
      <c r="I744" s="11">
        <v>1721.05</v>
      </c>
      <c r="J744" s="11">
        <v>1714.82</v>
      </c>
      <c r="K744" s="10">
        <v>2821000</v>
      </c>
      <c r="L744" s="11">
        <v>4837502881</v>
      </c>
      <c r="M744" s="10">
        <v>87414</v>
      </c>
      <c r="N744" s="10">
        <v>1805918</v>
      </c>
    </row>
    <row r="745" spans="1:14" ht="14.25" customHeight="1">
      <c r="A745" s="7" t="s">
        <v>23</v>
      </c>
      <c r="B745" s="7" t="s">
        <v>55</v>
      </c>
      <c r="C745" s="9">
        <v>45016</v>
      </c>
      <c r="D745" s="11">
        <v>1721.05</v>
      </c>
      <c r="E745" s="11">
        <v>1725.5</v>
      </c>
      <c r="F745" s="11">
        <v>1740.65</v>
      </c>
      <c r="G745" s="11">
        <v>1721</v>
      </c>
      <c r="H745" s="11">
        <v>1733.5</v>
      </c>
      <c r="I745" s="11">
        <v>1732.85</v>
      </c>
      <c r="J745" s="11">
        <v>1732.64</v>
      </c>
      <c r="K745" s="10">
        <v>3565755</v>
      </c>
      <c r="L745" s="11">
        <v>6178171753.9499998</v>
      </c>
      <c r="M745" s="10">
        <v>141564</v>
      </c>
      <c r="N745" s="10">
        <v>2340347</v>
      </c>
    </row>
    <row r="746" spans="1:14" ht="14.25" customHeight="1">
      <c r="A746" s="7" t="s">
        <v>31</v>
      </c>
      <c r="B746" s="7" t="s">
        <v>55</v>
      </c>
      <c r="C746" s="9">
        <v>44928</v>
      </c>
      <c r="D746" s="7">
        <v>509.85</v>
      </c>
      <c r="E746" s="7">
        <v>509.85</v>
      </c>
      <c r="F746" s="7">
        <v>513</v>
      </c>
      <c r="G746" s="7">
        <v>501</v>
      </c>
      <c r="H746" s="7">
        <v>507</v>
      </c>
      <c r="I746" s="7">
        <v>506.25</v>
      </c>
      <c r="J746" s="7">
        <v>505.37</v>
      </c>
      <c r="K746" s="10">
        <v>651385</v>
      </c>
      <c r="L746" s="11">
        <v>329188919.44999999</v>
      </c>
      <c r="M746" s="10">
        <v>19121</v>
      </c>
      <c r="N746" s="10">
        <v>290094</v>
      </c>
    </row>
    <row r="747" spans="1:14" ht="14.25" customHeight="1">
      <c r="A747" s="7" t="s">
        <v>31</v>
      </c>
      <c r="B747" s="7" t="s">
        <v>55</v>
      </c>
      <c r="C747" s="9">
        <v>44929</v>
      </c>
      <c r="D747" s="7">
        <v>506.25</v>
      </c>
      <c r="E747" s="7">
        <v>506.25</v>
      </c>
      <c r="F747" s="7">
        <v>513.4</v>
      </c>
      <c r="G747" s="7">
        <v>504.3</v>
      </c>
      <c r="H747" s="7">
        <v>511</v>
      </c>
      <c r="I747" s="7">
        <v>510.6</v>
      </c>
      <c r="J747" s="7">
        <v>509.29</v>
      </c>
      <c r="K747" s="10">
        <v>490270</v>
      </c>
      <c r="L747" s="11">
        <v>249691822.65000001</v>
      </c>
      <c r="M747" s="10">
        <v>12683</v>
      </c>
      <c r="N747" s="10">
        <v>220468</v>
      </c>
    </row>
    <row r="748" spans="1:14" ht="14.25" customHeight="1">
      <c r="A748" s="7" t="s">
        <v>31</v>
      </c>
      <c r="B748" s="7" t="s">
        <v>55</v>
      </c>
      <c r="C748" s="9">
        <v>44930</v>
      </c>
      <c r="D748" s="7">
        <v>510.6</v>
      </c>
      <c r="E748" s="7">
        <v>511</v>
      </c>
      <c r="F748" s="7">
        <v>514.70000000000005</v>
      </c>
      <c r="G748" s="7">
        <v>505</v>
      </c>
      <c r="H748" s="7">
        <v>506.4</v>
      </c>
      <c r="I748" s="7">
        <v>506.15</v>
      </c>
      <c r="J748" s="7">
        <v>508.56</v>
      </c>
      <c r="K748" s="10">
        <v>790246</v>
      </c>
      <c r="L748" s="11">
        <v>401885988.94999999</v>
      </c>
      <c r="M748" s="10">
        <v>17805</v>
      </c>
      <c r="N748" s="10">
        <v>383524</v>
      </c>
    </row>
    <row r="749" spans="1:14" ht="14.25" customHeight="1">
      <c r="A749" s="7" t="s">
        <v>31</v>
      </c>
      <c r="B749" s="7" t="s">
        <v>55</v>
      </c>
      <c r="C749" s="9">
        <v>44931</v>
      </c>
      <c r="D749" s="7">
        <v>506.15</v>
      </c>
      <c r="E749" s="7">
        <v>506.15</v>
      </c>
      <c r="F749" s="7">
        <v>524.9</v>
      </c>
      <c r="G749" s="7">
        <v>504.85</v>
      </c>
      <c r="H749" s="7">
        <v>515</v>
      </c>
      <c r="I749" s="7">
        <v>515.5</v>
      </c>
      <c r="J749" s="7">
        <v>517.54</v>
      </c>
      <c r="K749" s="10">
        <v>2901670</v>
      </c>
      <c r="L749" s="11">
        <v>1501735795.7</v>
      </c>
      <c r="M749" s="10">
        <v>67987</v>
      </c>
      <c r="N749" s="10">
        <v>907470</v>
      </c>
    </row>
    <row r="750" spans="1:14" ht="14.25" customHeight="1">
      <c r="A750" s="7" t="s">
        <v>31</v>
      </c>
      <c r="B750" s="7" t="s">
        <v>55</v>
      </c>
      <c r="C750" s="9">
        <v>44932</v>
      </c>
      <c r="D750" s="7">
        <v>515.5</v>
      </c>
      <c r="E750" s="7">
        <v>515.5</v>
      </c>
      <c r="F750" s="7">
        <v>517.4</v>
      </c>
      <c r="G750" s="7">
        <v>507.65</v>
      </c>
      <c r="H750" s="7">
        <v>511.4</v>
      </c>
      <c r="I750" s="7">
        <v>513.04999999999995</v>
      </c>
      <c r="J750" s="7">
        <v>513.62</v>
      </c>
      <c r="K750" s="10">
        <v>896307</v>
      </c>
      <c r="L750" s="11">
        <v>460364098.39999998</v>
      </c>
      <c r="M750" s="10">
        <v>25174</v>
      </c>
      <c r="N750" s="10">
        <v>345782</v>
      </c>
    </row>
    <row r="751" spans="1:14" ht="14.25" customHeight="1">
      <c r="A751" s="7" t="s">
        <v>31</v>
      </c>
      <c r="B751" s="7" t="s">
        <v>55</v>
      </c>
      <c r="C751" s="9">
        <v>44935</v>
      </c>
      <c r="D751" s="7">
        <v>513.04999999999995</v>
      </c>
      <c r="E751" s="7">
        <v>514.9</v>
      </c>
      <c r="F751" s="7">
        <v>520.45000000000005</v>
      </c>
      <c r="G751" s="7">
        <v>513.1</v>
      </c>
      <c r="H751" s="7">
        <v>514.95000000000005</v>
      </c>
      <c r="I751" s="7">
        <v>514.95000000000005</v>
      </c>
      <c r="J751" s="7">
        <v>515.72</v>
      </c>
      <c r="K751" s="10">
        <v>590344</v>
      </c>
      <c r="L751" s="11">
        <v>304450988.80000001</v>
      </c>
      <c r="M751" s="10">
        <v>18456</v>
      </c>
      <c r="N751" s="10">
        <v>360253</v>
      </c>
    </row>
    <row r="752" spans="1:14" ht="14.25" customHeight="1">
      <c r="A752" s="7" t="s">
        <v>31</v>
      </c>
      <c r="B752" s="7" t="s">
        <v>55</v>
      </c>
      <c r="C752" s="9">
        <v>44936</v>
      </c>
      <c r="D752" s="7">
        <v>514.95000000000005</v>
      </c>
      <c r="E752" s="7">
        <v>516.79999999999995</v>
      </c>
      <c r="F752" s="7">
        <v>516.79999999999995</v>
      </c>
      <c r="G752" s="7">
        <v>508.55</v>
      </c>
      <c r="H752" s="7">
        <v>510</v>
      </c>
      <c r="I752" s="7">
        <v>510.05</v>
      </c>
      <c r="J752" s="7">
        <v>510.1</v>
      </c>
      <c r="K752" s="10">
        <v>896497</v>
      </c>
      <c r="L752" s="11">
        <v>457307495.64999998</v>
      </c>
      <c r="M752" s="10">
        <v>16767</v>
      </c>
      <c r="N752" s="10">
        <v>703966</v>
      </c>
    </row>
    <row r="753" spans="1:14" ht="14.25" customHeight="1">
      <c r="A753" s="7" t="s">
        <v>31</v>
      </c>
      <c r="B753" s="7" t="s">
        <v>55</v>
      </c>
      <c r="C753" s="9">
        <v>44937</v>
      </c>
      <c r="D753" s="7">
        <v>510.05</v>
      </c>
      <c r="E753" s="7">
        <v>511</v>
      </c>
      <c r="F753" s="7">
        <v>514.35</v>
      </c>
      <c r="G753" s="7">
        <v>494.75</v>
      </c>
      <c r="H753" s="7">
        <v>500.35</v>
      </c>
      <c r="I753" s="7">
        <v>500.3</v>
      </c>
      <c r="J753" s="7">
        <v>501.06</v>
      </c>
      <c r="K753" s="10">
        <v>1810341</v>
      </c>
      <c r="L753" s="11">
        <v>907089231.79999995</v>
      </c>
      <c r="M753" s="10">
        <v>31201</v>
      </c>
      <c r="N753" s="10">
        <v>1175590</v>
      </c>
    </row>
    <row r="754" spans="1:14" ht="14.25" customHeight="1">
      <c r="A754" s="7" t="s">
        <v>31</v>
      </c>
      <c r="B754" s="7" t="s">
        <v>55</v>
      </c>
      <c r="C754" s="9">
        <v>44938</v>
      </c>
      <c r="D754" s="7">
        <v>500.3</v>
      </c>
      <c r="E754" s="7">
        <v>496.5</v>
      </c>
      <c r="F754" s="7">
        <v>503</v>
      </c>
      <c r="G754" s="7">
        <v>490.4</v>
      </c>
      <c r="H754" s="7">
        <v>501.9</v>
      </c>
      <c r="I754" s="7">
        <v>501.6</v>
      </c>
      <c r="J754" s="7">
        <v>497.01</v>
      </c>
      <c r="K754" s="10">
        <v>1961900</v>
      </c>
      <c r="L754" s="11">
        <v>975082679.14999998</v>
      </c>
      <c r="M754" s="10">
        <v>70818</v>
      </c>
      <c r="N754" s="10">
        <v>1121711</v>
      </c>
    </row>
    <row r="755" spans="1:14" ht="14.25" customHeight="1">
      <c r="A755" s="7" t="s">
        <v>31</v>
      </c>
      <c r="B755" s="7" t="s">
        <v>55</v>
      </c>
      <c r="C755" s="9">
        <v>44939</v>
      </c>
      <c r="D755" s="7">
        <v>501.6</v>
      </c>
      <c r="E755" s="7">
        <v>503</v>
      </c>
      <c r="F755" s="7">
        <v>504.85</v>
      </c>
      <c r="G755" s="7">
        <v>494.3</v>
      </c>
      <c r="H755" s="7">
        <v>497.5</v>
      </c>
      <c r="I755" s="7">
        <v>496.55</v>
      </c>
      <c r="J755" s="7">
        <v>498.02</v>
      </c>
      <c r="K755" s="10">
        <v>787686</v>
      </c>
      <c r="L755" s="11">
        <v>392285672.55000001</v>
      </c>
      <c r="M755" s="10">
        <v>22986</v>
      </c>
      <c r="N755" s="10">
        <v>433938</v>
      </c>
    </row>
    <row r="756" spans="1:14" ht="14.25" customHeight="1">
      <c r="A756" s="7" t="s">
        <v>31</v>
      </c>
      <c r="B756" s="7" t="s">
        <v>55</v>
      </c>
      <c r="C756" s="9">
        <v>44942</v>
      </c>
      <c r="D756" s="7">
        <v>496.55</v>
      </c>
      <c r="E756" s="7">
        <v>497.65</v>
      </c>
      <c r="F756" s="7">
        <v>499.15</v>
      </c>
      <c r="G756" s="7">
        <v>494.6</v>
      </c>
      <c r="H756" s="7">
        <v>496.9</v>
      </c>
      <c r="I756" s="7">
        <v>498.05</v>
      </c>
      <c r="J756" s="7">
        <v>496.83</v>
      </c>
      <c r="K756" s="10">
        <v>548451</v>
      </c>
      <c r="L756" s="11">
        <v>272488244.44999999</v>
      </c>
      <c r="M756" s="10">
        <v>20754</v>
      </c>
      <c r="N756" s="10">
        <v>292667</v>
      </c>
    </row>
    <row r="757" spans="1:14" ht="14.25" customHeight="1">
      <c r="A757" s="7" t="s">
        <v>31</v>
      </c>
      <c r="B757" s="7" t="s">
        <v>55</v>
      </c>
      <c r="C757" s="9">
        <v>44943</v>
      </c>
      <c r="D757" s="7">
        <v>498.05</v>
      </c>
      <c r="E757" s="7">
        <v>497.9</v>
      </c>
      <c r="F757" s="7">
        <v>509.6</v>
      </c>
      <c r="G757" s="7">
        <v>494.3</v>
      </c>
      <c r="H757" s="7">
        <v>507.5</v>
      </c>
      <c r="I757" s="7">
        <v>508.25</v>
      </c>
      <c r="J757" s="7">
        <v>503.87</v>
      </c>
      <c r="K757" s="10">
        <v>2178054</v>
      </c>
      <c r="L757" s="11">
        <v>1097451448.5999999</v>
      </c>
      <c r="M757" s="10">
        <v>46391</v>
      </c>
      <c r="N757" s="10">
        <v>1242366</v>
      </c>
    </row>
    <row r="758" spans="1:14" ht="14.25" customHeight="1">
      <c r="A758" s="7" t="s">
        <v>31</v>
      </c>
      <c r="B758" s="7" t="s">
        <v>55</v>
      </c>
      <c r="C758" s="9">
        <v>44944</v>
      </c>
      <c r="D758" s="7">
        <v>508.25</v>
      </c>
      <c r="E758" s="7">
        <v>509</v>
      </c>
      <c r="F758" s="7">
        <v>510</v>
      </c>
      <c r="G758" s="7">
        <v>505.4</v>
      </c>
      <c r="H758" s="7">
        <v>508.5</v>
      </c>
      <c r="I758" s="7">
        <v>508.05</v>
      </c>
      <c r="J758" s="7">
        <v>507.45</v>
      </c>
      <c r="K758" s="10">
        <v>731495</v>
      </c>
      <c r="L758" s="11">
        <v>371200683.89999998</v>
      </c>
      <c r="M758" s="10">
        <v>21091</v>
      </c>
      <c r="N758" s="10">
        <v>387281</v>
      </c>
    </row>
    <row r="759" spans="1:14" ht="14.25" customHeight="1">
      <c r="A759" s="7" t="s">
        <v>31</v>
      </c>
      <c r="B759" s="7" t="s">
        <v>55</v>
      </c>
      <c r="C759" s="9">
        <v>44945</v>
      </c>
      <c r="D759" s="7">
        <v>508.05</v>
      </c>
      <c r="E759" s="7">
        <v>507.9</v>
      </c>
      <c r="F759" s="7">
        <v>508.15</v>
      </c>
      <c r="G759" s="7">
        <v>500</v>
      </c>
      <c r="H759" s="7">
        <v>502.45</v>
      </c>
      <c r="I759" s="7">
        <v>501.35</v>
      </c>
      <c r="J759" s="7">
        <v>505.21</v>
      </c>
      <c r="K759" s="10">
        <v>978452</v>
      </c>
      <c r="L759" s="11">
        <v>494320041.94999999</v>
      </c>
      <c r="M759" s="10">
        <v>16718</v>
      </c>
      <c r="N759" s="10">
        <v>721939</v>
      </c>
    </row>
    <row r="760" spans="1:14" ht="14.25" customHeight="1">
      <c r="A760" s="7" t="s">
        <v>31</v>
      </c>
      <c r="B760" s="7" t="s">
        <v>55</v>
      </c>
      <c r="C760" s="9">
        <v>44946</v>
      </c>
      <c r="D760" s="7">
        <v>501.35</v>
      </c>
      <c r="E760" s="7">
        <v>495.35</v>
      </c>
      <c r="F760" s="7">
        <v>506.65</v>
      </c>
      <c r="G760" s="7">
        <v>495.35</v>
      </c>
      <c r="H760" s="7">
        <v>505.9</v>
      </c>
      <c r="I760" s="7">
        <v>505.2</v>
      </c>
      <c r="J760" s="7">
        <v>501.26</v>
      </c>
      <c r="K760" s="10">
        <v>3298721</v>
      </c>
      <c r="L760" s="11">
        <v>1653533153.5</v>
      </c>
      <c r="M760" s="10">
        <v>30291</v>
      </c>
      <c r="N760" s="10">
        <v>2691369</v>
      </c>
    </row>
    <row r="761" spans="1:14" ht="14.25" customHeight="1">
      <c r="A761" s="7" t="s">
        <v>31</v>
      </c>
      <c r="B761" s="7" t="s">
        <v>55</v>
      </c>
      <c r="C761" s="9">
        <v>44949</v>
      </c>
      <c r="D761" s="7">
        <v>505.2</v>
      </c>
      <c r="E761" s="7">
        <v>507</v>
      </c>
      <c r="F761" s="7">
        <v>507.35</v>
      </c>
      <c r="G761" s="7">
        <v>501.6</v>
      </c>
      <c r="H761" s="7">
        <v>503.75</v>
      </c>
      <c r="I761" s="7">
        <v>503.95</v>
      </c>
      <c r="J761" s="7">
        <v>505.1</v>
      </c>
      <c r="K761" s="10">
        <v>605076</v>
      </c>
      <c r="L761" s="11">
        <v>305624583.55000001</v>
      </c>
      <c r="M761" s="10">
        <v>18462</v>
      </c>
      <c r="N761" s="10">
        <v>290619</v>
      </c>
    </row>
    <row r="762" spans="1:14" ht="14.25" customHeight="1">
      <c r="A762" s="7" t="s">
        <v>31</v>
      </c>
      <c r="B762" s="7" t="s">
        <v>55</v>
      </c>
      <c r="C762" s="9">
        <v>44950</v>
      </c>
      <c r="D762" s="7">
        <v>503.95</v>
      </c>
      <c r="E762" s="7">
        <v>505.45</v>
      </c>
      <c r="F762" s="7">
        <v>511.55</v>
      </c>
      <c r="G762" s="7">
        <v>502.5</v>
      </c>
      <c r="H762" s="7">
        <v>504.8</v>
      </c>
      <c r="I762" s="7">
        <v>503.4</v>
      </c>
      <c r="J762" s="7">
        <v>506.67</v>
      </c>
      <c r="K762" s="10">
        <v>1246731</v>
      </c>
      <c r="L762" s="11">
        <v>631679608.20000005</v>
      </c>
      <c r="M762" s="10">
        <v>19151</v>
      </c>
      <c r="N762" s="10">
        <v>661181</v>
      </c>
    </row>
    <row r="763" spans="1:14" ht="14.25" customHeight="1">
      <c r="A763" s="7" t="s">
        <v>31</v>
      </c>
      <c r="B763" s="7" t="s">
        <v>55</v>
      </c>
      <c r="C763" s="9">
        <v>44951</v>
      </c>
      <c r="D763" s="7">
        <v>503.4</v>
      </c>
      <c r="E763" s="7">
        <v>502.45</v>
      </c>
      <c r="F763" s="7">
        <v>507.05</v>
      </c>
      <c r="G763" s="7">
        <v>498.25</v>
      </c>
      <c r="H763" s="7">
        <v>506</v>
      </c>
      <c r="I763" s="7">
        <v>505.4</v>
      </c>
      <c r="J763" s="7">
        <v>502.23</v>
      </c>
      <c r="K763" s="10">
        <v>681724</v>
      </c>
      <c r="L763" s="11">
        <v>342380566.64999998</v>
      </c>
      <c r="M763" s="10">
        <v>16091</v>
      </c>
      <c r="N763" s="10">
        <v>334876</v>
      </c>
    </row>
    <row r="764" spans="1:14" ht="14.25" customHeight="1">
      <c r="A764" s="7" t="s">
        <v>31</v>
      </c>
      <c r="B764" s="7" t="s">
        <v>55</v>
      </c>
      <c r="C764" s="9">
        <v>44953</v>
      </c>
      <c r="D764" s="7">
        <v>505.4</v>
      </c>
      <c r="E764" s="7">
        <v>506.35</v>
      </c>
      <c r="F764" s="7">
        <v>509.85</v>
      </c>
      <c r="G764" s="7">
        <v>497.15</v>
      </c>
      <c r="H764" s="7">
        <v>503.25</v>
      </c>
      <c r="I764" s="7">
        <v>503.8</v>
      </c>
      <c r="J764" s="7">
        <v>500.55</v>
      </c>
      <c r="K764" s="10">
        <v>1000075</v>
      </c>
      <c r="L764" s="11">
        <v>500592280.05000001</v>
      </c>
      <c r="M764" s="10">
        <v>26538</v>
      </c>
      <c r="N764" s="10">
        <v>689957</v>
      </c>
    </row>
    <row r="765" spans="1:14" ht="14.25" customHeight="1">
      <c r="A765" s="7" t="s">
        <v>31</v>
      </c>
      <c r="B765" s="7" t="s">
        <v>55</v>
      </c>
      <c r="C765" s="9">
        <v>44956</v>
      </c>
      <c r="D765" s="7">
        <v>503.8</v>
      </c>
      <c r="E765" s="7">
        <v>504</v>
      </c>
      <c r="F765" s="7">
        <v>508.15</v>
      </c>
      <c r="G765" s="7">
        <v>500.3</v>
      </c>
      <c r="H765" s="7">
        <v>505</v>
      </c>
      <c r="I765" s="7">
        <v>504.25</v>
      </c>
      <c r="J765" s="7">
        <v>504.01</v>
      </c>
      <c r="K765" s="10">
        <v>1213003</v>
      </c>
      <c r="L765" s="11">
        <v>611364032.95000005</v>
      </c>
      <c r="M765" s="10">
        <v>27390</v>
      </c>
      <c r="N765" s="10">
        <v>836444</v>
      </c>
    </row>
    <row r="766" spans="1:14" ht="14.25" customHeight="1">
      <c r="A766" s="7" t="s">
        <v>31</v>
      </c>
      <c r="B766" s="7" t="s">
        <v>55</v>
      </c>
      <c r="C766" s="9">
        <v>44957</v>
      </c>
      <c r="D766" s="7">
        <v>504.25</v>
      </c>
      <c r="E766" s="7">
        <v>505.75</v>
      </c>
      <c r="F766" s="7">
        <v>507.1</v>
      </c>
      <c r="G766" s="7">
        <v>493.5</v>
      </c>
      <c r="H766" s="7">
        <v>498.4</v>
      </c>
      <c r="I766" s="7">
        <v>498.1</v>
      </c>
      <c r="J766" s="7">
        <v>497.33</v>
      </c>
      <c r="K766" s="10">
        <v>2320622</v>
      </c>
      <c r="L766" s="11">
        <v>1154112248.8</v>
      </c>
      <c r="M766" s="10">
        <v>60333</v>
      </c>
      <c r="N766" s="10">
        <v>1651131</v>
      </c>
    </row>
    <row r="767" spans="1:14" ht="14.25" customHeight="1">
      <c r="A767" s="7" t="s">
        <v>31</v>
      </c>
      <c r="B767" s="7" t="s">
        <v>55</v>
      </c>
      <c r="C767" s="9">
        <v>44958</v>
      </c>
      <c r="D767" s="7">
        <v>498.1</v>
      </c>
      <c r="E767" s="7">
        <v>498.1</v>
      </c>
      <c r="F767" s="7">
        <v>507</v>
      </c>
      <c r="G767" s="7">
        <v>496.65</v>
      </c>
      <c r="H767" s="7">
        <v>506</v>
      </c>
      <c r="I767" s="7">
        <v>505.35</v>
      </c>
      <c r="J767" s="7">
        <v>503.04</v>
      </c>
      <c r="K767" s="10">
        <v>924112</v>
      </c>
      <c r="L767" s="11">
        <v>464867215.94999999</v>
      </c>
      <c r="M767" s="10">
        <v>26701</v>
      </c>
      <c r="N767" s="10">
        <v>609221</v>
      </c>
    </row>
    <row r="768" spans="1:14" ht="14.25" customHeight="1">
      <c r="A768" s="7" t="s">
        <v>31</v>
      </c>
      <c r="B768" s="7" t="s">
        <v>55</v>
      </c>
      <c r="C768" s="9">
        <v>44959</v>
      </c>
      <c r="D768" s="7">
        <v>505.35</v>
      </c>
      <c r="E768" s="7">
        <v>504.75</v>
      </c>
      <c r="F768" s="7">
        <v>504.75</v>
      </c>
      <c r="G768" s="7">
        <v>495.55</v>
      </c>
      <c r="H768" s="7">
        <v>499.5</v>
      </c>
      <c r="I768" s="7">
        <v>499.7</v>
      </c>
      <c r="J768" s="7">
        <v>499.37</v>
      </c>
      <c r="K768" s="10">
        <v>1173574</v>
      </c>
      <c r="L768" s="11">
        <v>586045697.5</v>
      </c>
      <c r="M768" s="10">
        <v>29365</v>
      </c>
      <c r="N768" s="10">
        <v>650519</v>
      </c>
    </row>
    <row r="769" spans="1:14" ht="14.25" customHeight="1">
      <c r="A769" s="7" t="s">
        <v>31</v>
      </c>
      <c r="B769" s="7" t="s">
        <v>55</v>
      </c>
      <c r="C769" s="9">
        <v>44960</v>
      </c>
      <c r="D769" s="7">
        <v>499.7</v>
      </c>
      <c r="E769" s="7">
        <v>499.7</v>
      </c>
      <c r="F769" s="7">
        <v>501.15</v>
      </c>
      <c r="G769" s="7">
        <v>492.1</v>
      </c>
      <c r="H769" s="7">
        <v>493.45</v>
      </c>
      <c r="I769" s="7">
        <v>493.9</v>
      </c>
      <c r="J769" s="7">
        <v>495.78</v>
      </c>
      <c r="K769" s="10">
        <v>1168245</v>
      </c>
      <c r="L769" s="11">
        <v>579191952.85000002</v>
      </c>
      <c r="M769" s="10">
        <v>29192</v>
      </c>
      <c r="N769" s="10">
        <v>624600</v>
      </c>
    </row>
    <row r="770" spans="1:14" ht="14.25" customHeight="1">
      <c r="A770" s="7" t="s">
        <v>31</v>
      </c>
      <c r="B770" s="7" t="s">
        <v>55</v>
      </c>
      <c r="C770" s="9">
        <v>44963</v>
      </c>
      <c r="D770" s="7">
        <v>493.9</v>
      </c>
      <c r="E770" s="7">
        <v>493.9</v>
      </c>
      <c r="F770" s="7">
        <v>511.5</v>
      </c>
      <c r="G770" s="7">
        <v>493.6</v>
      </c>
      <c r="H770" s="7">
        <v>505.8</v>
      </c>
      <c r="I770" s="7">
        <v>504.7</v>
      </c>
      <c r="J770" s="7">
        <v>505.5</v>
      </c>
      <c r="K770" s="10">
        <v>2365306</v>
      </c>
      <c r="L770" s="11">
        <v>1195672439.3</v>
      </c>
      <c r="M770" s="10">
        <v>60010</v>
      </c>
      <c r="N770" s="10">
        <v>1178833</v>
      </c>
    </row>
    <row r="771" spans="1:14" ht="14.25" customHeight="1">
      <c r="A771" s="7" t="s">
        <v>31</v>
      </c>
      <c r="B771" s="7" t="s">
        <v>55</v>
      </c>
      <c r="C771" s="9">
        <v>44964</v>
      </c>
      <c r="D771" s="7">
        <v>504.7</v>
      </c>
      <c r="E771" s="7">
        <v>508</v>
      </c>
      <c r="F771" s="7">
        <v>508.2</v>
      </c>
      <c r="G771" s="7">
        <v>493.85</v>
      </c>
      <c r="H771" s="7">
        <v>496.7</v>
      </c>
      <c r="I771" s="7">
        <v>497.6</v>
      </c>
      <c r="J771" s="7">
        <v>497.74</v>
      </c>
      <c r="K771" s="10">
        <v>1331226</v>
      </c>
      <c r="L771" s="11">
        <v>662606002.14999998</v>
      </c>
      <c r="M771" s="10">
        <v>29012</v>
      </c>
      <c r="N771" s="10">
        <v>744514</v>
      </c>
    </row>
    <row r="772" spans="1:14" ht="14.25" customHeight="1">
      <c r="A772" s="7" t="s">
        <v>31</v>
      </c>
      <c r="B772" s="7" t="s">
        <v>55</v>
      </c>
      <c r="C772" s="9">
        <v>44965</v>
      </c>
      <c r="D772" s="7">
        <v>497.6</v>
      </c>
      <c r="E772" s="7">
        <v>497.6</v>
      </c>
      <c r="F772" s="7">
        <v>502.5</v>
      </c>
      <c r="G772" s="7">
        <v>496.5</v>
      </c>
      <c r="H772" s="7">
        <v>501.35</v>
      </c>
      <c r="I772" s="7">
        <v>500.9</v>
      </c>
      <c r="J772" s="7">
        <v>499.39</v>
      </c>
      <c r="K772" s="10">
        <v>936630</v>
      </c>
      <c r="L772" s="11">
        <v>467748211.60000002</v>
      </c>
      <c r="M772" s="10">
        <v>23476</v>
      </c>
      <c r="N772" s="10">
        <v>515803</v>
      </c>
    </row>
    <row r="773" spans="1:14" ht="14.25" customHeight="1">
      <c r="A773" s="7" t="s">
        <v>31</v>
      </c>
      <c r="B773" s="7" t="s">
        <v>55</v>
      </c>
      <c r="C773" s="9">
        <v>44966</v>
      </c>
      <c r="D773" s="7">
        <v>500.9</v>
      </c>
      <c r="E773" s="7">
        <v>501</v>
      </c>
      <c r="F773" s="7">
        <v>502.3</v>
      </c>
      <c r="G773" s="7">
        <v>491.5</v>
      </c>
      <c r="H773" s="7">
        <v>493.55</v>
      </c>
      <c r="I773" s="7">
        <v>494.2</v>
      </c>
      <c r="J773" s="7">
        <v>494.98</v>
      </c>
      <c r="K773" s="10">
        <v>1121421</v>
      </c>
      <c r="L773" s="11">
        <v>555080998.75</v>
      </c>
      <c r="M773" s="10">
        <v>20016</v>
      </c>
      <c r="N773" s="10">
        <v>728852</v>
      </c>
    </row>
    <row r="774" spans="1:14" ht="14.25" customHeight="1">
      <c r="A774" s="7" t="s">
        <v>31</v>
      </c>
      <c r="B774" s="7" t="s">
        <v>55</v>
      </c>
      <c r="C774" s="9">
        <v>44967</v>
      </c>
      <c r="D774" s="7">
        <v>494.2</v>
      </c>
      <c r="E774" s="7">
        <v>495.75</v>
      </c>
      <c r="F774" s="7">
        <v>496.55</v>
      </c>
      <c r="G774" s="7">
        <v>492</v>
      </c>
      <c r="H774" s="7">
        <v>493.9</v>
      </c>
      <c r="I774" s="7">
        <v>495.15</v>
      </c>
      <c r="J774" s="7">
        <v>494.96</v>
      </c>
      <c r="K774" s="10">
        <v>665580</v>
      </c>
      <c r="L774" s="11">
        <v>329435910.89999998</v>
      </c>
      <c r="M774" s="10">
        <v>13420</v>
      </c>
      <c r="N774" s="10">
        <v>435253</v>
      </c>
    </row>
    <row r="775" spans="1:14" ht="14.25" customHeight="1">
      <c r="A775" s="7" t="s">
        <v>31</v>
      </c>
      <c r="B775" s="7" t="s">
        <v>55</v>
      </c>
      <c r="C775" s="9">
        <v>44970</v>
      </c>
      <c r="D775" s="7">
        <v>495.15</v>
      </c>
      <c r="E775" s="7">
        <v>495.15</v>
      </c>
      <c r="F775" s="7">
        <v>498.65</v>
      </c>
      <c r="G775" s="7">
        <v>490.65</v>
      </c>
      <c r="H775" s="7">
        <v>492</v>
      </c>
      <c r="I775" s="7">
        <v>492</v>
      </c>
      <c r="J775" s="7">
        <v>492.93</v>
      </c>
      <c r="K775" s="10">
        <v>731063</v>
      </c>
      <c r="L775" s="11">
        <v>360361808.64999998</v>
      </c>
      <c r="M775" s="10">
        <v>20426</v>
      </c>
      <c r="N775" s="10">
        <v>486014</v>
      </c>
    </row>
    <row r="776" spans="1:14" ht="14.25" customHeight="1">
      <c r="A776" s="7" t="s">
        <v>31</v>
      </c>
      <c r="B776" s="7" t="s">
        <v>55</v>
      </c>
      <c r="C776" s="9">
        <v>44971</v>
      </c>
      <c r="D776" s="7">
        <v>492</v>
      </c>
      <c r="E776" s="7">
        <v>493.5</v>
      </c>
      <c r="F776" s="7">
        <v>498.85</v>
      </c>
      <c r="G776" s="7">
        <v>491.4</v>
      </c>
      <c r="H776" s="7">
        <v>494.05</v>
      </c>
      <c r="I776" s="7">
        <v>494.1</v>
      </c>
      <c r="J776" s="7">
        <v>495.13</v>
      </c>
      <c r="K776" s="10">
        <v>1613823</v>
      </c>
      <c r="L776" s="11">
        <v>799056629.35000002</v>
      </c>
      <c r="M776" s="10">
        <v>32248</v>
      </c>
      <c r="N776" s="10">
        <v>1011178</v>
      </c>
    </row>
    <row r="777" spans="1:14" ht="14.25" customHeight="1">
      <c r="A777" s="7" t="s">
        <v>31</v>
      </c>
      <c r="B777" s="7" t="s">
        <v>55</v>
      </c>
      <c r="C777" s="9">
        <v>44972</v>
      </c>
      <c r="D777" s="7">
        <v>494.1</v>
      </c>
      <c r="E777" s="7">
        <v>494.1</v>
      </c>
      <c r="F777" s="7">
        <v>495.25</v>
      </c>
      <c r="G777" s="7">
        <v>489.4</v>
      </c>
      <c r="H777" s="7">
        <v>493.35</v>
      </c>
      <c r="I777" s="7">
        <v>493.35</v>
      </c>
      <c r="J777" s="7">
        <v>491.69</v>
      </c>
      <c r="K777" s="10">
        <v>804095</v>
      </c>
      <c r="L777" s="11">
        <v>395365900.19999999</v>
      </c>
      <c r="M777" s="10">
        <v>17872</v>
      </c>
      <c r="N777" s="10">
        <v>436305</v>
      </c>
    </row>
    <row r="778" spans="1:14" ht="14.25" customHeight="1">
      <c r="A778" s="7" t="s">
        <v>31</v>
      </c>
      <c r="B778" s="7" t="s">
        <v>55</v>
      </c>
      <c r="C778" s="9">
        <v>44973</v>
      </c>
      <c r="D778" s="7">
        <v>493.35</v>
      </c>
      <c r="E778" s="7">
        <v>494.1</v>
      </c>
      <c r="F778" s="7">
        <v>496.2</v>
      </c>
      <c r="G778" s="7">
        <v>491.95</v>
      </c>
      <c r="H778" s="7">
        <v>495.25</v>
      </c>
      <c r="I778" s="7">
        <v>494.55</v>
      </c>
      <c r="J778" s="7">
        <v>494.04</v>
      </c>
      <c r="K778" s="10">
        <v>1067189</v>
      </c>
      <c r="L778" s="11">
        <v>527234226.80000001</v>
      </c>
      <c r="M778" s="10">
        <v>34658</v>
      </c>
      <c r="N778" s="10">
        <v>707454</v>
      </c>
    </row>
    <row r="779" spans="1:14" ht="14.25" customHeight="1">
      <c r="A779" s="7" t="s">
        <v>31</v>
      </c>
      <c r="B779" s="7" t="s">
        <v>55</v>
      </c>
      <c r="C779" s="9">
        <v>44974</v>
      </c>
      <c r="D779" s="7">
        <v>494.55</v>
      </c>
      <c r="E779" s="7">
        <v>493</v>
      </c>
      <c r="F779" s="7">
        <v>497</v>
      </c>
      <c r="G779" s="7">
        <v>488.1</v>
      </c>
      <c r="H779" s="7">
        <v>489</v>
      </c>
      <c r="I779" s="7">
        <v>489.5</v>
      </c>
      <c r="J779" s="7">
        <v>492.43</v>
      </c>
      <c r="K779" s="10">
        <v>864738</v>
      </c>
      <c r="L779" s="11">
        <v>425821619.94999999</v>
      </c>
      <c r="M779" s="10">
        <v>28422</v>
      </c>
      <c r="N779" s="10">
        <v>309297</v>
      </c>
    </row>
    <row r="780" spans="1:14" ht="14.25" customHeight="1">
      <c r="A780" s="7" t="s">
        <v>31</v>
      </c>
      <c r="B780" s="7" t="s">
        <v>55</v>
      </c>
      <c r="C780" s="9">
        <v>44977</v>
      </c>
      <c r="D780" s="7">
        <v>489.5</v>
      </c>
      <c r="E780" s="7">
        <v>492.25</v>
      </c>
      <c r="F780" s="7">
        <v>492.3</v>
      </c>
      <c r="G780" s="7">
        <v>486</v>
      </c>
      <c r="H780" s="7">
        <v>489.45</v>
      </c>
      <c r="I780" s="7">
        <v>489.05</v>
      </c>
      <c r="J780" s="7">
        <v>489.21</v>
      </c>
      <c r="K780" s="10">
        <v>699230</v>
      </c>
      <c r="L780" s="11">
        <v>342071298.25</v>
      </c>
      <c r="M780" s="10">
        <v>23314</v>
      </c>
      <c r="N780" s="10">
        <v>299663</v>
      </c>
    </row>
    <row r="781" spans="1:14" ht="14.25" customHeight="1">
      <c r="A781" s="7" t="s">
        <v>31</v>
      </c>
      <c r="B781" s="7" t="s">
        <v>55</v>
      </c>
      <c r="C781" s="9">
        <v>44978</v>
      </c>
      <c r="D781" s="7">
        <v>489.05</v>
      </c>
      <c r="E781" s="7">
        <v>494.7</v>
      </c>
      <c r="F781" s="7">
        <v>501.05</v>
      </c>
      <c r="G781" s="7">
        <v>491.35</v>
      </c>
      <c r="H781" s="7">
        <v>500.2</v>
      </c>
      <c r="I781" s="7">
        <v>500.4</v>
      </c>
      <c r="J781" s="7">
        <v>498.25</v>
      </c>
      <c r="K781" s="10">
        <v>1498550</v>
      </c>
      <c r="L781" s="11">
        <v>746651790.70000005</v>
      </c>
      <c r="M781" s="10">
        <v>28517</v>
      </c>
      <c r="N781" s="10">
        <v>638677</v>
      </c>
    </row>
    <row r="782" spans="1:14" ht="14.25" customHeight="1">
      <c r="A782" s="7" t="s">
        <v>31</v>
      </c>
      <c r="B782" s="7" t="s">
        <v>55</v>
      </c>
      <c r="C782" s="9">
        <v>44979</v>
      </c>
      <c r="D782" s="7">
        <v>500.4</v>
      </c>
      <c r="E782" s="7">
        <v>500.75</v>
      </c>
      <c r="F782" s="7">
        <v>505.4</v>
      </c>
      <c r="G782" s="7">
        <v>498.35</v>
      </c>
      <c r="H782" s="7">
        <v>503</v>
      </c>
      <c r="I782" s="7">
        <v>503.75</v>
      </c>
      <c r="J782" s="7">
        <v>502.98</v>
      </c>
      <c r="K782" s="10">
        <v>1412597</v>
      </c>
      <c r="L782" s="11">
        <v>710504120.75</v>
      </c>
      <c r="M782" s="10">
        <v>32506</v>
      </c>
      <c r="N782" s="10">
        <v>589985</v>
      </c>
    </row>
    <row r="783" spans="1:14" ht="14.25" customHeight="1">
      <c r="A783" s="7" t="s">
        <v>31</v>
      </c>
      <c r="B783" s="7" t="s">
        <v>55</v>
      </c>
      <c r="C783" s="9">
        <v>44980</v>
      </c>
      <c r="D783" s="7">
        <v>503.75</v>
      </c>
      <c r="E783" s="7">
        <v>504</v>
      </c>
      <c r="F783" s="7">
        <v>505</v>
      </c>
      <c r="G783" s="7">
        <v>496.2</v>
      </c>
      <c r="H783" s="7">
        <v>500</v>
      </c>
      <c r="I783" s="7">
        <v>501</v>
      </c>
      <c r="J783" s="7">
        <v>501.52</v>
      </c>
      <c r="K783" s="10">
        <v>896170</v>
      </c>
      <c r="L783" s="11">
        <v>449445388.39999998</v>
      </c>
      <c r="M783" s="10">
        <v>25465</v>
      </c>
      <c r="N783" s="10">
        <v>457828</v>
      </c>
    </row>
    <row r="784" spans="1:14" ht="14.25" customHeight="1">
      <c r="A784" s="7" t="s">
        <v>31</v>
      </c>
      <c r="B784" s="7" t="s">
        <v>55</v>
      </c>
      <c r="C784" s="9">
        <v>44981</v>
      </c>
      <c r="D784" s="7">
        <v>501</v>
      </c>
      <c r="E784" s="7">
        <v>502</v>
      </c>
      <c r="F784" s="7">
        <v>503.45</v>
      </c>
      <c r="G784" s="7">
        <v>495.75</v>
      </c>
      <c r="H784" s="7">
        <v>497.95</v>
      </c>
      <c r="I784" s="7">
        <v>498.8</v>
      </c>
      <c r="J784" s="7">
        <v>498.67</v>
      </c>
      <c r="K784" s="10">
        <v>399292</v>
      </c>
      <c r="L784" s="11">
        <v>199113201.84999999</v>
      </c>
      <c r="M784" s="10">
        <v>13902</v>
      </c>
      <c r="N784" s="10">
        <v>200511</v>
      </c>
    </row>
    <row r="785" spans="1:14" ht="14.25" customHeight="1">
      <c r="A785" s="7" t="s">
        <v>31</v>
      </c>
      <c r="B785" s="7" t="s">
        <v>55</v>
      </c>
      <c r="C785" s="9">
        <v>44984</v>
      </c>
      <c r="D785" s="7">
        <v>498.8</v>
      </c>
      <c r="E785" s="7">
        <v>499.5</v>
      </c>
      <c r="F785" s="7">
        <v>499.5</v>
      </c>
      <c r="G785" s="7">
        <v>485.1</v>
      </c>
      <c r="H785" s="7">
        <v>490.65</v>
      </c>
      <c r="I785" s="7">
        <v>490.1</v>
      </c>
      <c r="J785" s="7">
        <v>490.3</v>
      </c>
      <c r="K785" s="10">
        <v>753190</v>
      </c>
      <c r="L785" s="11">
        <v>369288573.14999998</v>
      </c>
      <c r="M785" s="10">
        <v>26104</v>
      </c>
      <c r="N785" s="10">
        <v>387394</v>
      </c>
    </row>
    <row r="786" spans="1:14" ht="14.25" customHeight="1">
      <c r="A786" s="7" t="s">
        <v>31</v>
      </c>
      <c r="B786" s="7" t="s">
        <v>55</v>
      </c>
      <c r="C786" s="9">
        <v>44985</v>
      </c>
      <c r="D786" s="7">
        <v>490.1</v>
      </c>
      <c r="E786" s="7">
        <v>492</v>
      </c>
      <c r="F786" s="7">
        <v>495.45</v>
      </c>
      <c r="G786" s="7">
        <v>486.8</v>
      </c>
      <c r="H786" s="7">
        <v>493.1</v>
      </c>
      <c r="I786" s="7">
        <v>491.9</v>
      </c>
      <c r="J786" s="7">
        <v>491.09</v>
      </c>
      <c r="K786" s="10">
        <v>1995562</v>
      </c>
      <c r="L786" s="11">
        <v>979997708.14999998</v>
      </c>
      <c r="M786" s="10">
        <v>37225</v>
      </c>
      <c r="N786" s="10">
        <v>1216293</v>
      </c>
    </row>
    <row r="787" spans="1:14" ht="14.25" customHeight="1">
      <c r="A787" s="7" t="s">
        <v>31</v>
      </c>
      <c r="B787" s="7" t="s">
        <v>55</v>
      </c>
      <c r="C787" s="9">
        <v>44986</v>
      </c>
      <c r="D787" s="7">
        <v>491.9</v>
      </c>
      <c r="E787" s="7">
        <v>495</v>
      </c>
      <c r="F787" s="7">
        <v>499</v>
      </c>
      <c r="G787" s="7">
        <v>492</v>
      </c>
      <c r="H787" s="7">
        <v>496</v>
      </c>
      <c r="I787" s="7">
        <v>495.95</v>
      </c>
      <c r="J787" s="7">
        <v>495.69</v>
      </c>
      <c r="K787" s="10">
        <v>1161720</v>
      </c>
      <c r="L787" s="11">
        <v>575855813.95000005</v>
      </c>
      <c r="M787" s="10">
        <v>33462</v>
      </c>
      <c r="N787" s="10">
        <v>784788</v>
      </c>
    </row>
    <row r="788" spans="1:14" ht="14.25" customHeight="1">
      <c r="A788" s="7" t="s">
        <v>31</v>
      </c>
      <c r="B788" s="7" t="s">
        <v>55</v>
      </c>
      <c r="C788" s="9">
        <v>44987</v>
      </c>
      <c r="D788" s="7">
        <v>495.95</v>
      </c>
      <c r="E788" s="7">
        <v>498</v>
      </c>
      <c r="F788" s="7">
        <v>500.05</v>
      </c>
      <c r="G788" s="7">
        <v>492.65</v>
      </c>
      <c r="H788" s="7">
        <v>499.05</v>
      </c>
      <c r="I788" s="7">
        <v>499</v>
      </c>
      <c r="J788" s="7">
        <v>497.61</v>
      </c>
      <c r="K788" s="10">
        <v>1047352</v>
      </c>
      <c r="L788" s="11">
        <v>521175872.69999999</v>
      </c>
      <c r="M788" s="10">
        <v>34085</v>
      </c>
      <c r="N788" s="10">
        <v>618462</v>
      </c>
    </row>
    <row r="789" spans="1:14" ht="14.25" customHeight="1">
      <c r="A789" s="7" t="s">
        <v>31</v>
      </c>
      <c r="B789" s="7" t="s">
        <v>55</v>
      </c>
      <c r="C789" s="9">
        <v>44988</v>
      </c>
      <c r="D789" s="7">
        <v>499</v>
      </c>
      <c r="E789" s="7">
        <v>500.3</v>
      </c>
      <c r="F789" s="7">
        <v>501.55</v>
      </c>
      <c r="G789" s="7">
        <v>495.6</v>
      </c>
      <c r="H789" s="7">
        <v>499.65</v>
      </c>
      <c r="I789" s="7">
        <v>499.5</v>
      </c>
      <c r="J789" s="7">
        <v>498.91</v>
      </c>
      <c r="K789" s="10">
        <v>689611</v>
      </c>
      <c r="L789" s="11">
        <v>344054226.80000001</v>
      </c>
      <c r="M789" s="10">
        <v>29302</v>
      </c>
      <c r="N789" s="10">
        <v>393666</v>
      </c>
    </row>
    <row r="790" spans="1:14" ht="14.25" customHeight="1">
      <c r="A790" s="7" t="s">
        <v>31</v>
      </c>
      <c r="B790" s="7" t="s">
        <v>55</v>
      </c>
      <c r="C790" s="9">
        <v>44991</v>
      </c>
      <c r="D790" s="7">
        <v>499.5</v>
      </c>
      <c r="E790" s="7">
        <v>500.2</v>
      </c>
      <c r="F790" s="7">
        <v>503.8</v>
      </c>
      <c r="G790" s="7">
        <v>499</v>
      </c>
      <c r="H790" s="7">
        <v>501</v>
      </c>
      <c r="I790" s="7">
        <v>500.95</v>
      </c>
      <c r="J790" s="7">
        <v>501.49</v>
      </c>
      <c r="K790" s="10">
        <v>675747</v>
      </c>
      <c r="L790" s="11">
        <v>338877406.39999998</v>
      </c>
      <c r="M790" s="10">
        <v>23839</v>
      </c>
      <c r="N790" s="10">
        <v>271095</v>
      </c>
    </row>
    <row r="791" spans="1:14" ht="14.25" customHeight="1">
      <c r="A791" s="7" t="s">
        <v>31</v>
      </c>
      <c r="B791" s="7" t="s">
        <v>55</v>
      </c>
      <c r="C791" s="9">
        <v>44993</v>
      </c>
      <c r="D791" s="7">
        <v>500.95</v>
      </c>
      <c r="E791" s="7">
        <v>495.95</v>
      </c>
      <c r="F791" s="7">
        <v>500.5</v>
      </c>
      <c r="G791" s="7">
        <v>492.6</v>
      </c>
      <c r="H791" s="7">
        <v>497</v>
      </c>
      <c r="I791" s="7">
        <v>496.45</v>
      </c>
      <c r="J791" s="7">
        <v>496.88</v>
      </c>
      <c r="K791" s="10">
        <v>1443804</v>
      </c>
      <c r="L791" s="11">
        <v>717396815.75</v>
      </c>
      <c r="M791" s="10">
        <v>36140</v>
      </c>
      <c r="N791" s="10">
        <v>954155</v>
      </c>
    </row>
    <row r="792" spans="1:14" ht="14.25" customHeight="1">
      <c r="A792" s="7" t="s">
        <v>31</v>
      </c>
      <c r="B792" s="7" t="s">
        <v>55</v>
      </c>
      <c r="C792" s="9">
        <v>44994</v>
      </c>
      <c r="D792" s="7">
        <v>496.45</v>
      </c>
      <c r="E792" s="7">
        <v>497</v>
      </c>
      <c r="F792" s="7">
        <v>497.5</v>
      </c>
      <c r="G792" s="7">
        <v>492</v>
      </c>
      <c r="H792" s="7">
        <v>493</v>
      </c>
      <c r="I792" s="7">
        <v>492.85</v>
      </c>
      <c r="J792" s="7">
        <v>494.15</v>
      </c>
      <c r="K792" s="10">
        <v>779119</v>
      </c>
      <c r="L792" s="11">
        <v>384999850.19999999</v>
      </c>
      <c r="M792" s="10">
        <v>20885</v>
      </c>
      <c r="N792" s="10">
        <v>395644</v>
      </c>
    </row>
    <row r="793" spans="1:14" ht="14.25" customHeight="1">
      <c r="A793" s="7" t="s">
        <v>31</v>
      </c>
      <c r="B793" s="7" t="s">
        <v>55</v>
      </c>
      <c r="C793" s="9">
        <v>44995</v>
      </c>
      <c r="D793" s="7">
        <v>492.85</v>
      </c>
      <c r="E793" s="7">
        <v>492</v>
      </c>
      <c r="F793" s="7">
        <v>497.5</v>
      </c>
      <c r="G793" s="7">
        <v>491.1</v>
      </c>
      <c r="H793" s="7">
        <v>496.1</v>
      </c>
      <c r="I793" s="7">
        <v>496.6</v>
      </c>
      <c r="J793" s="7">
        <v>495.28</v>
      </c>
      <c r="K793" s="10">
        <v>713399</v>
      </c>
      <c r="L793" s="11">
        <v>353333492.80000001</v>
      </c>
      <c r="M793" s="10">
        <v>30263</v>
      </c>
      <c r="N793" s="10">
        <v>408850</v>
      </c>
    </row>
    <row r="794" spans="1:14" ht="14.25" customHeight="1">
      <c r="A794" s="7" t="s">
        <v>31</v>
      </c>
      <c r="B794" s="7" t="s">
        <v>55</v>
      </c>
      <c r="C794" s="9">
        <v>44998</v>
      </c>
      <c r="D794" s="7">
        <v>496.6</v>
      </c>
      <c r="E794" s="7">
        <v>494.5</v>
      </c>
      <c r="F794" s="7">
        <v>499</v>
      </c>
      <c r="G794" s="7">
        <v>489.15</v>
      </c>
      <c r="H794" s="7">
        <v>490.4</v>
      </c>
      <c r="I794" s="7">
        <v>490.75</v>
      </c>
      <c r="J794" s="7">
        <v>492.17</v>
      </c>
      <c r="K794" s="10">
        <v>1285925</v>
      </c>
      <c r="L794" s="11">
        <v>632890601</v>
      </c>
      <c r="M794" s="10">
        <v>27281</v>
      </c>
      <c r="N794" s="10">
        <v>934657</v>
      </c>
    </row>
    <row r="795" spans="1:14" ht="14.25" customHeight="1">
      <c r="A795" s="7" t="s">
        <v>31</v>
      </c>
      <c r="B795" s="7" t="s">
        <v>55</v>
      </c>
      <c r="C795" s="9">
        <v>44999</v>
      </c>
      <c r="D795" s="7">
        <v>490.75</v>
      </c>
      <c r="E795" s="7">
        <v>490.75</v>
      </c>
      <c r="F795" s="7">
        <v>493.95</v>
      </c>
      <c r="G795" s="7">
        <v>480.2</v>
      </c>
      <c r="H795" s="7">
        <v>485.9</v>
      </c>
      <c r="I795" s="7">
        <v>485.25</v>
      </c>
      <c r="J795" s="7">
        <v>487.73</v>
      </c>
      <c r="K795" s="10">
        <v>2082796</v>
      </c>
      <c r="L795" s="11">
        <v>1015832883.75</v>
      </c>
      <c r="M795" s="10">
        <v>41078</v>
      </c>
      <c r="N795" s="10">
        <v>857171</v>
      </c>
    </row>
    <row r="796" spans="1:14" ht="14.25" customHeight="1">
      <c r="A796" s="7" t="s">
        <v>31</v>
      </c>
      <c r="B796" s="7" t="s">
        <v>55</v>
      </c>
      <c r="C796" s="9">
        <v>45000</v>
      </c>
      <c r="D796" s="7">
        <v>485.25</v>
      </c>
      <c r="E796" s="7">
        <v>487.8</v>
      </c>
      <c r="F796" s="7">
        <v>487.85</v>
      </c>
      <c r="G796" s="7">
        <v>483</v>
      </c>
      <c r="H796" s="7">
        <v>486.8</v>
      </c>
      <c r="I796" s="7">
        <v>485.6</v>
      </c>
      <c r="J796" s="7">
        <v>485.37</v>
      </c>
      <c r="K796" s="10">
        <v>927685</v>
      </c>
      <c r="L796" s="11">
        <v>450268117.05000001</v>
      </c>
      <c r="M796" s="10">
        <v>30902</v>
      </c>
      <c r="N796" s="10">
        <v>486338</v>
      </c>
    </row>
    <row r="797" spans="1:14" ht="14.25" customHeight="1">
      <c r="A797" s="7" t="s">
        <v>31</v>
      </c>
      <c r="B797" s="7" t="s">
        <v>55</v>
      </c>
      <c r="C797" s="9">
        <v>45001</v>
      </c>
      <c r="D797" s="7">
        <v>485.6</v>
      </c>
      <c r="E797" s="7">
        <v>485</v>
      </c>
      <c r="F797" s="7">
        <v>491</v>
      </c>
      <c r="G797" s="7">
        <v>482</v>
      </c>
      <c r="H797" s="7">
        <v>488.85</v>
      </c>
      <c r="I797" s="7">
        <v>488.6</v>
      </c>
      <c r="J797" s="7">
        <v>488.53</v>
      </c>
      <c r="K797" s="10">
        <v>1104680</v>
      </c>
      <c r="L797" s="11">
        <v>539664530.70000005</v>
      </c>
      <c r="M797" s="10">
        <v>31955</v>
      </c>
      <c r="N797" s="10">
        <v>858545</v>
      </c>
    </row>
    <row r="798" spans="1:14" ht="14.25" customHeight="1">
      <c r="A798" s="7" t="s">
        <v>31</v>
      </c>
      <c r="B798" s="7" t="s">
        <v>55</v>
      </c>
      <c r="C798" s="9">
        <v>45002</v>
      </c>
      <c r="D798" s="7">
        <v>488.6</v>
      </c>
      <c r="E798" s="7">
        <v>490.65</v>
      </c>
      <c r="F798" s="7">
        <v>490.65</v>
      </c>
      <c r="G798" s="7">
        <v>484.5</v>
      </c>
      <c r="H798" s="7">
        <v>485</v>
      </c>
      <c r="I798" s="7">
        <v>486.1</v>
      </c>
      <c r="J798" s="7">
        <v>487.62</v>
      </c>
      <c r="K798" s="10">
        <v>2448223</v>
      </c>
      <c r="L798" s="11">
        <v>1193797577.95</v>
      </c>
      <c r="M798" s="10">
        <v>44576</v>
      </c>
      <c r="N798" s="10">
        <v>1731379</v>
      </c>
    </row>
    <row r="799" spans="1:14" ht="14.25" customHeight="1">
      <c r="A799" s="7" t="s">
        <v>31</v>
      </c>
      <c r="B799" s="7" t="s">
        <v>55</v>
      </c>
      <c r="C799" s="9">
        <v>45005</v>
      </c>
      <c r="D799" s="7">
        <v>486.1</v>
      </c>
      <c r="E799" s="7">
        <v>485</v>
      </c>
      <c r="F799" s="7">
        <v>485</v>
      </c>
      <c r="G799" s="7">
        <v>478.4</v>
      </c>
      <c r="H799" s="7">
        <v>482</v>
      </c>
      <c r="I799" s="7">
        <v>482.3</v>
      </c>
      <c r="J799" s="7">
        <v>481.72</v>
      </c>
      <c r="K799" s="10">
        <v>531125</v>
      </c>
      <c r="L799" s="11">
        <v>255852362.80000001</v>
      </c>
      <c r="M799" s="10">
        <v>13942</v>
      </c>
      <c r="N799" s="10">
        <v>317692</v>
      </c>
    </row>
    <row r="800" spans="1:14" ht="14.25" customHeight="1">
      <c r="A800" s="7" t="s">
        <v>31</v>
      </c>
      <c r="B800" s="7" t="s">
        <v>55</v>
      </c>
      <c r="C800" s="9">
        <v>45006</v>
      </c>
      <c r="D800" s="7">
        <v>482.3</v>
      </c>
      <c r="E800" s="7">
        <v>483.2</v>
      </c>
      <c r="F800" s="7">
        <v>484.5</v>
      </c>
      <c r="G800" s="7">
        <v>479.75</v>
      </c>
      <c r="H800" s="7">
        <v>482</v>
      </c>
      <c r="I800" s="7">
        <v>481.85</v>
      </c>
      <c r="J800" s="7">
        <v>481.83</v>
      </c>
      <c r="K800" s="10">
        <v>699575</v>
      </c>
      <c r="L800" s="11">
        <v>337073467.64999998</v>
      </c>
      <c r="M800" s="10">
        <v>21741</v>
      </c>
      <c r="N800" s="10">
        <v>475531</v>
      </c>
    </row>
    <row r="801" spans="1:14" ht="14.25" customHeight="1">
      <c r="A801" s="7" t="s">
        <v>31</v>
      </c>
      <c r="B801" s="7" t="s">
        <v>55</v>
      </c>
      <c r="C801" s="9">
        <v>45007</v>
      </c>
      <c r="D801" s="7">
        <v>481.85</v>
      </c>
      <c r="E801" s="7">
        <v>483.2</v>
      </c>
      <c r="F801" s="7">
        <v>484.9</v>
      </c>
      <c r="G801" s="7">
        <v>481.45</v>
      </c>
      <c r="H801" s="7">
        <v>483.5</v>
      </c>
      <c r="I801" s="7">
        <v>483.85</v>
      </c>
      <c r="J801" s="7">
        <v>483.39</v>
      </c>
      <c r="K801" s="10">
        <v>772546</v>
      </c>
      <c r="L801" s="11">
        <v>373437366.94999999</v>
      </c>
      <c r="M801" s="10">
        <v>17427</v>
      </c>
      <c r="N801" s="10">
        <v>625649</v>
      </c>
    </row>
    <row r="802" spans="1:14" ht="14.25" customHeight="1">
      <c r="A802" s="7" t="s">
        <v>31</v>
      </c>
      <c r="B802" s="7" t="s">
        <v>55</v>
      </c>
      <c r="C802" s="9">
        <v>45008</v>
      </c>
      <c r="D802" s="7">
        <v>483.85</v>
      </c>
      <c r="E802" s="7">
        <v>482</v>
      </c>
      <c r="F802" s="7">
        <v>482</v>
      </c>
      <c r="G802" s="7">
        <v>476.9</v>
      </c>
      <c r="H802" s="7">
        <v>480</v>
      </c>
      <c r="I802" s="7">
        <v>479.35</v>
      </c>
      <c r="J802" s="7">
        <v>479.13</v>
      </c>
      <c r="K802" s="10">
        <v>1277275</v>
      </c>
      <c r="L802" s="11">
        <v>611983124</v>
      </c>
      <c r="M802" s="10">
        <v>30898</v>
      </c>
      <c r="N802" s="10">
        <v>863327</v>
      </c>
    </row>
    <row r="803" spans="1:14" ht="14.25" customHeight="1">
      <c r="A803" s="7" t="s">
        <v>31</v>
      </c>
      <c r="B803" s="7" t="s">
        <v>55</v>
      </c>
      <c r="C803" s="9">
        <v>45009</v>
      </c>
      <c r="D803" s="7">
        <v>479.35</v>
      </c>
      <c r="E803" s="7">
        <v>479</v>
      </c>
      <c r="F803" s="7">
        <v>480.8</v>
      </c>
      <c r="G803" s="7">
        <v>475.6</v>
      </c>
      <c r="H803" s="7">
        <v>476.7</v>
      </c>
      <c r="I803" s="7">
        <v>477.2</v>
      </c>
      <c r="J803" s="7">
        <v>478.53</v>
      </c>
      <c r="K803" s="10">
        <v>1031979</v>
      </c>
      <c r="L803" s="11">
        <v>493835172.44999999</v>
      </c>
      <c r="M803" s="10">
        <v>28463</v>
      </c>
      <c r="N803" s="10">
        <v>726089</v>
      </c>
    </row>
    <row r="804" spans="1:14" ht="14.25" customHeight="1">
      <c r="A804" s="7" t="s">
        <v>31</v>
      </c>
      <c r="B804" s="7" t="s">
        <v>55</v>
      </c>
      <c r="C804" s="9">
        <v>45012</v>
      </c>
      <c r="D804" s="7">
        <v>477.2</v>
      </c>
      <c r="E804" s="7">
        <v>477.2</v>
      </c>
      <c r="F804" s="7">
        <v>483</v>
      </c>
      <c r="G804" s="7">
        <v>474.35</v>
      </c>
      <c r="H804" s="7">
        <v>479.5</v>
      </c>
      <c r="I804" s="7">
        <v>479.75</v>
      </c>
      <c r="J804" s="7">
        <v>479.35</v>
      </c>
      <c r="K804" s="10">
        <v>1033080</v>
      </c>
      <c r="L804" s="11">
        <v>495209714.39999998</v>
      </c>
      <c r="M804" s="10">
        <v>42978</v>
      </c>
      <c r="N804" s="10">
        <v>684530</v>
      </c>
    </row>
    <row r="805" spans="1:14" ht="14.25" customHeight="1">
      <c r="A805" s="7" t="s">
        <v>31</v>
      </c>
      <c r="B805" s="7" t="s">
        <v>55</v>
      </c>
      <c r="C805" s="9">
        <v>45013</v>
      </c>
      <c r="D805" s="7">
        <v>479.75</v>
      </c>
      <c r="E805" s="7">
        <v>480</v>
      </c>
      <c r="F805" s="7">
        <v>481.95</v>
      </c>
      <c r="G805" s="7">
        <v>475.5</v>
      </c>
      <c r="H805" s="7">
        <v>479.5</v>
      </c>
      <c r="I805" s="7">
        <v>479.3</v>
      </c>
      <c r="J805" s="7">
        <v>478.96</v>
      </c>
      <c r="K805" s="10">
        <v>1427140</v>
      </c>
      <c r="L805" s="11">
        <v>683544866.70000005</v>
      </c>
      <c r="M805" s="10">
        <v>20552</v>
      </c>
      <c r="N805" s="10">
        <v>1080382</v>
      </c>
    </row>
    <row r="806" spans="1:14" ht="14.25" customHeight="1">
      <c r="A806" s="7" t="s">
        <v>31</v>
      </c>
      <c r="B806" s="7" t="s">
        <v>55</v>
      </c>
      <c r="C806" s="9">
        <v>45014</v>
      </c>
      <c r="D806" s="7">
        <v>479.3</v>
      </c>
      <c r="E806" s="7">
        <v>478.6</v>
      </c>
      <c r="F806" s="7">
        <v>480.35</v>
      </c>
      <c r="G806" s="7">
        <v>470</v>
      </c>
      <c r="H806" s="7">
        <v>472.7</v>
      </c>
      <c r="I806" s="7">
        <v>472.25</v>
      </c>
      <c r="J806" s="7">
        <v>473.71</v>
      </c>
      <c r="K806" s="10">
        <v>1489592</v>
      </c>
      <c r="L806" s="11">
        <v>705637706.14999998</v>
      </c>
      <c r="M806" s="10">
        <v>48337</v>
      </c>
      <c r="N806" s="10">
        <v>853813</v>
      </c>
    </row>
    <row r="807" spans="1:14" ht="14.25" customHeight="1">
      <c r="A807" s="7" t="s">
        <v>31</v>
      </c>
      <c r="B807" s="7" t="s">
        <v>55</v>
      </c>
      <c r="C807" s="9">
        <v>45016</v>
      </c>
      <c r="D807" s="7">
        <v>472.25</v>
      </c>
      <c r="E807" s="7">
        <v>472.2</v>
      </c>
      <c r="F807" s="7">
        <v>480.8</v>
      </c>
      <c r="G807" s="7">
        <v>471.65</v>
      </c>
      <c r="H807" s="7">
        <v>477.85</v>
      </c>
      <c r="I807" s="7">
        <v>479.8</v>
      </c>
      <c r="J807" s="7">
        <v>477.27</v>
      </c>
      <c r="K807" s="10">
        <v>1655647</v>
      </c>
      <c r="L807" s="11">
        <v>790187800.39999998</v>
      </c>
      <c r="M807" s="10">
        <v>51310</v>
      </c>
      <c r="N807" s="10">
        <v>1295432</v>
      </c>
    </row>
    <row r="808" spans="1:14" ht="14.25" customHeight="1">
      <c r="A808" s="7" t="s">
        <v>35</v>
      </c>
      <c r="B808" s="7" t="s">
        <v>55</v>
      </c>
      <c r="C808" s="9">
        <v>44928</v>
      </c>
      <c r="D808" s="7">
        <v>26.15</v>
      </c>
      <c r="E808" s="7">
        <v>26.4</v>
      </c>
      <c r="F808" s="7">
        <v>26.6</v>
      </c>
      <c r="G808" s="7">
        <v>25.75</v>
      </c>
      <c r="H808" s="7">
        <v>26.1</v>
      </c>
      <c r="I808" s="7">
        <v>26.2</v>
      </c>
      <c r="J808" s="7">
        <v>26.15</v>
      </c>
      <c r="K808" s="10">
        <v>6334534</v>
      </c>
      <c r="L808" s="11">
        <v>165662680.19999999</v>
      </c>
      <c r="M808" s="10">
        <v>8603</v>
      </c>
      <c r="N808" s="10">
        <v>947876</v>
      </c>
    </row>
    <row r="809" spans="1:14" ht="14.25" customHeight="1">
      <c r="A809" s="7" t="s">
        <v>35</v>
      </c>
      <c r="B809" s="7" t="s">
        <v>55</v>
      </c>
      <c r="C809" s="9">
        <v>44929</v>
      </c>
      <c r="D809" s="7">
        <v>26.2</v>
      </c>
      <c r="E809" s="7">
        <v>26.25</v>
      </c>
      <c r="F809" s="7">
        <v>26.5</v>
      </c>
      <c r="G809" s="7">
        <v>25.75</v>
      </c>
      <c r="H809" s="7">
        <v>26.1</v>
      </c>
      <c r="I809" s="7">
        <v>26.1</v>
      </c>
      <c r="J809" s="7">
        <v>26.12</v>
      </c>
      <c r="K809" s="10">
        <v>11547123</v>
      </c>
      <c r="L809" s="11">
        <v>301635219.5</v>
      </c>
      <c r="M809" s="10">
        <v>11282</v>
      </c>
      <c r="N809" s="10">
        <v>1110874</v>
      </c>
    </row>
    <row r="810" spans="1:14" ht="14.25" customHeight="1">
      <c r="A810" s="7" t="s">
        <v>35</v>
      </c>
      <c r="B810" s="7" t="s">
        <v>55</v>
      </c>
      <c r="C810" s="9">
        <v>44930</v>
      </c>
      <c r="D810" s="7">
        <v>26.1</v>
      </c>
      <c r="E810" s="7">
        <v>26.2</v>
      </c>
      <c r="F810" s="7">
        <v>26.35</v>
      </c>
      <c r="G810" s="7">
        <v>25.35</v>
      </c>
      <c r="H810" s="7">
        <v>25.5</v>
      </c>
      <c r="I810" s="7">
        <v>25.5</v>
      </c>
      <c r="J810" s="7">
        <v>25.83</v>
      </c>
      <c r="K810" s="10">
        <v>8837633</v>
      </c>
      <c r="L810" s="11">
        <v>228301187.09999999</v>
      </c>
      <c r="M810" s="10">
        <v>8517</v>
      </c>
      <c r="N810" s="10">
        <v>954104</v>
      </c>
    </row>
    <row r="811" spans="1:14" ht="14.25" customHeight="1">
      <c r="A811" s="7" t="s">
        <v>35</v>
      </c>
      <c r="B811" s="7" t="s">
        <v>55</v>
      </c>
      <c r="C811" s="9">
        <v>44931</v>
      </c>
      <c r="D811" s="7">
        <v>25.5</v>
      </c>
      <c r="E811" s="7">
        <v>25.65</v>
      </c>
      <c r="F811" s="7">
        <v>25.8</v>
      </c>
      <c r="G811" s="7">
        <v>24.9</v>
      </c>
      <c r="H811" s="7">
        <v>25.05</v>
      </c>
      <c r="I811" s="7">
        <v>25.05</v>
      </c>
      <c r="J811" s="7">
        <v>25.34</v>
      </c>
      <c r="K811" s="10">
        <v>2815913</v>
      </c>
      <c r="L811" s="11">
        <v>71346565.700000003</v>
      </c>
      <c r="M811" s="10">
        <v>3487</v>
      </c>
      <c r="N811" s="10">
        <v>789327</v>
      </c>
    </row>
    <row r="812" spans="1:14" ht="14.25" customHeight="1">
      <c r="A812" s="7" t="s">
        <v>35</v>
      </c>
      <c r="B812" s="7" t="s">
        <v>55</v>
      </c>
      <c r="C812" s="9">
        <v>44932</v>
      </c>
      <c r="D812" s="7">
        <v>25.05</v>
      </c>
      <c r="E812" s="7">
        <v>25.2</v>
      </c>
      <c r="F812" s="7">
        <v>25.25</v>
      </c>
      <c r="G812" s="7">
        <v>24.4</v>
      </c>
      <c r="H812" s="7">
        <v>24.6</v>
      </c>
      <c r="I812" s="7">
        <v>24.6</v>
      </c>
      <c r="J812" s="7">
        <v>24.78</v>
      </c>
      <c r="K812" s="10">
        <v>1774285</v>
      </c>
      <c r="L812" s="11">
        <v>43961932.850000001</v>
      </c>
      <c r="M812" s="10">
        <v>3196</v>
      </c>
      <c r="N812" s="10">
        <v>641247</v>
      </c>
    </row>
    <row r="813" spans="1:14" ht="14.25" customHeight="1">
      <c r="A813" s="7" t="s">
        <v>35</v>
      </c>
      <c r="B813" s="7" t="s">
        <v>55</v>
      </c>
      <c r="C813" s="9">
        <v>44935</v>
      </c>
      <c r="D813" s="7">
        <v>24.6</v>
      </c>
      <c r="E813" s="7">
        <v>24.8</v>
      </c>
      <c r="F813" s="7">
        <v>26.45</v>
      </c>
      <c r="G813" s="7">
        <v>24.75</v>
      </c>
      <c r="H813" s="7">
        <v>25.5</v>
      </c>
      <c r="I813" s="7">
        <v>25.6</v>
      </c>
      <c r="J813" s="7">
        <v>25.51</v>
      </c>
      <c r="K813" s="10">
        <v>10616587</v>
      </c>
      <c r="L813" s="11">
        <v>270830805.85000002</v>
      </c>
      <c r="M813" s="10">
        <v>11615</v>
      </c>
      <c r="N813" s="10">
        <v>1185382</v>
      </c>
    </row>
    <row r="814" spans="1:14" ht="14.25" customHeight="1">
      <c r="A814" s="7" t="s">
        <v>35</v>
      </c>
      <c r="B814" s="7" t="s">
        <v>55</v>
      </c>
      <c r="C814" s="9">
        <v>44936</v>
      </c>
      <c r="D814" s="7">
        <v>25.6</v>
      </c>
      <c r="E814" s="7">
        <v>25.8</v>
      </c>
      <c r="F814" s="7">
        <v>25.95</v>
      </c>
      <c r="G814" s="7">
        <v>24.55</v>
      </c>
      <c r="H814" s="7">
        <v>24.8</v>
      </c>
      <c r="I814" s="7">
        <v>24.8</v>
      </c>
      <c r="J814" s="7">
        <v>25.34</v>
      </c>
      <c r="K814" s="10">
        <v>8378126</v>
      </c>
      <c r="L814" s="11">
        <v>212265635</v>
      </c>
      <c r="M814" s="10">
        <v>9823</v>
      </c>
      <c r="N814" s="10">
        <v>724148</v>
      </c>
    </row>
    <row r="815" spans="1:14" ht="14.25" customHeight="1">
      <c r="A815" s="7" t="s">
        <v>35</v>
      </c>
      <c r="B815" s="7" t="s">
        <v>55</v>
      </c>
      <c r="C815" s="9">
        <v>44937</v>
      </c>
      <c r="D815" s="7">
        <v>24.8</v>
      </c>
      <c r="E815" s="7">
        <v>24.95</v>
      </c>
      <c r="F815" s="7">
        <v>25.5</v>
      </c>
      <c r="G815" s="7">
        <v>24.6</v>
      </c>
      <c r="H815" s="7">
        <v>24.85</v>
      </c>
      <c r="I815" s="7">
        <v>24.9</v>
      </c>
      <c r="J815" s="7">
        <v>25.04</v>
      </c>
      <c r="K815" s="10">
        <v>10487727</v>
      </c>
      <c r="L815" s="11">
        <v>262624043.5</v>
      </c>
      <c r="M815" s="10">
        <v>9208</v>
      </c>
      <c r="N815" s="10">
        <v>569427</v>
      </c>
    </row>
    <row r="816" spans="1:14" ht="14.25" customHeight="1">
      <c r="A816" s="7" t="s">
        <v>35</v>
      </c>
      <c r="B816" s="7" t="s">
        <v>55</v>
      </c>
      <c r="C816" s="9">
        <v>44938</v>
      </c>
      <c r="D816" s="7">
        <v>24.9</v>
      </c>
      <c r="E816" s="7">
        <v>25</v>
      </c>
      <c r="F816" s="7">
        <v>25.2</v>
      </c>
      <c r="G816" s="7">
        <v>24.3</v>
      </c>
      <c r="H816" s="7">
        <v>24.95</v>
      </c>
      <c r="I816" s="7">
        <v>24.85</v>
      </c>
      <c r="J816" s="7">
        <v>24.73</v>
      </c>
      <c r="K816" s="10">
        <v>11513375</v>
      </c>
      <c r="L816" s="11">
        <v>284776811.10000002</v>
      </c>
      <c r="M816" s="10">
        <v>9005</v>
      </c>
      <c r="N816" s="10">
        <v>720308</v>
      </c>
    </row>
    <row r="817" spans="1:14" ht="14.25" customHeight="1">
      <c r="A817" s="7" t="s">
        <v>35</v>
      </c>
      <c r="B817" s="7" t="s">
        <v>55</v>
      </c>
      <c r="C817" s="9">
        <v>44939</v>
      </c>
      <c r="D817" s="7">
        <v>24.85</v>
      </c>
      <c r="E817" s="7">
        <v>24.9</v>
      </c>
      <c r="F817" s="7">
        <v>26.9</v>
      </c>
      <c r="G817" s="7">
        <v>24.9</v>
      </c>
      <c r="H817" s="7">
        <v>25.85</v>
      </c>
      <c r="I817" s="7">
        <v>25.9</v>
      </c>
      <c r="J817" s="7">
        <v>26</v>
      </c>
      <c r="K817" s="10">
        <v>13182414</v>
      </c>
      <c r="L817" s="11">
        <v>342793216.39999998</v>
      </c>
      <c r="M817" s="10">
        <v>13629</v>
      </c>
      <c r="N817" s="10">
        <v>2363404</v>
      </c>
    </row>
    <row r="818" spans="1:14" ht="14.25" customHeight="1">
      <c r="A818" s="7" t="s">
        <v>35</v>
      </c>
      <c r="B818" s="7" t="s">
        <v>55</v>
      </c>
      <c r="C818" s="9">
        <v>44942</v>
      </c>
      <c r="D818" s="7">
        <v>25.9</v>
      </c>
      <c r="E818" s="7">
        <v>25.95</v>
      </c>
      <c r="F818" s="7">
        <v>26.15</v>
      </c>
      <c r="G818" s="7">
        <v>25.25</v>
      </c>
      <c r="H818" s="7">
        <v>25.3</v>
      </c>
      <c r="I818" s="7">
        <v>25.35</v>
      </c>
      <c r="J818" s="7">
        <v>25.61</v>
      </c>
      <c r="K818" s="10">
        <v>5756014</v>
      </c>
      <c r="L818" s="11">
        <v>147433255.5</v>
      </c>
      <c r="M818" s="10">
        <v>6850</v>
      </c>
      <c r="N818" s="10">
        <v>804729</v>
      </c>
    </row>
    <row r="819" spans="1:14" ht="14.25" customHeight="1">
      <c r="A819" s="7" t="s">
        <v>35</v>
      </c>
      <c r="B819" s="7" t="s">
        <v>55</v>
      </c>
      <c r="C819" s="9">
        <v>44943</v>
      </c>
      <c r="D819" s="7">
        <v>25.35</v>
      </c>
      <c r="E819" s="7">
        <v>25.45</v>
      </c>
      <c r="F819" s="7">
        <v>25.65</v>
      </c>
      <c r="G819" s="7">
        <v>25.1</v>
      </c>
      <c r="H819" s="7">
        <v>25.25</v>
      </c>
      <c r="I819" s="7">
        <v>25.25</v>
      </c>
      <c r="J819" s="7">
        <v>25.27</v>
      </c>
      <c r="K819" s="10">
        <v>4883370</v>
      </c>
      <c r="L819" s="11">
        <v>123408243.3</v>
      </c>
      <c r="M819" s="10">
        <v>4334</v>
      </c>
      <c r="N819" s="10">
        <v>405119</v>
      </c>
    </row>
    <row r="820" spans="1:14" ht="14.25" customHeight="1">
      <c r="A820" s="7" t="s">
        <v>35</v>
      </c>
      <c r="B820" s="7" t="s">
        <v>55</v>
      </c>
      <c r="C820" s="9">
        <v>44944</v>
      </c>
      <c r="D820" s="7">
        <v>25.25</v>
      </c>
      <c r="E820" s="7">
        <v>25.4</v>
      </c>
      <c r="F820" s="7">
        <v>28.2</v>
      </c>
      <c r="G820" s="7">
        <v>25.2</v>
      </c>
      <c r="H820" s="7">
        <v>27.35</v>
      </c>
      <c r="I820" s="7">
        <v>27.25</v>
      </c>
      <c r="J820" s="7">
        <v>27.12</v>
      </c>
      <c r="K820" s="10">
        <v>22987528</v>
      </c>
      <c r="L820" s="11">
        <v>623503493.45000005</v>
      </c>
      <c r="M820" s="10">
        <v>20993</v>
      </c>
      <c r="N820" s="10">
        <v>3828508</v>
      </c>
    </row>
    <row r="821" spans="1:14" ht="14.25" customHeight="1">
      <c r="A821" s="7" t="s">
        <v>35</v>
      </c>
      <c r="B821" s="7" t="s">
        <v>55</v>
      </c>
      <c r="C821" s="9">
        <v>44945</v>
      </c>
      <c r="D821" s="7">
        <v>27.25</v>
      </c>
      <c r="E821" s="7">
        <v>27.15</v>
      </c>
      <c r="F821" s="7">
        <v>28</v>
      </c>
      <c r="G821" s="7">
        <v>26.8</v>
      </c>
      <c r="H821" s="7">
        <v>27.2</v>
      </c>
      <c r="I821" s="7">
        <v>27.15</v>
      </c>
      <c r="J821" s="7">
        <v>27.29</v>
      </c>
      <c r="K821" s="10">
        <v>11398958</v>
      </c>
      <c r="L821" s="11">
        <v>311093891.94999999</v>
      </c>
      <c r="M821" s="10">
        <v>11698</v>
      </c>
      <c r="N821" s="10">
        <v>1907255</v>
      </c>
    </row>
    <row r="822" spans="1:14" ht="14.25" customHeight="1">
      <c r="A822" s="7" t="s">
        <v>35</v>
      </c>
      <c r="B822" s="7" t="s">
        <v>55</v>
      </c>
      <c r="C822" s="9">
        <v>44946</v>
      </c>
      <c r="D822" s="7">
        <v>27.15</v>
      </c>
      <c r="E822" s="7">
        <v>27.3</v>
      </c>
      <c r="F822" s="7">
        <v>27.3</v>
      </c>
      <c r="G822" s="7">
        <v>25.5</v>
      </c>
      <c r="H822" s="7">
        <v>25.95</v>
      </c>
      <c r="I822" s="7">
        <v>26.05</v>
      </c>
      <c r="J822" s="7">
        <v>26.63</v>
      </c>
      <c r="K822" s="10">
        <v>4895457</v>
      </c>
      <c r="L822" s="11">
        <v>130384898.25</v>
      </c>
      <c r="M822" s="10">
        <v>5198</v>
      </c>
      <c r="N822" s="10">
        <v>1436127</v>
      </c>
    </row>
    <row r="823" spans="1:14" ht="14.25" customHeight="1">
      <c r="A823" s="7" t="s">
        <v>35</v>
      </c>
      <c r="B823" s="7" t="s">
        <v>55</v>
      </c>
      <c r="C823" s="9">
        <v>44949</v>
      </c>
      <c r="D823" s="7">
        <v>26.05</v>
      </c>
      <c r="E823" s="7">
        <v>26.2</v>
      </c>
      <c r="F823" s="7">
        <v>26.75</v>
      </c>
      <c r="G823" s="7">
        <v>25.5</v>
      </c>
      <c r="H823" s="7">
        <v>25.5</v>
      </c>
      <c r="I823" s="7">
        <v>25.75</v>
      </c>
      <c r="J823" s="7">
        <v>26.06</v>
      </c>
      <c r="K823" s="10">
        <v>5927778</v>
      </c>
      <c r="L823" s="11">
        <v>154487259.05000001</v>
      </c>
      <c r="M823" s="10">
        <v>5987</v>
      </c>
      <c r="N823" s="10">
        <v>1015016</v>
      </c>
    </row>
    <row r="824" spans="1:14" ht="14.25" customHeight="1">
      <c r="A824" s="7" t="s">
        <v>35</v>
      </c>
      <c r="B824" s="7" t="s">
        <v>55</v>
      </c>
      <c r="C824" s="9">
        <v>44950</v>
      </c>
      <c r="D824" s="7">
        <v>25.75</v>
      </c>
      <c r="E824" s="7">
        <v>25.75</v>
      </c>
      <c r="F824" s="7">
        <v>25.85</v>
      </c>
      <c r="G824" s="7">
        <v>24.8</v>
      </c>
      <c r="H824" s="7">
        <v>24.95</v>
      </c>
      <c r="I824" s="7">
        <v>25.05</v>
      </c>
      <c r="J824" s="7">
        <v>25.19</v>
      </c>
      <c r="K824" s="10">
        <v>4493619</v>
      </c>
      <c r="L824" s="11">
        <v>113177936.09999999</v>
      </c>
      <c r="M824" s="10">
        <v>6461</v>
      </c>
      <c r="N824" s="10">
        <v>1174164</v>
      </c>
    </row>
    <row r="825" spans="1:14" ht="14.25" customHeight="1">
      <c r="A825" s="7" t="s">
        <v>35</v>
      </c>
      <c r="B825" s="7" t="s">
        <v>55</v>
      </c>
      <c r="C825" s="9">
        <v>44951</v>
      </c>
      <c r="D825" s="7">
        <v>25.05</v>
      </c>
      <c r="E825" s="7">
        <v>24.95</v>
      </c>
      <c r="F825" s="7">
        <v>25.5</v>
      </c>
      <c r="G825" s="7">
        <v>24.4</v>
      </c>
      <c r="H825" s="7">
        <v>24.8</v>
      </c>
      <c r="I825" s="7">
        <v>24.75</v>
      </c>
      <c r="J825" s="7">
        <v>24.85</v>
      </c>
      <c r="K825" s="10">
        <v>3615557</v>
      </c>
      <c r="L825" s="11">
        <v>89853638.900000006</v>
      </c>
      <c r="M825" s="10">
        <v>5526</v>
      </c>
      <c r="N825" s="10">
        <v>876404</v>
      </c>
    </row>
    <row r="826" spans="1:14" ht="14.25" customHeight="1">
      <c r="A826" s="7" t="s">
        <v>35</v>
      </c>
      <c r="B826" s="7" t="s">
        <v>55</v>
      </c>
      <c r="C826" s="9">
        <v>44953</v>
      </c>
      <c r="D826" s="7">
        <v>24.75</v>
      </c>
      <c r="E826" s="7">
        <v>24.8</v>
      </c>
      <c r="F826" s="7">
        <v>24.95</v>
      </c>
      <c r="G826" s="7">
        <v>23</v>
      </c>
      <c r="H826" s="7">
        <v>23.55</v>
      </c>
      <c r="I826" s="7">
        <v>23.55</v>
      </c>
      <c r="J826" s="7">
        <v>23.68</v>
      </c>
      <c r="K826" s="10">
        <v>4166035</v>
      </c>
      <c r="L826" s="11">
        <v>98659912.200000003</v>
      </c>
      <c r="M826" s="10">
        <v>6653</v>
      </c>
      <c r="N826" s="10">
        <v>1162615</v>
      </c>
    </row>
    <row r="827" spans="1:14" ht="14.25" customHeight="1">
      <c r="A827" s="7" t="s">
        <v>35</v>
      </c>
      <c r="B827" s="7" t="s">
        <v>55</v>
      </c>
      <c r="C827" s="9">
        <v>44956</v>
      </c>
      <c r="D827" s="7">
        <v>23.55</v>
      </c>
      <c r="E827" s="7">
        <v>23</v>
      </c>
      <c r="F827" s="7">
        <v>24</v>
      </c>
      <c r="G827" s="7">
        <v>22.5</v>
      </c>
      <c r="H827" s="7">
        <v>23.05</v>
      </c>
      <c r="I827" s="7">
        <v>23.1</v>
      </c>
      <c r="J827" s="7">
        <v>23.45</v>
      </c>
      <c r="K827" s="10">
        <v>4010849</v>
      </c>
      <c r="L827" s="11">
        <v>94044741.849999994</v>
      </c>
      <c r="M827" s="10">
        <v>5491</v>
      </c>
      <c r="N827" s="10">
        <v>972175</v>
      </c>
    </row>
    <row r="828" spans="1:14" ht="14.25" customHeight="1">
      <c r="A828" s="7" t="s">
        <v>35</v>
      </c>
      <c r="B828" s="7" t="s">
        <v>55</v>
      </c>
      <c r="C828" s="9">
        <v>44957</v>
      </c>
      <c r="D828" s="7">
        <v>23.1</v>
      </c>
      <c r="E828" s="7">
        <v>23.25</v>
      </c>
      <c r="F828" s="7">
        <v>24.05</v>
      </c>
      <c r="G828" s="7">
        <v>23.15</v>
      </c>
      <c r="H828" s="7">
        <v>23.95</v>
      </c>
      <c r="I828" s="7">
        <v>23.85</v>
      </c>
      <c r="J828" s="7">
        <v>23.7</v>
      </c>
      <c r="K828" s="10">
        <v>2561281</v>
      </c>
      <c r="L828" s="11">
        <v>60691191.600000001</v>
      </c>
      <c r="M828" s="10">
        <v>3718</v>
      </c>
      <c r="N828" s="10">
        <v>709398</v>
      </c>
    </row>
    <row r="829" spans="1:14" ht="14.25" customHeight="1">
      <c r="A829" s="7" t="s">
        <v>35</v>
      </c>
      <c r="B829" s="7" t="s">
        <v>55</v>
      </c>
      <c r="C829" s="9">
        <v>44958</v>
      </c>
      <c r="D829" s="7">
        <v>23.85</v>
      </c>
      <c r="E829" s="7">
        <v>24.15</v>
      </c>
      <c r="F829" s="7">
        <v>24.4</v>
      </c>
      <c r="G829" s="7">
        <v>22.6</v>
      </c>
      <c r="H829" s="7">
        <v>23.15</v>
      </c>
      <c r="I829" s="7">
        <v>23.05</v>
      </c>
      <c r="J829" s="7">
        <v>23.59</v>
      </c>
      <c r="K829" s="10">
        <v>2453473</v>
      </c>
      <c r="L829" s="11">
        <v>57880924.549999997</v>
      </c>
      <c r="M829" s="10">
        <v>4038</v>
      </c>
      <c r="N829" s="10">
        <v>973086</v>
      </c>
    </row>
    <row r="830" spans="1:14" ht="14.25" customHeight="1">
      <c r="A830" s="7" t="s">
        <v>35</v>
      </c>
      <c r="B830" s="7" t="s">
        <v>55</v>
      </c>
      <c r="C830" s="9">
        <v>44959</v>
      </c>
      <c r="D830" s="7">
        <v>23.05</v>
      </c>
      <c r="E830" s="7">
        <v>22.75</v>
      </c>
      <c r="F830" s="7">
        <v>23.95</v>
      </c>
      <c r="G830" s="7">
        <v>22.5</v>
      </c>
      <c r="H830" s="7">
        <v>22.9</v>
      </c>
      <c r="I830" s="7">
        <v>22.8</v>
      </c>
      <c r="J830" s="7">
        <v>23.05</v>
      </c>
      <c r="K830" s="10">
        <v>2437995</v>
      </c>
      <c r="L830" s="11">
        <v>56196681.899999999</v>
      </c>
      <c r="M830" s="10">
        <v>3872</v>
      </c>
      <c r="N830" s="10">
        <v>718298</v>
      </c>
    </row>
    <row r="831" spans="1:14" ht="14.25" customHeight="1">
      <c r="A831" s="7" t="s">
        <v>35</v>
      </c>
      <c r="B831" s="7" t="s">
        <v>55</v>
      </c>
      <c r="C831" s="9">
        <v>44960</v>
      </c>
      <c r="D831" s="7">
        <v>22.8</v>
      </c>
      <c r="E831" s="7">
        <v>23.05</v>
      </c>
      <c r="F831" s="7">
        <v>23.15</v>
      </c>
      <c r="G831" s="7">
        <v>22</v>
      </c>
      <c r="H831" s="7">
        <v>22.35</v>
      </c>
      <c r="I831" s="7">
        <v>22.35</v>
      </c>
      <c r="J831" s="7">
        <v>22.4</v>
      </c>
      <c r="K831" s="10">
        <v>1938114</v>
      </c>
      <c r="L831" s="11">
        <v>43404332.950000003</v>
      </c>
      <c r="M831" s="10">
        <v>3733</v>
      </c>
      <c r="N831" s="10">
        <v>677715</v>
      </c>
    </row>
    <row r="832" spans="1:14" ht="14.25" customHeight="1">
      <c r="A832" s="7" t="s">
        <v>35</v>
      </c>
      <c r="B832" s="7" t="s">
        <v>55</v>
      </c>
      <c r="C832" s="9">
        <v>44963</v>
      </c>
      <c r="D832" s="7">
        <v>22.35</v>
      </c>
      <c r="E832" s="7">
        <v>22.2</v>
      </c>
      <c r="F832" s="7">
        <v>22.85</v>
      </c>
      <c r="G832" s="7">
        <v>22.2</v>
      </c>
      <c r="H832" s="7">
        <v>22.6</v>
      </c>
      <c r="I832" s="7">
        <v>22.5</v>
      </c>
      <c r="J832" s="7">
        <v>22.59</v>
      </c>
      <c r="K832" s="10">
        <v>1689815</v>
      </c>
      <c r="L832" s="11">
        <v>38180815.149999999</v>
      </c>
      <c r="M832" s="10">
        <v>2814</v>
      </c>
      <c r="N832" s="10">
        <v>572521</v>
      </c>
    </row>
    <row r="833" spans="1:14" ht="14.25" customHeight="1">
      <c r="A833" s="7" t="s">
        <v>35</v>
      </c>
      <c r="B833" s="7" t="s">
        <v>55</v>
      </c>
      <c r="C833" s="9">
        <v>44964</v>
      </c>
      <c r="D833" s="7">
        <v>22.5</v>
      </c>
      <c r="E833" s="7">
        <v>22.75</v>
      </c>
      <c r="F833" s="7">
        <v>22.95</v>
      </c>
      <c r="G833" s="7">
        <v>22</v>
      </c>
      <c r="H833" s="7">
        <v>22.15</v>
      </c>
      <c r="I833" s="7">
        <v>22.05</v>
      </c>
      <c r="J833" s="7">
        <v>22.39</v>
      </c>
      <c r="K833" s="10">
        <v>2042231</v>
      </c>
      <c r="L833" s="11">
        <v>45716457.75</v>
      </c>
      <c r="M833" s="10">
        <v>3373</v>
      </c>
      <c r="N833" s="10">
        <v>784934</v>
      </c>
    </row>
    <row r="834" spans="1:14" ht="14.25" customHeight="1">
      <c r="A834" s="7" t="s">
        <v>35</v>
      </c>
      <c r="B834" s="7" t="s">
        <v>55</v>
      </c>
      <c r="C834" s="9">
        <v>44965</v>
      </c>
      <c r="D834" s="7">
        <v>22.05</v>
      </c>
      <c r="E834" s="7">
        <v>22.15</v>
      </c>
      <c r="F834" s="7">
        <v>23.8</v>
      </c>
      <c r="G834" s="7">
        <v>22.05</v>
      </c>
      <c r="H834" s="7">
        <v>22.5</v>
      </c>
      <c r="I834" s="7">
        <v>22.5</v>
      </c>
      <c r="J834" s="7">
        <v>22.78</v>
      </c>
      <c r="K834" s="10">
        <v>4154703</v>
      </c>
      <c r="L834" s="11">
        <v>94641104.200000003</v>
      </c>
      <c r="M834" s="10">
        <v>5704</v>
      </c>
      <c r="N834" s="10">
        <v>923128</v>
      </c>
    </row>
    <row r="835" spans="1:14" ht="14.25" customHeight="1">
      <c r="A835" s="7" t="s">
        <v>35</v>
      </c>
      <c r="B835" s="7" t="s">
        <v>55</v>
      </c>
      <c r="C835" s="9">
        <v>44966</v>
      </c>
      <c r="D835" s="7">
        <v>22.5</v>
      </c>
      <c r="E835" s="7">
        <v>22.6</v>
      </c>
      <c r="F835" s="7">
        <v>22.6</v>
      </c>
      <c r="G835" s="7">
        <v>22.1</v>
      </c>
      <c r="H835" s="7">
        <v>22.2</v>
      </c>
      <c r="I835" s="7">
        <v>22.2</v>
      </c>
      <c r="J835" s="7">
        <v>22.26</v>
      </c>
      <c r="K835" s="10">
        <v>1360555</v>
      </c>
      <c r="L835" s="11">
        <v>30282700.300000001</v>
      </c>
      <c r="M835" s="10">
        <v>2353</v>
      </c>
      <c r="N835" s="10">
        <v>550390</v>
      </c>
    </row>
    <row r="836" spans="1:14" ht="14.25" customHeight="1">
      <c r="A836" s="7" t="s">
        <v>35</v>
      </c>
      <c r="B836" s="7" t="s">
        <v>55</v>
      </c>
      <c r="C836" s="9">
        <v>44967</v>
      </c>
      <c r="D836" s="7">
        <v>22.2</v>
      </c>
      <c r="E836" s="7">
        <v>22.35</v>
      </c>
      <c r="F836" s="7">
        <v>22.65</v>
      </c>
      <c r="G836" s="7">
        <v>22.15</v>
      </c>
      <c r="H836" s="7">
        <v>22.3</v>
      </c>
      <c r="I836" s="7">
        <v>22.2</v>
      </c>
      <c r="J836" s="7">
        <v>22.34</v>
      </c>
      <c r="K836" s="10">
        <v>891204</v>
      </c>
      <c r="L836" s="11">
        <v>19911387.199999999</v>
      </c>
      <c r="M836" s="10">
        <v>1815</v>
      </c>
      <c r="N836" s="10">
        <v>351026</v>
      </c>
    </row>
    <row r="837" spans="1:14" ht="14.25" customHeight="1">
      <c r="A837" s="7" t="s">
        <v>35</v>
      </c>
      <c r="B837" s="7" t="s">
        <v>55</v>
      </c>
      <c r="C837" s="9">
        <v>44970</v>
      </c>
      <c r="D837" s="7">
        <v>22.2</v>
      </c>
      <c r="E837" s="7">
        <v>22.3</v>
      </c>
      <c r="F837" s="7">
        <v>22.4</v>
      </c>
      <c r="G837" s="7">
        <v>21.75</v>
      </c>
      <c r="H837" s="7">
        <v>21.85</v>
      </c>
      <c r="I837" s="7">
        <v>21.9</v>
      </c>
      <c r="J837" s="7">
        <v>22.03</v>
      </c>
      <c r="K837" s="10">
        <v>1393142</v>
      </c>
      <c r="L837" s="11">
        <v>30685282.850000001</v>
      </c>
      <c r="M837" s="10">
        <v>2281</v>
      </c>
      <c r="N837" s="10">
        <v>434782</v>
      </c>
    </row>
    <row r="838" spans="1:14" ht="14.25" customHeight="1">
      <c r="A838" s="7" t="s">
        <v>35</v>
      </c>
      <c r="B838" s="7" t="s">
        <v>55</v>
      </c>
      <c r="C838" s="9">
        <v>44971</v>
      </c>
      <c r="D838" s="7">
        <v>21.9</v>
      </c>
      <c r="E838" s="7">
        <v>21.9</v>
      </c>
      <c r="F838" s="7">
        <v>22</v>
      </c>
      <c r="G838" s="7">
        <v>21.4</v>
      </c>
      <c r="H838" s="7">
        <v>21.55</v>
      </c>
      <c r="I838" s="7">
        <v>21.7</v>
      </c>
      <c r="J838" s="7">
        <v>21.65</v>
      </c>
      <c r="K838" s="10">
        <v>1238848</v>
      </c>
      <c r="L838" s="11">
        <v>26819976.600000001</v>
      </c>
      <c r="M838" s="10">
        <v>2382</v>
      </c>
      <c r="N838" s="10">
        <v>498658</v>
      </c>
    </row>
    <row r="839" spans="1:14" ht="14.25" customHeight="1">
      <c r="A839" s="7" t="s">
        <v>35</v>
      </c>
      <c r="B839" s="7" t="s">
        <v>55</v>
      </c>
      <c r="C839" s="9">
        <v>44972</v>
      </c>
      <c r="D839" s="7">
        <v>21.7</v>
      </c>
      <c r="E839" s="7">
        <v>21.45</v>
      </c>
      <c r="F839" s="7">
        <v>23.9</v>
      </c>
      <c r="G839" s="7">
        <v>21.45</v>
      </c>
      <c r="H839" s="7">
        <v>22.9</v>
      </c>
      <c r="I839" s="7">
        <v>22.9</v>
      </c>
      <c r="J839" s="7">
        <v>22.76</v>
      </c>
      <c r="K839" s="10">
        <v>14519128</v>
      </c>
      <c r="L839" s="11">
        <v>330419033.39999998</v>
      </c>
      <c r="M839" s="10">
        <v>19089</v>
      </c>
      <c r="N839" s="10">
        <v>1992623</v>
      </c>
    </row>
    <row r="840" spans="1:14" ht="14.25" customHeight="1">
      <c r="A840" s="7" t="s">
        <v>35</v>
      </c>
      <c r="B840" s="7" t="s">
        <v>55</v>
      </c>
      <c r="C840" s="9">
        <v>44973</v>
      </c>
      <c r="D840" s="7">
        <v>22.9</v>
      </c>
      <c r="E840" s="7">
        <v>23.25</v>
      </c>
      <c r="F840" s="7">
        <v>23.35</v>
      </c>
      <c r="G840" s="7">
        <v>21.9</v>
      </c>
      <c r="H840" s="7">
        <v>22.1</v>
      </c>
      <c r="I840" s="7">
        <v>22.15</v>
      </c>
      <c r="J840" s="7">
        <v>22.5</v>
      </c>
      <c r="K840" s="10">
        <v>3641548</v>
      </c>
      <c r="L840" s="11">
        <v>81943568.950000003</v>
      </c>
      <c r="M840" s="10">
        <v>5633</v>
      </c>
      <c r="N840" s="10">
        <v>1003553</v>
      </c>
    </row>
    <row r="841" spans="1:14" ht="14.25" customHeight="1">
      <c r="A841" s="7" t="s">
        <v>35</v>
      </c>
      <c r="B841" s="7" t="s">
        <v>55</v>
      </c>
      <c r="C841" s="9">
        <v>44974</v>
      </c>
      <c r="D841" s="7">
        <v>22.15</v>
      </c>
      <c r="E841" s="7">
        <v>22.05</v>
      </c>
      <c r="F841" s="7">
        <v>22.35</v>
      </c>
      <c r="G841" s="7">
        <v>21.75</v>
      </c>
      <c r="H841" s="7">
        <v>21.85</v>
      </c>
      <c r="I841" s="7">
        <v>21.85</v>
      </c>
      <c r="J841" s="7">
        <v>22</v>
      </c>
      <c r="K841" s="10">
        <v>1891604</v>
      </c>
      <c r="L841" s="11">
        <v>41612089.200000003</v>
      </c>
      <c r="M841" s="10">
        <v>2719</v>
      </c>
      <c r="N841" s="10">
        <v>570556</v>
      </c>
    </row>
    <row r="842" spans="1:14" ht="14.25" customHeight="1">
      <c r="A842" s="7" t="s">
        <v>35</v>
      </c>
      <c r="B842" s="7" t="s">
        <v>55</v>
      </c>
      <c r="C842" s="9">
        <v>44977</v>
      </c>
      <c r="D842" s="7">
        <v>21.85</v>
      </c>
      <c r="E842" s="7">
        <v>21.9</v>
      </c>
      <c r="F842" s="7">
        <v>21.9</v>
      </c>
      <c r="G842" s="7">
        <v>21.15</v>
      </c>
      <c r="H842" s="7">
        <v>21.35</v>
      </c>
      <c r="I842" s="7">
        <v>21.35</v>
      </c>
      <c r="J842" s="7">
        <v>21.46</v>
      </c>
      <c r="K842" s="10">
        <v>1323148</v>
      </c>
      <c r="L842" s="11">
        <v>28401369.449999999</v>
      </c>
      <c r="M842" s="10">
        <v>2390</v>
      </c>
      <c r="N842" s="10">
        <v>477750</v>
      </c>
    </row>
    <row r="843" spans="1:14" ht="14.25" customHeight="1">
      <c r="A843" s="7" t="s">
        <v>35</v>
      </c>
      <c r="B843" s="7" t="s">
        <v>55</v>
      </c>
      <c r="C843" s="9">
        <v>44978</v>
      </c>
      <c r="D843" s="7">
        <v>21.35</v>
      </c>
      <c r="E843" s="7">
        <v>21.3</v>
      </c>
      <c r="F843" s="7">
        <v>21.6</v>
      </c>
      <c r="G843" s="7">
        <v>21.1</v>
      </c>
      <c r="H843" s="7">
        <v>21.2</v>
      </c>
      <c r="I843" s="7">
        <v>21.3</v>
      </c>
      <c r="J843" s="7">
        <v>21.36</v>
      </c>
      <c r="K843" s="10">
        <v>1066388</v>
      </c>
      <c r="L843" s="11">
        <v>22780348.399999999</v>
      </c>
      <c r="M843" s="10">
        <v>2036</v>
      </c>
      <c r="N843" s="10">
        <v>274012</v>
      </c>
    </row>
    <row r="844" spans="1:14" ht="14.25" customHeight="1">
      <c r="A844" s="7" t="s">
        <v>35</v>
      </c>
      <c r="B844" s="7" t="s">
        <v>55</v>
      </c>
      <c r="C844" s="9">
        <v>44979</v>
      </c>
      <c r="D844" s="7">
        <v>21.3</v>
      </c>
      <c r="E844" s="7">
        <v>21.15</v>
      </c>
      <c r="F844" s="7">
        <v>21.4</v>
      </c>
      <c r="G844" s="7">
        <v>20.149999999999999</v>
      </c>
      <c r="H844" s="7">
        <v>20.3</v>
      </c>
      <c r="I844" s="7">
        <v>20.3</v>
      </c>
      <c r="J844" s="7">
        <v>20.66</v>
      </c>
      <c r="K844" s="10">
        <v>2129177</v>
      </c>
      <c r="L844" s="11">
        <v>43978339.5</v>
      </c>
      <c r="M844" s="10">
        <v>4000</v>
      </c>
      <c r="N844" s="10">
        <v>865942</v>
      </c>
    </row>
    <row r="845" spans="1:14" ht="14.25" customHeight="1">
      <c r="A845" s="7" t="s">
        <v>35</v>
      </c>
      <c r="B845" s="7" t="s">
        <v>55</v>
      </c>
      <c r="C845" s="9">
        <v>44980</v>
      </c>
      <c r="D845" s="7">
        <v>20.3</v>
      </c>
      <c r="E845" s="7">
        <v>20.399999999999999</v>
      </c>
      <c r="F845" s="7">
        <v>20.45</v>
      </c>
      <c r="G845" s="7">
        <v>19.8</v>
      </c>
      <c r="H845" s="7">
        <v>20.05</v>
      </c>
      <c r="I845" s="7">
        <v>20.05</v>
      </c>
      <c r="J845" s="7">
        <v>20.11</v>
      </c>
      <c r="K845" s="10">
        <v>1403747</v>
      </c>
      <c r="L845" s="11">
        <v>28224471.300000001</v>
      </c>
      <c r="M845" s="10">
        <v>2699</v>
      </c>
      <c r="N845" s="10">
        <v>485065</v>
      </c>
    </row>
    <row r="846" spans="1:14" ht="14.25" customHeight="1">
      <c r="A846" s="7" t="s">
        <v>35</v>
      </c>
      <c r="B846" s="7" t="s">
        <v>55</v>
      </c>
      <c r="C846" s="9">
        <v>44981</v>
      </c>
      <c r="D846" s="7">
        <v>20.05</v>
      </c>
      <c r="E846" s="7">
        <v>20.100000000000001</v>
      </c>
      <c r="F846" s="7">
        <v>20.5</v>
      </c>
      <c r="G846" s="7">
        <v>19.899999999999999</v>
      </c>
      <c r="H846" s="7">
        <v>20.149999999999999</v>
      </c>
      <c r="I846" s="7">
        <v>20.149999999999999</v>
      </c>
      <c r="J846" s="7">
        <v>20.170000000000002</v>
      </c>
      <c r="K846" s="10">
        <v>1850456</v>
      </c>
      <c r="L846" s="11">
        <v>37326026.299999997</v>
      </c>
      <c r="M846" s="10">
        <v>3260</v>
      </c>
      <c r="N846" s="10">
        <v>392747</v>
      </c>
    </row>
    <row r="847" spans="1:14" ht="14.25" customHeight="1">
      <c r="A847" s="7" t="s">
        <v>35</v>
      </c>
      <c r="B847" s="7" t="s">
        <v>55</v>
      </c>
      <c r="C847" s="9">
        <v>44984</v>
      </c>
      <c r="D847" s="7">
        <v>20.149999999999999</v>
      </c>
      <c r="E847" s="7">
        <v>20</v>
      </c>
      <c r="F847" s="7">
        <v>20.149999999999999</v>
      </c>
      <c r="G847" s="7">
        <v>19.25</v>
      </c>
      <c r="H847" s="7">
        <v>19.25</v>
      </c>
      <c r="I847" s="7">
        <v>19.399999999999999</v>
      </c>
      <c r="J847" s="7">
        <v>19.52</v>
      </c>
      <c r="K847" s="10">
        <v>1524163</v>
      </c>
      <c r="L847" s="11">
        <v>29748398.550000001</v>
      </c>
      <c r="M847" s="10">
        <v>3071</v>
      </c>
      <c r="N847" s="10">
        <v>679626</v>
      </c>
    </row>
    <row r="848" spans="1:14" ht="14.25" customHeight="1">
      <c r="A848" s="7" t="s">
        <v>35</v>
      </c>
      <c r="B848" s="7" t="s">
        <v>55</v>
      </c>
      <c r="C848" s="9">
        <v>44985</v>
      </c>
      <c r="D848" s="7">
        <v>19.399999999999999</v>
      </c>
      <c r="E848" s="7">
        <v>19.5</v>
      </c>
      <c r="F848" s="7">
        <v>20.05</v>
      </c>
      <c r="G848" s="7">
        <v>19.350000000000001</v>
      </c>
      <c r="H848" s="7">
        <v>19.8</v>
      </c>
      <c r="I848" s="7">
        <v>19.75</v>
      </c>
      <c r="J848" s="7">
        <v>19.649999999999999</v>
      </c>
      <c r="K848" s="10">
        <v>1603514</v>
      </c>
      <c r="L848" s="11">
        <v>31516775.850000001</v>
      </c>
      <c r="M848" s="10">
        <v>2723</v>
      </c>
      <c r="N848" s="10">
        <v>418575</v>
      </c>
    </row>
    <row r="849" spans="1:14" ht="14.25" customHeight="1">
      <c r="A849" s="7" t="s">
        <v>35</v>
      </c>
      <c r="B849" s="7" t="s">
        <v>55</v>
      </c>
      <c r="C849" s="9">
        <v>44986</v>
      </c>
      <c r="D849" s="7">
        <v>19.75</v>
      </c>
      <c r="E849" s="7">
        <v>19.850000000000001</v>
      </c>
      <c r="F849" s="7">
        <v>20.7</v>
      </c>
      <c r="G849" s="7">
        <v>19.75</v>
      </c>
      <c r="H849" s="7">
        <v>20.350000000000001</v>
      </c>
      <c r="I849" s="7">
        <v>20.399999999999999</v>
      </c>
      <c r="J849" s="7">
        <v>20.329999999999998</v>
      </c>
      <c r="K849" s="10">
        <v>1760103</v>
      </c>
      <c r="L849" s="11">
        <v>35776322.200000003</v>
      </c>
      <c r="M849" s="10">
        <v>3097</v>
      </c>
      <c r="N849" s="10">
        <v>572647</v>
      </c>
    </row>
    <row r="850" spans="1:14" ht="14.25" customHeight="1">
      <c r="A850" s="7" t="s">
        <v>35</v>
      </c>
      <c r="B850" s="7" t="s">
        <v>55</v>
      </c>
      <c r="C850" s="9">
        <v>44987</v>
      </c>
      <c r="D850" s="7">
        <v>20.399999999999999</v>
      </c>
      <c r="E850" s="7">
        <v>20.350000000000001</v>
      </c>
      <c r="F850" s="7">
        <v>20.6</v>
      </c>
      <c r="G850" s="7">
        <v>20.149999999999999</v>
      </c>
      <c r="H850" s="7">
        <v>20.25</v>
      </c>
      <c r="I850" s="7">
        <v>20.3</v>
      </c>
      <c r="J850" s="7">
        <v>20.39</v>
      </c>
      <c r="K850" s="10">
        <v>870164</v>
      </c>
      <c r="L850" s="11">
        <v>17738790.399999999</v>
      </c>
      <c r="M850" s="10">
        <v>1797</v>
      </c>
      <c r="N850" s="10">
        <v>315037</v>
      </c>
    </row>
    <row r="851" spans="1:14" ht="14.25" customHeight="1">
      <c r="A851" s="7" t="s">
        <v>35</v>
      </c>
      <c r="B851" s="7" t="s">
        <v>55</v>
      </c>
      <c r="C851" s="9">
        <v>44988</v>
      </c>
      <c r="D851" s="7">
        <v>20.3</v>
      </c>
      <c r="E851" s="7">
        <v>20.45</v>
      </c>
      <c r="F851" s="7">
        <v>21</v>
      </c>
      <c r="G851" s="7">
        <v>20.350000000000001</v>
      </c>
      <c r="H851" s="7">
        <v>20.399999999999999</v>
      </c>
      <c r="I851" s="7">
        <v>20.45</v>
      </c>
      <c r="J851" s="7">
        <v>20.66</v>
      </c>
      <c r="K851" s="10">
        <v>1450268</v>
      </c>
      <c r="L851" s="11">
        <v>29962886.350000001</v>
      </c>
      <c r="M851" s="10">
        <v>2822</v>
      </c>
      <c r="N851" s="10">
        <v>479185</v>
      </c>
    </row>
    <row r="852" spans="1:14" ht="14.25" customHeight="1">
      <c r="A852" s="7" t="s">
        <v>35</v>
      </c>
      <c r="B852" s="7" t="s">
        <v>55</v>
      </c>
      <c r="C852" s="9">
        <v>44991</v>
      </c>
      <c r="D852" s="7">
        <v>20.45</v>
      </c>
      <c r="E852" s="7">
        <v>20.7</v>
      </c>
      <c r="F852" s="7">
        <v>20.9</v>
      </c>
      <c r="G852" s="7">
        <v>20.399999999999999</v>
      </c>
      <c r="H852" s="7">
        <v>20.55</v>
      </c>
      <c r="I852" s="7">
        <v>20.55</v>
      </c>
      <c r="J852" s="7">
        <v>20.61</v>
      </c>
      <c r="K852" s="10">
        <v>935265</v>
      </c>
      <c r="L852" s="11">
        <v>19271335.399999999</v>
      </c>
      <c r="M852" s="10">
        <v>2144</v>
      </c>
      <c r="N852" s="10">
        <v>315355</v>
      </c>
    </row>
    <row r="853" spans="1:14" ht="14.25" customHeight="1">
      <c r="A853" s="7" t="s">
        <v>35</v>
      </c>
      <c r="B853" s="7" t="s">
        <v>55</v>
      </c>
      <c r="C853" s="9">
        <v>44993</v>
      </c>
      <c r="D853" s="7">
        <v>20.55</v>
      </c>
      <c r="E853" s="7">
        <v>20.6</v>
      </c>
      <c r="F853" s="7">
        <v>21.05</v>
      </c>
      <c r="G853" s="7">
        <v>20.350000000000001</v>
      </c>
      <c r="H853" s="7">
        <v>20.75</v>
      </c>
      <c r="I853" s="7">
        <v>20.85</v>
      </c>
      <c r="J853" s="7">
        <v>20.7</v>
      </c>
      <c r="K853" s="10">
        <v>1467597</v>
      </c>
      <c r="L853" s="11">
        <v>30381941.100000001</v>
      </c>
      <c r="M853" s="10">
        <v>3104</v>
      </c>
      <c r="N853" s="10">
        <v>567537</v>
      </c>
    </row>
    <row r="854" spans="1:14" ht="14.25" customHeight="1">
      <c r="A854" s="7" t="s">
        <v>35</v>
      </c>
      <c r="B854" s="7" t="s">
        <v>55</v>
      </c>
      <c r="C854" s="9">
        <v>44994</v>
      </c>
      <c r="D854" s="7">
        <v>20.85</v>
      </c>
      <c r="E854" s="7">
        <v>20.95</v>
      </c>
      <c r="F854" s="7">
        <v>21.45</v>
      </c>
      <c r="G854" s="7">
        <v>20.5</v>
      </c>
      <c r="H854" s="7">
        <v>20.6</v>
      </c>
      <c r="I854" s="7">
        <v>20.6</v>
      </c>
      <c r="J854" s="7">
        <v>20.96</v>
      </c>
      <c r="K854" s="10">
        <v>1379083</v>
      </c>
      <c r="L854" s="11">
        <v>28909903.75</v>
      </c>
      <c r="M854" s="10">
        <v>2808</v>
      </c>
      <c r="N854" s="10">
        <v>484052</v>
      </c>
    </row>
    <row r="855" spans="1:14" ht="14.25" customHeight="1">
      <c r="A855" s="7" t="s">
        <v>35</v>
      </c>
      <c r="B855" s="7" t="s">
        <v>55</v>
      </c>
      <c r="C855" s="9">
        <v>44995</v>
      </c>
      <c r="D855" s="7">
        <v>20.6</v>
      </c>
      <c r="E855" s="7">
        <v>20.399999999999999</v>
      </c>
      <c r="F855" s="7">
        <v>20.55</v>
      </c>
      <c r="G855" s="7">
        <v>20.05</v>
      </c>
      <c r="H855" s="7">
        <v>20.3</v>
      </c>
      <c r="I855" s="7">
        <v>20.25</v>
      </c>
      <c r="J855" s="7">
        <v>20.25</v>
      </c>
      <c r="K855" s="10">
        <v>938276</v>
      </c>
      <c r="L855" s="11">
        <v>18996996.100000001</v>
      </c>
      <c r="M855" s="10">
        <v>2342</v>
      </c>
      <c r="N855" s="10">
        <v>402298</v>
      </c>
    </row>
    <row r="856" spans="1:14" ht="14.25" customHeight="1">
      <c r="A856" s="7" t="s">
        <v>35</v>
      </c>
      <c r="B856" s="7" t="s">
        <v>55</v>
      </c>
      <c r="C856" s="9">
        <v>44998</v>
      </c>
      <c r="D856" s="7">
        <v>20.25</v>
      </c>
      <c r="E856" s="7">
        <v>20.350000000000001</v>
      </c>
      <c r="F856" s="7">
        <v>20.399999999999999</v>
      </c>
      <c r="G856" s="7">
        <v>19.3</v>
      </c>
      <c r="H856" s="7">
        <v>19.399999999999999</v>
      </c>
      <c r="I856" s="7">
        <v>19.399999999999999</v>
      </c>
      <c r="J856" s="7">
        <v>19.739999999999998</v>
      </c>
      <c r="K856" s="10">
        <v>1424150</v>
      </c>
      <c r="L856" s="11">
        <v>28110058.449999999</v>
      </c>
      <c r="M856" s="10">
        <v>3061</v>
      </c>
      <c r="N856" s="10">
        <v>686405</v>
      </c>
    </row>
    <row r="857" spans="1:14" ht="14.25" customHeight="1">
      <c r="A857" s="7" t="s">
        <v>35</v>
      </c>
      <c r="B857" s="7" t="s">
        <v>55</v>
      </c>
      <c r="C857" s="9">
        <v>44999</v>
      </c>
      <c r="D857" s="7">
        <v>19.399999999999999</v>
      </c>
      <c r="E857" s="7">
        <v>19.5</v>
      </c>
      <c r="F857" s="7">
        <v>19.5</v>
      </c>
      <c r="G857" s="7">
        <v>19</v>
      </c>
      <c r="H857" s="7">
        <v>19.149999999999999</v>
      </c>
      <c r="I857" s="7">
        <v>19.05</v>
      </c>
      <c r="J857" s="7">
        <v>19.16</v>
      </c>
      <c r="K857" s="10">
        <v>902625</v>
      </c>
      <c r="L857" s="11">
        <v>17295711.850000001</v>
      </c>
      <c r="M857" s="10">
        <v>1901</v>
      </c>
      <c r="N857" s="10">
        <v>403183</v>
      </c>
    </row>
    <row r="858" spans="1:14" ht="14.25" customHeight="1">
      <c r="A858" s="7" t="s">
        <v>35</v>
      </c>
      <c r="B858" s="7" t="s">
        <v>55</v>
      </c>
      <c r="C858" s="9">
        <v>45000</v>
      </c>
      <c r="D858" s="7">
        <v>19.05</v>
      </c>
      <c r="E858" s="7">
        <v>19.25</v>
      </c>
      <c r="F858" s="7">
        <v>19.399999999999999</v>
      </c>
      <c r="G858" s="7">
        <v>18.600000000000001</v>
      </c>
      <c r="H858" s="7">
        <v>18.7</v>
      </c>
      <c r="I858" s="7">
        <v>18.850000000000001</v>
      </c>
      <c r="J858" s="7">
        <v>19.07</v>
      </c>
      <c r="K858" s="10">
        <v>591277</v>
      </c>
      <c r="L858" s="11">
        <v>11273855.1</v>
      </c>
      <c r="M858" s="10">
        <v>1739</v>
      </c>
      <c r="N858" s="10">
        <v>324942</v>
      </c>
    </row>
    <row r="859" spans="1:14" ht="14.25" customHeight="1">
      <c r="A859" s="7" t="s">
        <v>35</v>
      </c>
      <c r="B859" s="7" t="s">
        <v>55</v>
      </c>
      <c r="C859" s="9">
        <v>45001</v>
      </c>
      <c r="D859" s="7">
        <v>18.850000000000001</v>
      </c>
      <c r="E859" s="7">
        <v>18.850000000000001</v>
      </c>
      <c r="F859" s="7">
        <v>19.3</v>
      </c>
      <c r="G859" s="7">
        <v>18.149999999999999</v>
      </c>
      <c r="H859" s="7">
        <v>18.899999999999999</v>
      </c>
      <c r="I859" s="7">
        <v>18.95</v>
      </c>
      <c r="J859" s="7">
        <v>18.829999999999998</v>
      </c>
      <c r="K859" s="10">
        <v>1236215</v>
      </c>
      <c r="L859" s="11">
        <v>23281435.5</v>
      </c>
      <c r="M859" s="10">
        <v>2750</v>
      </c>
      <c r="N859" s="10">
        <v>453446</v>
      </c>
    </row>
    <row r="860" spans="1:14" ht="14.25" customHeight="1">
      <c r="A860" s="7" t="s">
        <v>35</v>
      </c>
      <c r="B860" s="7" t="s">
        <v>55</v>
      </c>
      <c r="C860" s="9">
        <v>45002</v>
      </c>
      <c r="D860" s="7">
        <v>18.95</v>
      </c>
      <c r="E860" s="7">
        <v>19</v>
      </c>
      <c r="F860" s="7">
        <v>19.2</v>
      </c>
      <c r="G860" s="7">
        <v>18.899999999999999</v>
      </c>
      <c r="H860" s="7">
        <v>19</v>
      </c>
      <c r="I860" s="7">
        <v>19</v>
      </c>
      <c r="J860" s="7">
        <v>19.05</v>
      </c>
      <c r="K860" s="10">
        <v>609916</v>
      </c>
      <c r="L860" s="11">
        <v>11620074.35</v>
      </c>
      <c r="M860" s="10">
        <v>1476</v>
      </c>
      <c r="N860" s="10">
        <v>260471</v>
      </c>
    </row>
    <row r="861" spans="1:14" ht="14.25" customHeight="1">
      <c r="A861" s="7" t="s">
        <v>35</v>
      </c>
      <c r="B861" s="7" t="s">
        <v>55</v>
      </c>
      <c r="C861" s="9">
        <v>45005</v>
      </c>
      <c r="D861" s="7">
        <v>19</v>
      </c>
      <c r="E861" s="7">
        <v>19.149999999999999</v>
      </c>
      <c r="F861" s="7">
        <v>19.149999999999999</v>
      </c>
      <c r="G861" s="7">
        <v>18.649999999999999</v>
      </c>
      <c r="H861" s="7">
        <v>18.8</v>
      </c>
      <c r="I861" s="7">
        <v>18.899999999999999</v>
      </c>
      <c r="J861" s="7">
        <v>18.829999999999998</v>
      </c>
      <c r="K861" s="10">
        <v>454311</v>
      </c>
      <c r="L861" s="11">
        <v>8556376</v>
      </c>
      <c r="M861" s="10">
        <v>1266</v>
      </c>
      <c r="N861" s="10">
        <v>213729</v>
      </c>
    </row>
    <row r="862" spans="1:14" ht="14.25" customHeight="1">
      <c r="A862" s="7" t="s">
        <v>35</v>
      </c>
      <c r="B862" s="7" t="s">
        <v>55</v>
      </c>
      <c r="C862" s="9">
        <v>45006</v>
      </c>
      <c r="D862" s="7">
        <v>18.899999999999999</v>
      </c>
      <c r="E862" s="7">
        <v>18.95</v>
      </c>
      <c r="F862" s="7">
        <v>19.3</v>
      </c>
      <c r="G862" s="7">
        <v>18.850000000000001</v>
      </c>
      <c r="H862" s="7">
        <v>18.850000000000001</v>
      </c>
      <c r="I862" s="7">
        <v>18.899999999999999</v>
      </c>
      <c r="J862" s="7">
        <v>19</v>
      </c>
      <c r="K862" s="10">
        <v>786278</v>
      </c>
      <c r="L862" s="11">
        <v>14937891.65</v>
      </c>
      <c r="M862" s="10">
        <v>1794</v>
      </c>
      <c r="N862" s="10">
        <v>276516</v>
      </c>
    </row>
    <row r="863" spans="1:14" ht="14.25" customHeight="1">
      <c r="A863" s="7" t="s">
        <v>35</v>
      </c>
      <c r="B863" s="7" t="s">
        <v>55</v>
      </c>
      <c r="C863" s="9">
        <v>45007</v>
      </c>
      <c r="D863" s="7">
        <v>18.899999999999999</v>
      </c>
      <c r="E863" s="7">
        <v>18.899999999999999</v>
      </c>
      <c r="F863" s="7">
        <v>19.7</v>
      </c>
      <c r="G863" s="7">
        <v>18.850000000000001</v>
      </c>
      <c r="H863" s="7">
        <v>18.899999999999999</v>
      </c>
      <c r="I863" s="7">
        <v>18.95</v>
      </c>
      <c r="J863" s="7">
        <v>19.149999999999999</v>
      </c>
      <c r="K863" s="10">
        <v>1375302</v>
      </c>
      <c r="L863" s="11">
        <v>26333941.100000001</v>
      </c>
      <c r="M863" s="10">
        <v>2328</v>
      </c>
      <c r="N863" s="10">
        <v>465743</v>
      </c>
    </row>
    <row r="864" spans="1:14" ht="14.25" customHeight="1">
      <c r="A864" s="7" t="s">
        <v>35</v>
      </c>
      <c r="B864" s="7" t="s">
        <v>55</v>
      </c>
      <c r="C864" s="9">
        <v>45008</v>
      </c>
      <c r="D864" s="7">
        <v>18.95</v>
      </c>
      <c r="E864" s="7">
        <v>18.899999999999999</v>
      </c>
      <c r="F864" s="7">
        <v>19.149999999999999</v>
      </c>
      <c r="G864" s="7">
        <v>18.649999999999999</v>
      </c>
      <c r="H864" s="7">
        <v>18.75</v>
      </c>
      <c r="I864" s="7">
        <v>18.8</v>
      </c>
      <c r="J864" s="7">
        <v>18.940000000000001</v>
      </c>
      <c r="K864" s="10">
        <v>1127638</v>
      </c>
      <c r="L864" s="11">
        <v>21353301.949999999</v>
      </c>
      <c r="M864" s="10">
        <v>1771</v>
      </c>
      <c r="N864" s="10">
        <v>564964</v>
      </c>
    </row>
    <row r="865" spans="1:14" ht="14.25" customHeight="1">
      <c r="A865" s="7" t="s">
        <v>35</v>
      </c>
      <c r="B865" s="7" t="s">
        <v>55</v>
      </c>
      <c r="C865" s="9">
        <v>45009</v>
      </c>
      <c r="D865" s="7">
        <v>18.8</v>
      </c>
      <c r="E865" s="7">
        <v>18.75</v>
      </c>
      <c r="F865" s="7">
        <v>19.05</v>
      </c>
      <c r="G865" s="7">
        <v>18</v>
      </c>
      <c r="H865" s="7">
        <v>18.149999999999999</v>
      </c>
      <c r="I865" s="7">
        <v>18.25</v>
      </c>
      <c r="J865" s="7">
        <v>18.48</v>
      </c>
      <c r="K865" s="10">
        <v>1149248</v>
      </c>
      <c r="L865" s="11">
        <v>21239729.449999999</v>
      </c>
      <c r="M865" s="10">
        <v>2264</v>
      </c>
      <c r="N865" s="10">
        <v>678492</v>
      </c>
    </row>
    <row r="866" spans="1:14" ht="14.25" customHeight="1">
      <c r="A866" s="7" t="s">
        <v>35</v>
      </c>
      <c r="B866" s="7" t="s">
        <v>55</v>
      </c>
      <c r="C866" s="9">
        <v>45012</v>
      </c>
      <c r="D866" s="7">
        <v>18.25</v>
      </c>
      <c r="E866" s="7">
        <v>18.2</v>
      </c>
      <c r="F866" s="7">
        <v>18.25</v>
      </c>
      <c r="G866" s="7">
        <v>16.850000000000001</v>
      </c>
      <c r="H866" s="7">
        <v>17.149999999999999</v>
      </c>
      <c r="I866" s="7">
        <v>17.2</v>
      </c>
      <c r="J866" s="7">
        <v>17.7</v>
      </c>
      <c r="K866" s="10">
        <v>2223169</v>
      </c>
      <c r="L866" s="11">
        <v>39340585.799999997</v>
      </c>
      <c r="M866" s="10">
        <v>4199</v>
      </c>
      <c r="N866" s="10">
        <v>1056541</v>
      </c>
    </row>
    <row r="867" spans="1:14" ht="14.25" customHeight="1">
      <c r="A867" s="7" t="s">
        <v>35</v>
      </c>
      <c r="B867" s="7" t="s">
        <v>55</v>
      </c>
      <c r="C867" s="9">
        <v>45013</v>
      </c>
      <c r="D867" s="7">
        <v>17.2</v>
      </c>
      <c r="E867" s="7">
        <v>17.2</v>
      </c>
      <c r="F867" s="7">
        <v>17.350000000000001</v>
      </c>
      <c r="G867" s="7">
        <v>16.600000000000001</v>
      </c>
      <c r="H867" s="7">
        <v>17.100000000000001</v>
      </c>
      <c r="I867" s="7">
        <v>17.100000000000001</v>
      </c>
      <c r="J867" s="7">
        <v>16.899999999999999</v>
      </c>
      <c r="K867" s="10">
        <v>1989747</v>
      </c>
      <c r="L867" s="11">
        <v>33630453.899999999</v>
      </c>
      <c r="M867" s="10">
        <v>4134</v>
      </c>
      <c r="N867" s="10">
        <v>899827</v>
      </c>
    </row>
    <row r="868" spans="1:14" ht="14.25" customHeight="1">
      <c r="A868" s="7" t="s">
        <v>35</v>
      </c>
      <c r="B868" s="7" t="s">
        <v>55</v>
      </c>
      <c r="C868" s="9">
        <v>45014</v>
      </c>
      <c r="D868" s="7">
        <v>17.100000000000001</v>
      </c>
      <c r="E868" s="7">
        <v>17.100000000000001</v>
      </c>
      <c r="F868" s="7">
        <v>18.850000000000001</v>
      </c>
      <c r="G868" s="7">
        <v>17.05</v>
      </c>
      <c r="H868" s="7">
        <v>18.5</v>
      </c>
      <c r="I868" s="7">
        <v>18.55</v>
      </c>
      <c r="J868" s="7">
        <v>17.899999999999999</v>
      </c>
      <c r="K868" s="10">
        <v>4017477</v>
      </c>
      <c r="L868" s="11">
        <v>71909296.400000006</v>
      </c>
      <c r="M868" s="10">
        <v>6940</v>
      </c>
      <c r="N868" s="10">
        <v>1335610</v>
      </c>
    </row>
    <row r="869" spans="1:14" ht="14.25" customHeight="1">
      <c r="A869" s="7" t="s">
        <v>35</v>
      </c>
      <c r="B869" s="7" t="s">
        <v>55</v>
      </c>
      <c r="C869" s="9">
        <v>45016</v>
      </c>
      <c r="D869" s="7">
        <v>18.55</v>
      </c>
      <c r="E869" s="7">
        <v>18.8</v>
      </c>
      <c r="F869" s="7">
        <v>18.8</v>
      </c>
      <c r="G869" s="7">
        <v>17.75</v>
      </c>
      <c r="H869" s="7">
        <v>18.05</v>
      </c>
      <c r="I869" s="7">
        <v>18.05</v>
      </c>
      <c r="J869" s="7">
        <v>18.36</v>
      </c>
      <c r="K869" s="10">
        <v>1732866</v>
      </c>
      <c r="L869" s="11">
        <v>31808663.899999999</v>
      </c>
      <c r="M869" s="10">
        <v>3437</v>
      </c>
      <c r="N869" s="10">
        <v>676533</v>
      </c>
    </row>
    <row r="870" spans="1:14" ht="14.25" customHeight="1">
      <c r="A870" s="7" t="s">
        <v>37</v>
      </c>
      <c r="B870" s="7" t="s">
        <v>55</v>
      </c>
      <c r="C870" s="9">
        <v>44928</v>
      </c>
      <c r="D870" s="7">
        <v>345.8</v>
      </c>
      <c r="E870" s="7">
        <v>347.8</v>
      </c>
      <c r="F870" s="7">
        <v>351.3</v>
      </c>
      <c r="G870" s="7">
        <v>336.75</v>
      </c>
      <c r="H870" s="7">
        <v>337.6</v>
      </c>
      <c r="I870" s="7">
        <v>339.75</v>
      </c>
      <c r="J870" s="7">
        <v>344.15</v>
      </c>
      <c r="K870" s="10">
        <v>850487</v>
      </c>
      <c r="L870" s="11">
        <v>292696316.44999999</v>
      </c>
      <c r="M870" s="10">
        <v>9708</v>
      </c>
      <c r="N870" s="10">
        <v>520341</v>
      </c>
    </row>
    <row r="871" spans="1:14" ht="14.25" customHeight="1">
      <c r="A871" s="7" t="s">
        <v>37</v>
      </c>
      <c r="B871" s="7" t="s">
        <v>55</v>
      </c>
      <c r="C871" s="9">
        <v>44929</v>
      </c>
      <c r="D871" s="7">
        <v>339.75</v>
      </c>
      <c r="E871" s="7">
        <v>341</v>
      </c>
      <c r="F871" s="7">
        <v>354</v>
      </c>
      <c r="G871" s="7">
        <v>332</v>
      </c>
      <c r="H871" s="7">
        <v>345.05</v>
      </c>
      <c r="I871" s="7">
        <v>344.75</v>
      </c>
      <c r="J871" s="7">
        <v>344.19</v>
      </c>
      <c r="K871" s="10">
        <v>1716251</v>
      </c>
      <c r="L871" s="11">
        <v>590709270.89999998</v>
      </c>
      <c r="M871" s="10">
        <v>19228</v>
      </c>
      <c r="N871" s="10">
        <v>646810</v>
      </c>
    </row>
    <row r="872" spans="1:14" ht="14.25" customHeight="1">
      <c r="A872" s="7" t="s">
        <v>37</v>
      </c>
      <c r="B872" s="7" t="s">
        <v>55</v>
      </c>
      <c r="C872" s="9">
        <v>44930</v>
      </c>
      <c r="D872" s="7">
        <v>344.75</v>
      </c>
      <c r="E872" s="7">
        <v>348</v>
      </c>
      <c r="F872" s="7">
        <v>348.15</v>
      </c>
      <c r="G872" s="7">
        <v>332</v>
      </c>
      <c r="H872" s="7">
        <v>334.5</v>
      </c>
      <c r="I872" s="7">
        <v>333.8</v>
      </c>
      <c r="J872" s="7">
        <v>339.04</v>
      </c>
      <c r="K872" s="10">
        <v>725874</v>
      </c>
      <c r="L872" s="11">
        <v>246099893.84999999</v>
      </c>
      <c r="M872" s="10">
        <v>9117</v>
      </c>
      <c r="N872" s="10">
        <v>463904</v>
      </c>
    </row>
    <row r="873" spans="1:14" ht="14.25" customHeight="1">
      <c r="A873" s="7" t="s">
        <v>37</v>
      </c>
      <c r="B873" s="7" t="s">
        <v>55</v>
      </c>
      <c r="C873" s="9">
        <v>44931</v>
      </c>
      <c r="D873" s="7">
        <v>333.8</v>
      </c>
      <c r="E873" s="7">
        <v>336</v>
      </c>
      <c r="F873" s="7">
        <v>338.7</v>
      </c>
      <c r="G873" s="7">
        <v>321</v>
      </c>
      <c r="H873" s="7">
        <v>326.2</v>
      </c>
      <c r="I873" s="7">
        <v>323.95</v>
      </c>
      <c r="J873" s="7">
        <v>329.28</v>
      </c>
      <c r="K873" s="10">
        <v>837836</v>
      </c>
      <c r="L873" s="11">
        <v>275884004.44999999</v>
      </c>
      <c r="M873" s="10">
        <v>9967</v>
      </c>
      <c r="N873" s="10">
        <v>532008</v>
      </c>
    </row>
    <row r="874" spans="1:14" ht="14.25" customHeight="1">
      <c r="A874" s="7" t="s">
        <v>37</v>
      </c>
      <c r="B874" s="7" t="s">
        <v>55</v>
      </c>
      <c r="C874" s="9">
        <v>44932</v>
      </c>
      <c r="D874" s="7">
        <v>323.95</v>
      </c>
      <c r="E874" s="7">
        <v>326.05</v>
      </c>
      <c r="F874" s="7">
        <v>328.8</v>
      </c>
      <c r="G874" s="7">
        <v>317</v>
      </c>
      <c r="H874" s="7">
        <v>318.95</v>
      </c>
      <c r="I874" s="7">
        <v>318.5</v>
      </c>
      <c r="J874" s="7">
        <v>320.95999999999998</v>
      </c>
      <c r="K874" s="10">
        <v>502868</v>
      </c>
      <c r="L874" s="11">
        <v>161401128.19999999</v>
      </c>
      <c r="M874" s="10">
        <v>9047</v>
      </c>
      <c r="N874" s="10">
        <v>260355</v>
      </c>
    </row>
    <row r="875" spans="1:14" ht="14.25" customHeight="1">
      <c r="A875" s="7" t="s">
        <v>37</v>
      </c>
      <c r="B875" s="7" t="s">
        <v>55</v>
      </c>
      <c r="C875" s="9">
        <v>44935</v>
      </c>
      <c r="D875" s="7">
        <v>318.5</v>
      </c>
      <c r="E875" s="7">
        <v>324</v>
      </c>
      <c r="F875" s="7">
        <v>325</v>
      </c>
      <c r="G875" s="7">
        <v>305.25</v>
      </c>
      <c r="H875" s="7">
        <v>309</v>
      </c>
      <c r="I875" s="7">
        <v>308.2</v>
      </c>
      <c r="J875" s="7">
        <v>313.87</v>
      </c>
      <c r="K875" s="10">
        <v>655131</v>
      </c>
      <c r="L875" s="11">
        <v>205628831.05000001</v>
      </c>
      <c r="M875" s="10">
        <v>10467</v>
      </c>
      <c r="N875" s="10">
        <v>349951</v>
      </c>
    </row>
    <row r="876" spans="1:14" ht="14.25" customHeight="1">
      <c r="A876" s="7" t="s">
        <v>37</v>
      </c>
      <c r="B876" s="7" t="s">
        <v>55</v>
      </c>
      <c r="C876" s="9">
        <v>44936</v>
      </c>
      <c r="D876" s="7">
        <v>308.2</v>
      </c>
      <c r="E876" s="7">
        <v>311.60000000000002</v>
      </c>
      <c r="F876" s="7">
        <v>311.60000000000002</v>
      </c>
      <c r="G876" s="7">
        <v>297</v>
      </c>
      <c r="H876" s="7">
        <v>300</v>
      </c>
      <c r="I876" s="7">
        <v>299.89999999999998</v>
      </c>
      <c r="J876" s="7">
        <v>303.31</v>
      </c>
      <c r="K876" s="10">
        <v>427831</v>
      </c>
      <c r="L876" s="11">
        <v>129763443.3</v>
      </c>
      <c r="M876" s="10">
        <v>7514</v>
      </c>
      <c r="N876" s="10">
        <v>237412</v>
      </c>
    </row>
    <row r="877" spans="1:14" ht="14.25" customHeight="1">
      <c r="A877" s="7" t="s">
        <v>37</v>
      </c>
      <c r="B877" s="7" t="s">
        <v>55</v>
      </c>
      <c r="C877" s="9">
        <v>44937</v>
      </c>
      <c r="D877" s="7">
        <v>299.89999999999998</v>
      </c>
      <c r="E877" s="7">
        <v>300.10000000000002</v>
      </c>
      <c r="F877" s="7">
        <v>308.64999999999998</v>
      </c>
      <c r="G877" s="7">
        <v>294.7</v>
      </c>
      <c r="H877" s="7">
        <v>297.5</v>
      </c>
      <c r="I877" s="7">
        <v>297.64999999999998</v>
      </c>
      <c r="J877" s="7">
        <v>299.52</v>
      </c>
      <c r="K877" s="10">
        <v>546909</v>
      </c>
      <c r="L877" s="11">
        <v>163808581.69999999</v>
      </c>
      <c r="M877" s="10">
        <v>10741</v>
      </c>
      <c r="N877" s="10">
        <v>233822</v>
      </c>
    </row>
    <row r="878" spans="1:14" ht="14.25" customHeight="1">
      <c r="A878" s="7" t="s">
        <v>37</v>
      </c>
      <c r="B878" s="7" t="s">
        <v>55</v>
      </c>
      <c r="C878" s="9">
        <v>44938</v>
      </c>
      <c r="D878" s="7">
        <v>297.64999999999998</v>
      </c>
      <c r="E878" s="7">
        <v>298</v>
      </c>
      <c r="F878" s="7">
        <v>298.39999999999998</v>
      </c>
      <c r="G878" s="7">
        <v>286</v>
      </c>
      <c r="H878" s="7">
        <v>291.3</v>
      </c>
      <c r="I878" s="7">
        <v>291.39999999999998</v>
      </c>
      <c r="J878" s="7">
        <v>291.19</v>
      </c>
      <c r="K878" s="10">
        <v>592521</v>
      </c>
      <c r="L878" s="11">
        <v>172538291.09999999</v>
      </c>
      <c r="M878" s="10">
        <v>10405</v>
      </c>
      <c r="N878" s="10">
        <v>250760</v>
      </c>
    </row>
    <row r="879" spans="1:14" ht="14.25" customHeight="1">
      <c r="A879" s="7" t="s">
        <v>37</v>
      </c>
      <c r="B879" s="7" t="s">
        <v>55</v>
      </c>
      <c r="C879" s="9">
        <v>44939</v>
      </c>
      <c r="D879" s="7">
        <v>291.39999999999998</v>
      </c>
      <c r="E879" s="7">
        <v>291.3</v>
      </c>
      <c r="F879" s="7">
        <v>305.95</v>
      </c>
      <c r="G879" s="7">
        <v>289.25</v>
      </c>
      <c r="H879" s="7">
        <v>305.8</v>
      </c>
      <c r="I879" s="7">
        <v>304.55</v>
      </c>
      <c r="J879" s="7">
        <v>299.44</v>
      </c>
      <c r="K879" s="10">
        <v>627845</v>
      </c>
      <c r="L879" s="11">
        <v>188004850.69999999</v>
      </c>
      <c r="M879" s="10">
        <v>9154</v>
      </c>
      <c r="N879" s="10">
        <v>263214</v>
      </c>
    </row>
    <row r="880" spans="1:14" ht="14.25" customHeight="1">
      <c r="A880" s="7" t="s">
        <v>37</v>
      </c>
      <c r="B880" s="7" t="s">
        <v>55</v>
      </c>
      <c r="C880" s="9">
        <v>44942</v>
      </c>
      <c r="D880" s="7">
        <v>304.55</v>
      </c>
      <c r="E880" s="7">
        <v>308.7</v>
      </c>
      <c r="F880" s="7">
        <v>308.7</v>
      </c>
      <c r="G880" s="7">
        <v>294.7</v>
      </c>
      <c r="H880" s="7">
        <v>296.75</v>
      </c>
      <c r="I880" s="7">
        <v>296.95</v>
      </c>
      <c r="J880" s="7">
        <v>299.95</v>
      </c>
      <c r="K880" s="10">
        <v>349906</v>
      </c>
      <c r="L880" s="11">
        <v>104955045.40000001</v>
      </c>
      <c r="M880" s="10">
        <v>7641</v>
      </c>
      <c r="N880" s="10">
        <v>183766</v>
      </c>
    </row>
    <row r="881" spans="1:14" ht="14.25" customHeight="1">
      <c r="A881" s="7" t="s">
        <v>37</v>
      </c>
      <c r="B881" s="7" t="s">
        <v>55</v>
      </c>
      <c r="C881" s="9">
        <v>44943</v>
      </c>
      <c r="D881" s="7">
        <v>296.95</v>
      </c>
      <c r="E881" s="7">
        <v>298.89999999999998</v>
      </c>
      <c r="F881" s="7">
        <v>303.3</v>
      </c>
      <c r="G881" s="7">
        <v>295.05</v>
      </c>
      <c r="H881" s="7">
        <v>296</v>
      </c>
      <c r="I881" s="7">
        <v>296.8</v>
      </c>
      <c r="J881" s="7">
        <v>298.26</v>
      </c>
      <c r="K881" s="10">
        <v>272043</v>
      </c>
      <c r="L881" s="11">
        <v>81140665</v>
      </c>
      <c r="M881" s="10">
        <v>5094</v>
      </c>
      <c r="N881" s="10">
        <v>107638</v>
      </c>
    </row>
    <row r="882" spans="1:14" ht="14.25" customHeight="1">
      <c r="A882" s="7" t="s">
        <v>37</v>
      </c>
      <c r="B882" s="7" t="s">
        <v>55</v>
      </c>
      <c r="C882" s="9">
        <v>44944</v>
      </c>
      <c r="D882" s="7">
        <v>296.8</v>
      </c>
      <c r="E882" s="7">
        <v>296.8</v>
      </c>
      <c r="F882" s="7">
        <v>302.8</v>
      </c>
      <c r="G882" s="7">
        <v>296.10000000000002</v>
      </c>
      <c r="H882" s="7">
        <v>299.7</v>
      </c>
      <c r="I882" s="7">
        <v>299.7</v>
      </c>
      <c r="J882" s="7">
        <v>298.94</v>
      </c>
      <c r="K882" s="10">
        <v>394854</v>
      </c>
      <c r="L882" s="11">
        <v>118038826.09999999</v>
      </c>
      <c r="M882" s="10">
        <v>6018</v>
      </c>
      <c r="N882" s="10">
        <v>169653</v>
      </c>
    </row>
    <row r="883" spans="1:14" ht="14.25" customHeight="1">
      <c r="A883" s="7" t="s">
        <v>37</v>
      </c>
      <c r="B883" s="7" t="s">
        <v>55</v>
      </c>
      <c r="C883" s="9">
        <v>44945</v>
      </c>
      <c r="D883" s="7">
        <v>299.7</v>
      </c>
      <c r="E883" s="7">
        <v>299.5</v>
      </c>
      <c r="F883" s="7">
        <v>302.8</v>
      </c>
      <c r="G883" s="7">
        <v>285.10000000000002</v>
      </c>
      <c r="H883" s="7">
        <v>287.7</v>
      </c>
      <c r="I883" s="7">
        <v>288.3</v>
      </c>
      <c r="J883" s="7">
        <v>292.8</v>
      </c>
      <c r="K883" s="10">
        <v>622414</v>
      </c>
      <c r="L883" s="11">
        <v>182244736.69999999</v>
      </c>
      <c r="M883" s="10">
        <v>6820</v>
      </c>
      <c r="N883" s="10">
        <v>388374</v>
      </c>
    </row>
    <row r="884" spans="1:14" ht="14.25" customHeight="1">
      <c r="A884" s="7" t="s">
        <v>37</v>
      </c>
      <c r="B884" s="7" t="s">
        <v>55</v>
      </c>
      <c r="C884" s="9">
        <v>44946</v>
      </c>
      <c r="D884" s="7">
        <v>288.3</v>
      </c>
      <c r="E884" s="7">
        <v>289.89999999999998</v>
      </c>
      <c r="F884" s="7">
        <v>291.3</v>
      </c>
      <c r="G884" s="7">
        <v>279</v>
      </c>
      <c r="H884" s="7">
        <v>281</v>
      </c>
      <c r="I884" s="7">
        <v>280.75</v>
      </c>
      <c r="J884" s="7">
        <v>284.08999999999997</v>
      </c>
      <c r="K884" s="10">
        <v>439585</v>
      </c>
      <c r="L884" s="11">
        <v>124880502.3</v>
      </c>
      <c r="M884" s="10">
        <v>8394</v>
      </c>
      <c r="N884" s="10">
        <v>191084</v>
      </c>
    </row>
    <row r="885" spans="1:14" ht="14.25" customHeight="1">
      <c r="A885" s="7" t="s">
        <v>37</v>
      </c>
      <c r="B885" s="7" t="s">
        <v>55</v>
      </c>
      <c r="C885" s="9">
        <v>44949</v>
      </c>
      <c r="D885" s="7">
        <v>280.75</v>
      </c>
      <c r="E885" s="7">
        <v>284.89999999999998</v>
      </c>
      <c r="F885" s="7">
        <v>291</v>
      </c>
      <c r="G885" s="7">
        <v>280</v>
      </c>
      <c r="H885" s="7">
        <v>283</v>
      </c>
      <c r="I885" s="7">
        <v>284.05</v>
      </c>
      <c r="J885" s="7">
        <v>285.89999999999998</v>
      </c>
      <c r="K885" s="10">
        <v>421519</v>
      </c>
      <c r="L885" s="11">
        <v>120510879.05</v>
      </c>
      <c r="M885" s="10">
        <v>7050</v>
      </c>
      <c r="N885" s="10">
        <v>182097</v>
      </c>
    </row>
    <row r="886" spans="1:14" ht="14.25" customHeight="1">
      <c r="A886" s="7" t="s">
        <v>37</v>
      </c>
      <c r="B886" s="7" t="s">
        <v>55</v>
      </c>
      <c r="C886" s="9">
        <v>44950</v>
      </c>
      <c r="D886" s="7">
        <v>284.05</v>
      </c>
      <c r="E886" s="7">
        <v>287</v>
      </c>
      <c r="F886" s="7">
        <v>287.25</v>
      </c>
      <c r="G886" s="7">
        <v>282.7</v>
      </c>
      <c r="H886" s="7">
        <v>284.05</v>
      </c>
      <c r="I886" s="7">
        <v>284</v>
      </c>
      <c r="J886" s="7">
        <v>284.36</v>
      </c>
      <c r="K886" s="10">
        <v>125113</v>
      </c>
      <c r="L886" s="11">
        <v>35577117.149999999</v>
      </c>
      <c r="M886" s="10">
        <v>3038</v>
      </c>
      <c r="N886" s="10">
        <v>60765</v>
      </c>
    </row>
    <row r="887" spans="1:14" ht="14.25" customHeight="1">
      <c r="A887" s="7" t="s">
        <v>37</v>
      </c>
      <c r="B887" s="7" t="s">
        <v>55</v>
      </c>
      <c r="C887" s="9">
        <v>44951</v>
      </c>
      <c r="D887" s="7">
        <v>284</v>
      </c>
      <c r="E887" s="7">
        <v>282.39999999999998</v>
      </c>
      <c r="F887" s="7">
        <v>284.05</v>
      </c>
      <c r="G887" s="7">
        <v>269.8</v>
      </c>
      <c r="H887" s="7">
        <v>269.8</v>
      </c>
      <c r="I887" s="7">
        <v>269.8</v>
      </c>
      <c r="J887" s="7">
        <v>272.42</v>
      </c>
      <c r="K887" s="10">
        <v>470550</v>
      </c>
      <c r="L887" s="11">
        <v>128188837.8</v>
      </c>
      <c r="M887" s="10">
        <v>5827</v>
      </c>
      <c r="N887" s="10">
        <v>288875</v>
      </c>
    </row>
    <row r="888" spans="1:14" ht="14.25" customHeight="1">
      <c r="A888" s="7" t="s">
        <v>37</v>
      </c>
      <c r="B888" s="7" t="s">
        <v>55</v>
      </c>
      <c r="C888" s="9">
        <v>44953</v>
      </c>
      <c r="D888" s="7">
        <v>269.8</v>
      </c>
      <c r="E888" s="7">
        <v>260</v>
      </c>
      <c r="F888" s="7">
        <v>264.64999999999998</v>
      </c>
      <c r="G888" s="7">
        <v>256.35000000000002</v>
      </c>
      <c r="H888" s="7">
        <v>256.35000000000002</v>
      </c>
      <c r="I888" s="7">
        <v>256.35000000000002</v>
      </c>
      <c r="J888" s="7">
        <v>257.58999999999997</v>
      </c>
      <c r="K888" s="10">
        <v>194436</v>
      </c>
      <c r="L888" s="11">
        <v>50084950.350000001</v>
      </c>
      <c r="M888" s="10">
        <v>2741</v>
      </c>
      <c r="N888" s="10">
        <v>140358</v>
      </c>
    </row>
    <row r="889" spans="1:14" ht="14.25" customHeight="1">
      <c r="A889" s="7" t="s">
        <v>37</v>
      </c>
      <c r="B889" s="7" t="s">
        <v>55</v>
      </c>
      <c r="C889" s="9">
        <v>44956</v>
      </c>
      <c r="D889" s="7">
        <v>256.35000000000002</v>
      </c>
      <c r="E889" s="7">
        <v>243.55</v>
      </c>
      <c r="F889" s="7">
        <v>263.35000000000002</v>
      </c>
      <c r="G889" s="7">
        <v>243.55</v>
      </c>
      <c r="H889" s="7">
        <v>243.55</v>
      </c>
      <c r="I889" s="7">
        <v>243.55</v>
      </c>
      <c r="J889" s="7">
        <v>247.65</v>
      </c>
      <c r="K889" s="10">
        <v>854424</v>
      </c>
      <c r="L889" s="11">
        <v>211599832</v>
      </c>
      <c r="M889" s="10">
        <v>7703</v>
      </c>
      <c r="N889" s="10">
        <v>399096</v>
      </c>
    </row>
    <row r="890" spans="1:14" ht="14.25" customHeight="1">
      <c r="A890" s="7" t="s">
        <v>37</v>
      </c>
      <c r="B890" s="7" t="s">
        <v>55</v>
      </c>
      <c r="C890" s="9">
        <v>44957</v>
      </c>
      <c r="D890" s="7">
        <v>243.55</v>
      </c>
      <c r="E890" s="7">
        <v>235.3</v>
      </c>
      <c r="F890" s="7">
        <v>252</v>
      </c>
      <c r="G890" s="7">
        <v>231.4</v>
      </c>
      <c r="H890" s="7">
        <v>249.4</v>
      </c>
      <c r="I890" s="7">
        <v>248.1</v>
      </c>
      <c r="J890" s="7">
        <v>239.42</v>
      </c>
      <c r="K890" s="10">
        <v>1094578</v>
      </c>
      <c r="L890" s="11">
        <v>262062479.80000001</v>
      </c>
      <c r="M890" s="10">
        <v>15611</v>
      </c>
      <c r="N890" s="10">
        <v>380405</v>
      </c>
    </row>
    <row r="891" spans="1:14" ht="14.25" customHeight="1">
      <c r="A891" s="7" t="s">
        <v>37</v>
      </c>
      <c r="B891" s="7" t="s">
        <v>55</v>
      </c>
      <c r="C891" s="9">
        <v>44958</v>
      </c>
      <c r="D891" s="7">
        <v>248.1</v>
      </c>
      <c r="E891" s="7">
        <v>259</v>
      </c>
      <c r="F891" s="7">
        <v>259</v>
      </c>
      <c r="G891" s="7">
        <v>235.7</v>
      </c>
      <c r="H891" s="7">
        <v>235.7</v>
      </c>
      <c r="I891" s="7">
        <v>235.7</v>
      </c>
      <c r="J891" s="7">
        <v>241.5</v>
      </c>
      <c r="K891" s="10">
        <v>710510</v>
      </c>
      <c r="L891" s="11">
        <v>171589808.80000001</v>
      </c>
      <c r="M891" s="10">
        <v>12388</v>
      </c>
      <c r="N891" s="10">
        <v>263289</v>
      </c>
    </row>
    <row r="892" spans="1:14" ht="14.25" customHeight="1">
      <c r="A892" s="7" t="s">
        <v>37</v>
      </c>
      <c r="B892" s="7" t="s">
        <v>55</v>
      </c>
      <c r="C892" s="9">
        <v>44959</v>
      </c>
      <c r="D892" s="7">
        <v>235.7</v>
      </c>
      <c r="E892" s="7">
        <v>223.95</v>
      </c>
      <c r="F892" s="7">
        <v>223.95</v>
      </c>
      <c r="G892" s="7">
        <v>223.95</v>
      </c>
      <c r="H892" s="7">
        <v>223.95</v>
      </c>
      <c r="I892" s="7">
        <v>223.95</v>
      </c>
      <c r="J892" s="7">
        <v>223.95</v>
      </c>
      <c r="K892" s="10">
        <v>48588</v>
      </c>
      <c r="L892" s="11">
        <v>10881282.6</v>
      </c>
      <c r="M892" s="7">
        <v>957</v>
      </c>
      <c r="N892" s="10">
        <v>48588</v>
      </c>
    </row>
    <row r="893" spans="1:14" ht="14.25" customHeight="1">
      <c r="A893" s="7" t="s">
        <v>37</v>
      </c>
      <c r="B893" s="7" t="s">
        <v>55</v>
      </c>
      <c r="C893" s="9">
        <v>44960</v>
      </c>
      <c r="D893" s="7">
        <v>223.95</v>
      </c>
      <c r="E893" s="7">
        <v>212.75</v>
      </c>
      <c r="F893" s="7">
        <v>212.75</v>
      </c>
      <c r="G893" s="7">
        <v>212.75</v>
      </c>
      <c r="H893" s="7">
        <v>212.75</v>
      </c>
      <c r="I893" s="7">
        <v>212.75</v>
      </c>
      <c r="J893" s="7">
        <v>212.75</v>
      </c>
      <c r="K893" s="10">
        <v>109349</v>
      </c>
      <c r="L893" s="11">
        <v>23263999.75</v>
      </c>
      <c r="M893" s="10">
        <v>1218</v>
      </c>
      <c r="N893" s="10">
        <v>109349</v>
      </c>
    </row>
    <row r="894" spans="1:14" ht="14.25" customHeight="1">
      <c r="A894" s="7" t="s">
        <v>37</v>
      </c>
      <c r="B894" s="7" t="s">
        <v>55</v>
      </c>
      <c r="C894" s="9">
        <v>44963</v>
      </c>
      <c r="D894" s="7">
        <v>212.75</v>
      </c>
      <c r="E894" s="7">
        <v>202.15</v>
      </c>
      <c r="F894" s="7">
        <v>221.6</v>
      </c>
      <c r="G894" s="7">
        <v>202.15</v>
      </c>
      <c r="H894" s="7">
        <v>217.9</v>
      </c>
      <c r="I894" s="7">
        <v>216.05</v>
      </c>
      <c r="J894" s="7">
        <v>206.92</v>
      </c>
      <c r="K894" s="10">
        <v>2415271</v>
      </c>
      <c r="L894" s="11">
        <v>499767183.75</v>
      </c>
      <c r="M894" s="10">
        <v>19645</v>
      </c>
      <c r="N894" s="10">
        <v>871944</v>
      </c>
    </row>
    <row r="895" spans="1:14" ht="14.25" customHeight="1">
      <c r="A895" s="7" t="s">
        <v>37</v>
      </c>
      <c r="B895" s="7" t="s">
        <v>55</v>
      </c>
      <c r="C895" s="9">
        <v>44964</v>
      </c>
      <c r="D895" s="7">
        <v>216.05</v>
      </c>
      <c r="E895" s="7">
        <v>223</v>
      </c>
      <c r="F895" s="7">
        <v>226.85</v>
      </c>
      <c r="G895" s="7">
        <v>212.3</v>
      </c>
      <c r="H895" s="7">
        <v>217</v>
      </c>
      <c r="I895" s="7">
        <v>216.9</v>
      </c>
      <c r="J895" s="7">
        <v>224.49</v>
      </c>
      <c r="K895" s="10">
        <v>1781026</v>
      </c>
      <c r="L895" s="11">
        <v>399815769.94999999</v>
      </c>
      <c r="M895" s="10">
        <v>15801</v>
      </c>
      <c r="N895" s="10">
        <v>734181</v>
      </c>
    </row>
    <row r="896" spans="1:14" ht="14.25" customHeight="1">
      <c r="A896" s="7" t="s">
        <v>37</v>
      </c>
      <c r="B896" s="7" t="s">
        <v>55</v>
      </c>
      <c r="C896" s="9">
        <v>44965</v>
      </c>
      <c r="D896" s="7">
        <v>216.9</v>
      </c>
      <c r="E896" s="7">
        <v>217</v>
      </c>
      <c r="F896" s="7">
        <v>227.7</v>
      </c>
      <c r="G896" s="7">
        <v>217</v>
      </c>
      <c r="H896" s="7">
        <v>227.7</v>
      </c>
      <c r="I896" s="7">
        <v>227.7</v>
      </c>
      <c r="J896" s="7">
        <v>223.99</v>
      </c>
      <c r="K896" s="10">
        <v>649710</v>
      </c>
      <c r="L896" s="11">
        <v>145526841.59999999</v>
      </c>
      <c r="M896" s="10">
        <v>9469</v>
      </c>
      <c r="N896" s="10">
        <v>272222</v>
      </c>
    </row>
    <row r="897" spans="1:14" ht="14.25" customHeight="1">
      <c r="A897" s="7" t="s">
        <v>37</v>
      </c>
      <c r="B897" s="7" t="s">
        <v>55</v>
      </c>
      <c r="C897" s="9">
        <v>44966</v>
      </c>
      <c r="D897" s="7">
        <v>227.7</v>
      </c>
      <c r="E897" s="7">
        <v>227.95</v>
      </c>
      <c r="F897" s="7">
        <v>232.4</v>
      </c>
      <c r="G897" s="7">
        <v>216.35</v>
      </c>
      <c r="H897" s="7">
        <v>216.35</v>
      </c>
      <c r="I897" s="7">
        <v>216.35</v>
      </c>
      <c r="J897" s="7">
        <v>220.28</v>
      </c>
      <c r="K897" s="10">
        <v>930786</v>
      </c>
      <c r="L897" s="11">
        <v>205033752.90000001</v>
      </c>
      <c r="M897" s="10">
        <v>11721</v>
      </c>
      <c r="N897" s="10">
        <v>533965</v>
      </c>
    </row>
    <row r="898" spans="1:14" ht="14.25" customHeight="1">
      <c r="A898" s="7" t="s">
        <v>37</v>
      </c>
      <c r="B898" s="7" t="s">
        <v>55</v>
      </c>
      <c r="C898" s="9">
        <v>44967</v>
      </c>
      <c r="D898" s="7">
        <v>216.35</v>
      </c>
      <c r="E898" s="7">
        <v>211</v>
      </c>
      <c r="F898" s="7">
        <v>217.4</v>
      </c>
      <c r="G898" s="7">
        <v>207.6</v>
      </c>
      <c r="H898" s="7">
        <v>208.25</v>
      </c>
      <c r="I898" s="7">
        <v>208.5</v>
      </c>
      <c r="J898" s="7">
        <v>211.11</v>
      </c>
      <c r="K898" s="10">
        <v>532683</v>
      </c>
      <c r="L898" s="11">
        <v>112454910.34999999</v>
      </c>
      <c r="M898" s="10">
        <v>9523</v>
      </c>
      <c r="N898" s="10">
        <v>231322</v>
      </c>
    </row>
    <row r="899" spans="1:14" ht="14.25" customHeight="1">
      <c r="A899" s="7" t="s">
        <v>37</v>
      </c>
      <c r="B899" s="7" t="s">
        <v>55</v>
      </c>
      <c r="C899" s="9">
        <v>44970</v>
      </c>
      <c r="D899" s="7">
        <v>208.5</v>
      </c>
      <c r="E899" s="7">
        <v>209</v>
      </c>
      <c r="F899" s="7">
        <v>210.45</v>
      </c>
      <c r="G899" s="7">
        <v>198.1</v>
      </c>
      <c r="H899" s="7">
        <v>198.1</v>
      </c>
      <c r="I899" s="7">
        <v>198.1</v>
      </c>
      <c r="J899" s="7">
        <v>200.56</v>
      </c>
      <c r="K899" s="10">
        <v>348052</v>
      </c>
      <c r="L899" s="11">
        <v>69805239</v>
      </c>
      <c r="M899" s="10">
        <v>4714</v>
      </c>
      <c r="N899" s="10">
        <v>218245</v>
      </c>
    </row>
    <row r="900" spans="1:14" ht="14.25" customHeight="1">
      <c r="A900" s="7" t="s">
        <v>37</v>
      </c>
      <c r="B900" s="7" t="s">
        <v>55</v>
      </c>
      <c r="C900" s="9">
        <v>44971</v>
      </c>
      <c r="D900" s="7">
        <v>198.1</v>
      </c>
      <c r="E900" s="7">
        <v>188.5</v>
      </c>
      <c r="F900" s="7">
        <v>191.95</v>
      </c>
      <c r="G900" s="7">
        <v>188.2</v>
      </c>
      <c r="H900" s="7">
        <v>188.2</v>
      </c>
      <c r="I900" s="7">
        <v>188.2</v>
      </c>
      <c r="J900" s="7">
        <v>188.6</v>
      </c>
      <c r="K900" s="10">
        <v>240861</v>
      </c>
      <c r="L900" s="11">
        <v>45425707.899999999</v>
      </c>
      <c r="M900" s="10">
        <v>2553</v>
      </c>
      <c r="N900" s="10">
        <v>162760</v>
      </c>
    </row>
    <row r="901" spans="1:14" ht="14.25" customHeight="1">
      <c r="A901" s="7" t="s">
        <v>37</v>
      </c>
      <c r="B901" s="7" t="s">
        <v>55</v>
      </c>
      <c r="C901" s="9">
        <v>44972</v>
      </c>
      <c r="D901" s="7">
        <v>188.2</v>
      </c>
      <c r="E901" s="7">
        <v>182</v>
      </c>
      <c r="F901" s="7">
        <v>197.6</v>
      </c>
      <c r="G901" s="7">
        <v>181.1</v>
      </c>
      <c r="H901" s="7">
        <v>197.6</v>
      </c>
      <c r="I901" s="7">
        <v>197.05</v>
      </c>
      <c r="J901" s="7">
        <v>190.96</v>
      </c>
      <c r="K901" s="10">
        <v>1009386</v>
      </c>
      <c r="L901" s="11">
        <v>192751429.59999999</v>
      </c>
      <c r="M901" s="10">
        <v>12367</v>
      </c>
      <c r="N901" s="10">
        <v>441169</v>
      </c>
    </row>
    <row r="902" spans="1:14" ht="14.25" customHeight="1">
      <c r="A902" s="7" t="s">
        <v>37</v>
      </c>
      <c r="B902" s="7" t="s">
        <v>55</v>
      </c>
      <c r="C902" s="9">
        <v>44973</v>
      </c>
      <c r="D902" s="7">
        <v>197.05</v>
      </c>
      <c r="E902" s="7">
        <v>201</v>
      </c>
      <c r="F902" s="7">
        <v>206.9</v>
      </c>
      <c r="G902" s="7">
        <v>200</v>
      </c>
      <c r="H902" s="7">
        <v>206.9</v>
      </c>
      <c r="I902" s="7">
        <v>206.9</v>
      </c>
      <c r="J902" s="7">
        <v>206.03</v>
      </c>
      <c r="K902" s="10">
        <v>402443</v>
      </c>
      <c r="L902" s="11">
        <v>82916921.349999994</v>
      </c>
      <c r="M902" s="10">
        <v>4191</v>
      </c>
      <c r="N902" s="10">
        <v>173717</v>
      </c>
    </row>
    <row r="903" spans="1:14" ht="14.25" customHeight="1">
      <c r="A903" s="7" t="s">
        <v>37</v>
      </c>
      <c r="B903" s="7" t="s">
        <v>55</v>
      </c>
      <c r="C903" s="9">
        <v>44974</v>
      </c>
      <c r="D903" s="7">
        <v>206.9</v>
      </c>
      <c r="E903" s="7">
        <v>213.65</v>
      </c>
      <c r="F903" s="7">
        <v>217.2</v>
      </c>
      <c r="G903" s="7">
        <v>211.65</v>
      </c>
      <c r="H903" s="7">
        <v>217.2</v>
      </c>
      <c r="I903" s="7">
        <v>217.2</v>
      </c>
      <c r="J903" s="7">
        <v>216.01</v>
      </c>
      <c r="K903" s="10">
        <v>205766</v>
      </c>
      <c r="L903" s="11">
        <v>44447252.649999999</v>
      </c>
      <c r="M903" s="10">
        <v>2703</v>
      </c>
      <c r="N903" s="10">
        <v>134309</v>
      </c>
    </row>
    <row r="904" spans="1:14" ht="14.25" customHeight="1">
      <c r="A904" s="7" t="s">
        <v>37</v>
      </c>
      <c r="B904" s="7" t="s">
        <v>55</v>
      </c>
      <c r="C904" s="9">
        <v>44977</v>
      </c>
      <c r="D904" s="7">
        <v>217.2</v>
      </c>
      <c r="E904" s="7">
        <v>221.5</v>
      </c>
      <c r="F904" s="7">
        <v>222.8</v>
      </c>
      <c r="G904" s="7">
        <v>206.35</v>
      </c>
      <c r="H904" s="7">
        <v>209.05</v>
      </c>
      <c r="I904" s="7">
        <v>209.3</v>
      </c>
      <c r="J904" s="7">
        <v>213.16</v>
      </c>
      <c r="K904" s="10">
        <v>575931</v>
      </c>
      <c r="L904" s="11">
        <v>122767820.34999999</v>
      </c>
      <c r="M904" s="10">
        <v>9821</v>
      </c>
      <c r="N904" s="10">
        <v>275696</v>
      </c>
    </row>
    <row r="905" spans="1:14" ht="14.25" customHeight="1">
      <c r="A905" s="7" t="s">
        <v>37</v>
      </c>
      <c r="B905" s="7" t="s">
        <v>55</v>
      </c>
      <c r="C905" s="9">
        <v>44978</v>
      </c>
      <c r="D905" s="7">
        <v>209.3</v>
      </c>
      <c r="E905" s="7">
        <v>210.3</v>
      </c>
      <c r="F905" s="7">
        <v>215.8</v>
      </c>
      <c r="G905" s="7">
        <v>210.1</v>
      </c>
      <c r="H905" s="7">
        <v>210.1</v>
      </c>
      <c r="I905" s="7">
        <v>211.2</v>
      </c>
      <c r="J905" s="7">
        <v>212.67</v>
      </c>
      <c r="K905" s="10">
        <v>241096</v>
      </c>
      <c r="L905" s="11">
        <v>51272832.700000003</v>
      </c>
      <c r="M905" s="10">
        <v>4325</v>
      </c>
      <c r="N905" s="10">
        <v>115477</v>
      </c>
    </row>
    <row r="906" spans="1:14" ht="14.25" customHeight="1">
      <c r="A906" s="7" t="s">
        <v>37</v>
      </c>
      <c r="B906" s="7" t="s">
        <v>55</v>
      </c>
      <c r="C906" s="9">
        <v>44979</v>
      </c>
      <c r="D906" s="7">
        <v>211.2</v>
      </c>
      <c r="E906" s="7">
        <v>207.6</v>
      </c>
      <c r="F906" s="7">
        <v>209.65</v>
      </c>
      <c r="G906" s="7">
        <v>200.65</v>
      </c>
      <c r="H906" s="7">
        <v>201</v>
      </c>
      <c r="I906" s="7">
        <v>201.5</v>
      </c>
      <c r="J906" s="7">
        <v>202.61</v>
      </c>
      <c r="K906" s="10">
        <v>219312</v>
      </c>
      <c r="L906" s="11">
        <v>44434603.75</v>
      </c>
      <c r="M906" s="10">
        <v>5253</v>
      </c>
      <c r="N906" s="10">
        <v>147354</v>
      </c>
    </row>
    <row r="907" spans="1:14" ht="14.25" customHeight="1">
      <c r="A907" s="7" t="s">
        <v>37</v>
      </c>
      <c r="B907" s="7" t="s">
        <v>55</v>
      </c>
      <c r="C907" s="9">
        <v>44980</v>
      </c>
      <c r="D907" s="7">
        <v>201.5</v>
      </c>
      <c r="E907" s="7">
        <v>195.25</v>
      </c>
      <c r="F907" s="7">
        <v>201.7</v>
      </c>
      <c r="G907" s="7">
        <v>193.3</v>
      </c>
      <c r="H907" s="7">
        <v>201</v>
      </c>
      <c r="I907" s="7">
        <v>199.1</v>
      </c>
      <c r="J907" s="7">
        <v>197.7</v>
      </c>
      <c r="K907" s="10">
        <v>228696</v>
      </c>
      <c r="L907" s="11">
        <v>45213869.600000001</v>
      </c>
      <c r="M907" s="10">
        <v>5849</v>
      </c>
      <c r="N907" s="10">
        <v>110763</v>
      </c>
    </row>
    <row r="908" spans="1:14" ht="14.25" customHeight="1">
      <c r="A908" s="7" t="s">
        <v>37</v>
      </c>
      <c r="B908" s="7" t="s">
        <v>55</v>
      </c>
      <c r="C908" s="9">
        <v>44981</v>
      </c>
      <c r="D908" s="7">
        <v>199.1</v>
      </c>
      <c r="E908" s="7">
        <v>202</v>
      </c>
      <c r="F908" s="7">
        <v>205.95</v>
      </c>
      <c r="G908" s="7">
        <v>189.15</v>
      </c>
      <c r="H908" s="7">
        <v>190.7</v>
      </c>
      <c r="I908" s="7">
        <v>190.6</v>
      </c>
      <c r="J908" s="7">
        <v>192.55</v>
      </c>
      <c r="K908" s="10">
        <v>244823</v>
      </c>
      <c r="L908" s="11">
        <v>47141260.200000003</v>
      </c>
      <c r="M908" s="10">
        <v>6073</v>
      </c>
      <c r="N908" s="10">
        <v>142165</v>
      </c>
    </row>
    <row r="909" spans="1:14" ht="14.25" customHeight="1">
      <c r="A909" s="7" t="s">
        <v>37</v>
      </c>
      <c r="B909" s="7" t="s">
        <v>55</v>
      </c>
      <c r="C909" s="9">
        <v>44984</v>
      </c>
      <c r="D909" s="7">
        <v>190.6</v>
      </c>
      <c r="E909" s="7">
        <v>190.6</v>
      </c>
      <c r="F909" s="7">
        <v>190.65</v>
      </c>
      <c r="G909" s="7">
        <v>181.1</v>
      </c>
      <c r="H909" s="7">
        <v>181.1</v>
      </c>
      <c r="I909" s="7">
        <v>181.1</v>
      </c>
      <c r="J909" s="7">
        <v>182.14</v>
      </c>
      <c r="K909" s="10">
        <v>237741</v>
      </c>
      <c r="L909" s="11">
        <v>43301276.549999997</v>
      </c>
      <c r="M909" s="10">
        <v>3278</v>
      </c>
      <c r="N909" s="10">
        <v>168666</v>
      </c>
    </row>
    <row r="910" spans="1:14" ht="14.25" customHeight="1">
      <c r="A910" s="7" t="s">
        <v>37</v>
      </c>
      <c r="B910" s="7" t="s">
        <v>55</v>
      </c>
      <c r="C910" s="9">
        <v>44985</v>
      </c>
      <c r="D910" s="7">
        <v>181.1</v>
      </c>
      <c r="E910" s="7">
        <v>178.8</v>
      </c>
      <c r="F910" s="7">
        <v>190.15</v>
      </c>
      <c r="G910" s="7">
        <v>172.05</v>
      </c>
      <c r="H910" s="7">
        <v>190.15</v>
      </c>
      <c r="I910" s="7">
        <v>190.15</v>
      </c>
      <c r="J910" s="7">
        <v>182.81</v>
      </c>
      <c r="K910" s="10">
        <v>1065108</v>
      </c>
      <c r="L910" s="11">
        <v>194708104.05000001</v>
      </c>
      <c r="M910" s="10">
        <v>13232</v>
      </c>
      <c r="N910" s="10">
        <v>359209</v>
      </c>
    </row>
    <row r="911" spans="1:14" ht="14.25" customHeight="1">
      <c r="A911" s="7" t="s">
        <v>37</v>
      </c>
      <c r="B911" s="7" t="s">
        <v>55</v>
      </c>
      <c r="C911" s="9">
        <v>44986</v>
      </c>
      <c r="D911" s="7">
        <v>190.15</v>
      </c>
      <c r="E911" s="7">
        <v>190.15</v>
      </c>
      <c r="F911" s="7">
        <v>199.65</v>
      </c>
      <c r="G911" s="7">
        <v>190.15</v>
      </c>
      <c r="H911" s="7">
        <v>199.65</v>
      </c>
      <c r="I911" s="7">
        <v>199.65</v>
      </c>
      <c r="J911" s="7">
        <v>198.66</v>
      </c>
      <c r="K911" s="10">
        <v>528873</v>
      </c>
      <c r="L911" s="11">
        <v>105068055.90000001</v>
      </c>
      <c r="M911" s="10">
        <v>5030</v>
      </c>
      <c r="N911" s="10">
        <v>227763</v>
      </c>
    </row>
    <row r="912" spans="1:14" ht="14.25" customHeight="1">
      <c r="A912" s="7" t="s">
        <v>37</v>
      </c>
      <c r="B912" s="7" t="s">
        <v>55</v>
      </c>
      <c r="C912" s="9">
        <v>44987</v>
      </c>
      <c r="D912" s="7">
        <v>199.65</v>
      </c>
      <c r="E912" s="7">
        <v>207</v>
      </c>
      <c r="F912" s="7">
        <v>209.6</v>
      </c>
      <c r="G912" s="7">
        <v>195.3</v>
      </c>
      <c r="H912" s="7">
        <v>209.6</v>
      </c>
      <c r="I912" s="7">
        <v>209.55</v>
      </c>
      <c r="J912" s="7">
        <v>206.14</v>
      </c>
      <c r="K912" s="10">
        <v>807987</v>
      </c>
      <c r="L912" s="11">
        <v>166557875.80000001</v>
      </c>
      <c r="M912" s="10">
        <v>13268</v>
      </c>
      <c r="N912" s="10">
        <v>294177</v>
      </c>
    </row>
    <row r="913" spans="1:14" ht="14.25" customHeight="1">
      <c r="A913" s="7" t="s">
        <v>37</v>
      </c>
      <c r="B913" s="7" t="s">
        <v>55</v>
      </c>
      <c r="C913" s="9">
        <v>44988</v>
      </c>
      <c r="D913" s="7">
        <v>209.55</v>
      </c>
      <c r="E913" s="7">
        <v>216</v>
      </c>
      <c r="F913" s="7">
        <v>220</v>
      </c>
      <c r="G913" s="7">
        <v>214.8</v>
      </c>
      <c r="H913" s="7">
        <v>220</v>
      </c>
      <c r="I913" s="7">
        <v>220</v>
      </c>
      <c r="J913" s="7">
        <v>219.44</v>
      </c>
      <c r="K913" s="10">
        <v>627272</v>
      </c>
      <c r="L913" s="11">
        <v>137650084.84999999</v>
      </c>
      <c r="M913" s="10">
        <v>4521</v>
      </c>
      <c r="N913" s="10">
        <v>295186</v>
      </c>
    </row>
    <row r="914" spans="1:14" ht="14.25" customHeight="1">
      <c r="A914" s="7" t="s">
        <v>37</v>
      </c>
      <c r="B914" s="7" t="s">
        <v>55</v>
      </c>
      <c r="C914" s="9">
        <v>44991</v>
      </c>
      <c r="D914" s="7">
        <v>220</v>
      </c>
      <c r="E914" s="7">
        <v>224.95</v>
      </c>
      <c r="F914" s="7">
        <v>231</v>
      </c>
      <c r="G914" s="7">
        <v>222.3</v>
      </c>
      <c r="H914" s="7">
        <v>231</v>
      </c>
      <c r="I914" s="7">
        <v>230.8</v>
      </c>
      <c r="J914" s="7">
        <v>229.24</v>
      </c>
      <c r="K914" s="10">
        <v>1299461</v>
      </c>
      <c r="L914" s="11">
        <v>297888149.05000001</v>
      </c>
      <c r="M914" s="10">
        <v>12854</v>
      </c>
      <c r="N914" s="10">
        <v>579861</v>
      </c>
    </row>
    <row r="915" spans="1:14" ht="14.25" customHeight="1">
      <c r="A915" s="7" t="s">
        <v>37</v>
      </c>
      <c r="B915" s="7" t="s">
        <v>55</v>
      </c>
      <c r="C915" s="9">
        <v>44993</v>
      </c>
      <c r="D915" s="7">
        <v>230.8</v>
      </c>
      <c r="E915" s="7">
        <v>225</v>
      </c>
      <c r="F915" s="7">
        <v>242.3</v>
      </c>
      <c r="G915" s="7">
        <v>221.35</v>
      </c>
      <c r="H915" s="7">
        <v>241.9</v>
      </c>
      <c r="I915" s="7">
        <v>242.2</v>
      </c>
      <c r="J915" s="7">
        <v>236.53</v>
      </c>
      <c r="K915" s="10">
        <v>1490349</v>
      </c>
      <c r="L915" s="11">
        <v>352509292.69999999</v>
      </c>
      <c r="M915" s="10">
        <v>21725</v>
      </c>
      <c r="N915" s="10">
        <v>599664</v>
      </c>
    </row>
    <row r="916" spans="1:14" ht="14.25" customHeight="1">
      <c r="A916" s="7" t="s">
        <v>37</v>
      </c>
      <c r="B916" s="7" t="s">
        <v>55</v>
      </c>
      <c r="C916" s="9">
        <v>44994</v>
      </c>
      <c r="D916" s="7">
        <v>242.2</v>
      </c>
      <c r="E916" s="7">
        <v>245.9</v>
      </c>
      <c r="F916" s="7">
        <v>254.3</v>
      </c>
      <c r="G916" s="7">
        <v>242.15</v>
      </c>
      <c r="H916" s="7">
        <v>245.4</v>
      </c>
      <c r="I916" s="7">
        <v>246.05</v>
      </c>
      <c r="J916" s="7">
        <v>248.64</v>
      </c>
      <c r="K916" s="10">
        <v>1571819</v>
      </c>
      <c r="L916" s="11">
        <v>390818286.80000001</v>
      </c>
      <c r="M916" s="10">
        <v>22576</v>
      </c>
      <c r="N916" s="10">
        <v>578649</v>
      </c>
    </row>
    <row r="917" spans="1:14" ht="14.25" customHeight="1">
      <c r="A917" s="7" t="s">
        <v>37</v>
      </c>
      <c r="B917" s="7" t="s">
        <v>55</v>
      </c>
      <c r="C917" s="9">
        <v>44995</v>
      </c>
      <c r="D917" s="7">
        <v>246.05</v>
      </c>
      <c r="E917" s="7">
        <v>239.95</v>
      </c>
      <c r="F917" s="7">
        <v>240.7</v>
      </c>
      <c r="G917" s="7">
        <v>233.75</v>
      </c>
      <c r="H917" s="7">
        <v>233.75</v>
      </c>
      <c r="I917" s="7">
        <v>233.9</v>
      </c>
      <c r="J917" s="7">
        <v>235.33</v>
      </c>
      <c r="K917" s="10">
        <v>1119289</v>
      </c>
      <c r="L917" s="11">
        <v>263400863.40000001</v>
      </c>
      <c r="M917" s="10">
        <v>14357</v>
      </c>
      <c r="N917" s="10">
        <v>423988</v>
      </c>
    </row>
    <row r="918" spans="1:14" ht="14.25" customHeight="1">
      <c r="A918" s="7" t="s">
        <v>37</v>
      </c>
      <c r="B918" s="7" t="s">
        <v>55</v>
      </c>
      <c r="C918" s="9">
        <v>44998</v>
      </c>
      <c r="D918" s="7">
        <v>233.9</v>
      </c>
      <c r="E918" s="7">
        <v>230.05</v>
      </c>
      <c r="F918" s="7">
        <v>242</v>
      </c>
      <c r="G918" s="7">
        <v>222.2</v>
      </c>
      <c r="H918" s="7">
        <v>222.2</v>
      </c>
      <c r="I918" s="7">
        <v>222.2</v>
      </c>
      <c r="J918" s="7">
        <v>228.92</v>
      </c>
      <c r="K918" s="10">
        <v>709366</v>
      </c>
      <c r="L918" s="11">
        <v>162385306.55000001</v>
      </c>
      <c r="M918" s="10">
        <v>12726</v>
      </c>
      <c r="N918" s="10">
        <v>283357</v>
      </c>
    </row>
    <row r="919" spans="1:14" ht="14.25" customHeight="1">
      <c r="A919" s="7" t="s">
        <v>37</v>
      </c>
      <c r="B919" s="7" t="s">
        <v>55</v>
      </c>
      <c r="C919" s="9">
        <v>44999</v>
      </c>
      <c r="D919" s="7">
        <v>222.2</v>
      </c>
      <c r="E919" s="7">
        <v>217.7</v>
      </c>
      <c r="F919" s="7">
        <v>219</v>
      </c>
      <c r="G919" s="7">
        <v>211.1</v>
      </c>
      <c r="H919" s="7">
        <v>211.1</v>
      </c>
      <c r="I919" s="7">
        <v>211.1</v>
      </c>
      <c r="J919" s="7">
        <v>211.7</v>
      </c>
      <c r="K919" s="10">
        <v>298752</v>
      </c>
      <c r="L919" s="11">
        <v>63244599.200000003</v>
      </c>
      <c r="M919" s="10">
        <v>2876</v>
      </c>
      <c r="N919" s="10">
        <v>148194</v>
      </c>
    </row>
    <row r="920" spans="1:14" ht="14.25" customHeight="1">
      <c r="A920" s="7" t="s">
        <v>37</v>
      </c>
      <c r="B920" s="7" t="s">
        <v>55</v>
      </c>
      <c r="C920" s="9">
        <v>45000</v>
      </c>
      <c r="D920" s="7">
        <v>211.1</v>
      </c>
      <c r="E920" s="7">
        <v>206.55</v>
      </c>
      <c r="F920" s="7">
        <v>221.65</v>
      </c>
      <c r="G920" s="7">
        <v>203.3</v>
      </c>
      <c r="H920" s="7">
        <v>214</v>
      </c>
      <c r="I920" s="7">
        <v>213.3</v>
      </c>
      <c r="J920" s="7">
        <v>212.25</v>
      </c>
      <c r="K920" s="10">
        <v>1675266</v>
      </c>
      <c r="L920" s="11">
        <v>355578568.14999998</v>
      </c>
      <c r="M920" s="10">
        <v>21151</v>
      </c>
      <c r="N920" s="10">
        <v>391800</v>
      </c>
    </row>
    <row r="921" spans="1:14" ht="14.25" customHeight="1">
      <c r="A921" s="7" t="s">
        <v>37</v>
      </c>
      <c r="B921" s="7" t="s">
        <v>55</v>
      </c>
      <c r="C921" s="9">
        <v>45001</v>
      </c>
      <c r="D921" s="7">
        <v>213.3</v>
      </c>
      <c r="E921" s="7">
        <v>211.1</v>
      </c>
      <c r="F921" s="7">
        <v>215.8</v>
      </c>
      <c r="G921" s="7">
        <v>204</v>
      </c>
      <c r="H921" s="7">
        <v>208.1</v>
      </c>
      <c r="I921" s="7">
        <v>209.1</v>
      </c>
      <c r="J921" s="7">
        <v>208.63</v>
      </c>
      <c r="K921" s="10">
        <v>492182</v>
      </c>
      <c r="L921" s="11">
        <v>102684784.40000001</v>
      </c>
      <c r="M921" s="10">
        <v>7860</v>
      </c>
      <c r="N921" s="10">
        <v>162044</v>
      </c>
    </row>
    <row r="922" spans="1:14" ht="14.25" customHeight="1">
      <c r="A922" s="7" t="s">
        <v>37</v>
      </c>
      <c r="B922" s="7" t="s">
        <v>55</v>
      </c>
      <c r="C922" s="9">
        <v>45002</v>
      </c>
      <c r="D922" s="7">
        <v>209.1</v>
      </c>
      <c r="E922" s="7">
        <v>211.9</v>
      </c>
      <c r="F922" s="7">
        <v>214.8</v>
      </c>
      <c r="G922" s="7">
        <v>205</v>
      </c>
      <c r="H922" s="7">
        <v>206.85</v>
      </c>
      <c r="I922" s="7">
        <v>206.65</v>
      </c>
      <c r="J922" s="7">
        <v>208.96</v>
      </c>
      <c r="K922" s="10">
        <v>265928</v>
      </c>
      <c r="L922" s="11">
        <v>55567574.450000003</v>
      </c>
      <c r="M922" s="10">
        <v>5121</v>
      </c>
      <c r="N922" s="10">
        <v>135875</v>
      </c>
    </row>
    <row r="923" spans="1:14" ht="14.25" customHeight="1">
      <c r="A923" s="7" t="s">
        <v>37</v>
      </c>
      <c r="B923" s="7" t="s">
        <v>55</v>
      </c>
      <c r="C923" s="9">
        <v>45005</v>
      </c>
      <c r="D923" s="7">
        <v>206.65</v>
      </c>
      <c r="E923" s="7">
        <v>206.85</v>
      </c>
      <c r="F923" s="7">
        <v>208.05</v>
      </c>
      <c r="G923" s="7">
        <v>197</v>
      </c>
      <c r="H923" s="7">
        <v>198.8</v>
      </c>
      <c r="I923" s="7">
        <v>199.35</v>
      </c>
      <c r="J923" s="7">
        <v>200.51</v>
      </c>
      <c r="K923" s="10">
        <v>212153</v>
      </c>
      <c r="L923" s="11">
        <v>42538951.75</v>
      </c>
      <c r="M923" s="10">
        <v>5074</v>
      </c>
      <c r="N923" s="10">
        <v>114204</v>
      </c>
    </row>
    <row r="924" spans="1:14" ht="14.25" customHeight="1">
      <c r="A924" s="7" t="s">
        <v>37</v>
      </c>
      <c r="B924" s="7" t="s">
        <v>55</v>
      </c>
      <c r="C924" s="9">
        <v>45006</v>
      </c>
      <c r="D924" s="7">
        <v>199.35</v>
      </c>
      <c r="E924" s="7">
        <v>203.8</v>
      </c>
      <c r="F924" s="7">
        <v>204.5</v>
      </c>
      <c r="G924" s="7">
        <v>197.35</v>
      </c>
      <c r="H924" s="7">
        <v>198.45</v>
      </c>
      <c r="I924" s="7">
        <v>198.55</v>
      </c>
      <c r="J924" s="7">
        <v>201.03</v>
      </c>
      <c r="K924" s="10">
        <v>388104</v>
      </c>
      <c r="L924" s="11">
        <v>78020579.75</v>
      </c>
      <c r="M924" s="10">
        <v>7361</v>
      </c>
      <c r="N924" s="10">
        <v>163438</v>
      </c>
    </row>
    <row r="925" spans="1:14" ht="14.25" customHeight="1">
      <c r="A925" s="7" t="s">
        <v>37</v>
      </c>
      <c r="B925" s="7" t="s">
        <v>55</v>
      </c>
      <c r="C925" s="9">
        <v>45007</v>
      </c>
      <c r="D925" s="7">
        <v>198.55</v>
      </c>
      <c r="E925" s="7">
        <v>200.1</v>
      </c>
      <c r="F925" s="7">
        <v>203.65</v>
      </c>
      <c r="G925" s="7">
        <v>199.15</v>
      </c>
      <c r="H925" s="7">
        <v>200.1</v>
      </c>
      <c r="I925" s="7">
        <v>200.4</v>
      </c>
      <c r="J925" s="7">
        <v>201.52</v>
      </c>
      <c r="K925" s="10">
        <v>294532</v>
      </c>
      <c r="L925" s="11">
        <v>59355101</v>
      </c>
      <c r="M925" s="10">
        <v>4127</v>
      </c>
      <c r="N925" s="10">
        <v>140911</v>
      </c>
    </row>
    <row r="926" spans="1:14" ht="14.25" customHeight="1">
      <c r="A926" s="7" t="s">
        <v>37</v>
      </c>
      <c r="B926" s="7" t="s">
        <v>55</v>
      </c>
      <c r="C926" s="9">
        <v>45008</v>
      </c>
      <c r="D926" s="7">
        <v>200.4</v>
      </c>
      <c r="E926" s="7">
        <v>200</v>
      </c>
      <c r="F926" s="7">
        <v>209.3</v>
      </c>
      <c r="G926" s="7">
        <v>198</v>
      </c>
      <c r="H926" s="7">
        <v>202</v>
      </c>
      <c r="I926" s="7">
        <v>202.1</v>
      </c>
      <c r="J926" s="7">
        <v>204.06</v>
      </c>
      <c r="K926" s="10">
        <v>444906</v>
      </c>
      <c r="L926" s="11">
        <v>90789083.099999994</v>
      </c>
      <c r="M926" s="10">
        <v>6983</v>
      </c>
      <c r="N926" s="10">
        <v>205550</v>
      </c>
    </row>
    <row r="927" spans="1:14" ht="14.25" customHeight="1">
      <c r="A927" s="7" t="s">
        <v>37</v>
      </c>
      <c r="B927" s="7" t="s">
        <v>55</v>
      </c>
      <c r="C927" s="9">
        <v>45009</v>
      </c>
      <c r="D927" s="7">
        <v>202.1</v>
      </c>
      <c r="E927" s="7">
        <v>202</v>
      </c>
      <c r="F927" s="7">
        <v>204.85</v>
      </c>
      <c r="G927" s="7">
        <v>192</v>
      </c>
      <c r="H927" s="7">
        <v>192.6</v>
      </c>
      <c r="I927" s="7">
        <v>192.1</v>
      </c>
      <c r="J927" s="7">
        <v>194.74</v>
      </c>
      <c r="K927" s="10">
        <v>519409</v>
      </c>
      <c r="L927" s="11">
        <v>101147786.8</v>
      </c>
      <c r="M927" s="10">
        <v>7593</v>
      </c>
      <c r="N927" s="10">
        <v>241215</v>
      </c>
    </row>
    <row r="928" spans="1:14" ht="14.25" customHeight="1">
      <c r="A928" s="7" t="s">
        <v>37</v>
      </c>
      <c r="B928" s="7" t="s">
        <v>55</v>
      </c>
      <c r="C928" s="9">
        <v>45012</v>
      </c>
      <c r="D928" s="7">
        <v>192.1</v>
      </c>
      <c r="E928" s="7">
        <v>193.5</v>
      </c>
      <c r="F928" s="7">
        <v>195.9</v>
      </c>
      <c r="G928" s="7">
        <v>182.5</v>
      </c>
      <c r="H928" s="7">
        <v>182.5</v>
      </c>
      <c r="I928" s="7">
        <v>182.95</v>
      </c>
      <c r="J928" s="7">
        <v>185.16</v>
      </c>
      <c r="K928" s="10">
        <v>345487</v>
      </c>
      <c r="L928" s="11">
        <v>63971571.649999999</v>
      </c>
      <c r="M928" s="10">
        <v>6392</v>
      </c>
      <c r="N928" s="10">
        <v>161530</v>
      </c>
    </row>
    <row r="929" spans="1:14" ht="14.25" customHeight="1">
      <c r="A929" s="7" t="s">
        <v>37</v>
      </c>
      <c r="B929" s="7" t="s">
        <v>55</v>
      </c>
      <c r="C929" s="9">
        <v>45013</v>
      </c>
      <c r="D929" s="7">
        <v>182.95</v>
      </c>
      <c r="E929" s="7">
        <v>184</v>
      </c>
      <c r="F929" s="7">
        <v>184.9</v>
      </c>
      <c r="G929" s="7">
        <v>173.8</v>
      </c>
      <c r="H929" s="7">
        <v>174.2</v>
      </c>
      <c r="I929" s="7">
        <v>173.95</v>
      </c>
      <c r="J929" s="7">
        <v>176.16</v>
      </c>
      <c r="K929" s="10">
        <v>457907</v>
      </c>
      <c r="L929" s="11">
        <v>80662822.299999997</v>
      </c>
      <c r="M929" s="10">
        <v>6231</v>
      </c>
      <c r="N929" s="10">
        <v>292216</v>
      </c>
    </row>
    <row r="930" spans="1:14" ht="14.25" customHeight="1">
      <c r="A930" s="7" t="s">
        <v>37</v>
      </c>
      <c r="B930" s="7" t="s">
        <v>55</v>
      </c>
      <c r="C930" s="9">
        <v>45014</v>
      </c>
      <c r="D930" s="7">
        <v>173.95</v>
      </c>
      <c r="E930" s="7">
        <v>168.55</v>
      </c>
      <c r="F930" s="7">
        <v>182.6</v>
      </c>
      <c r="G930" s="7">
        <v>168.55</v>
      </c>
      <c r="H930" s="7">
        <v>182.6</v>
      </c>
      <c r="I930" s="7">
        <v>182.6</v>
      </c>
      <c r="J930" s="7">
        <v>178.63</v>
      </c>
      <c r="K930" s="10">
        <v>415640</v>
      </c>
      <c r="L930" s="11">
        <v>74245520.049999997</v>
      </c>
      <c r="M930" s="10">
        <v>5904</v>
      </c>
      <c r="N930" s="10">
        <v>203738</v>
      </c>
    </row>
    <row r="931" spans="1:14" ht="14.25" customHeight="1">
      <c r="A931" s="7" t="s">
        <v>37</v>
      </c>
      <c r="B931" s="7" t="s">
        <v>55</v>
      </c>
      <c r="C931" s="9">
        <v>45016</v>
      </c>
      <c r="D931" s="7">
        <v>182.6</v>
      </c>
      <c r="E931" s="7">
        <v>190</v>
      </c>
      <c r="F931" s="7">
        <v>191.7</v>
      </c>
      <c r="G931" s="7">
        <v>188.25</v>
      </c>
      <c r="H931" s="7">
        <v>191.7</v>
      </c>
      <c r="I931" s="7">
        <v>191.7</v>
      </c>
      <c r="J931" s="7">
        <v>191.38</v>
      </c>
      <c r="K931" s="10">
        <v>354821</v>
      </c>
      <c r="L931" s="11">
        <v>67906990.049999997</v>
      </c>
      <c r="M931" s="10">
        <v>2622</v>
      </c>
      <c r="N931" s="10">
        <v>158938</v>
      </c>
    </row>
    <row r="932" spans="1:14" ht="14.25" customHeight="1">
      <c r="A932" s="7" t="s">
        <v>32</v>
      </c>
      <c r="B932" s="7" t="s">
        <v>55</v>
      </c>
      <c r="C932" s="9">
        <v>44928</v>
      </c>
      <c r="D932" s="11">
        <v>19606</v>
      </c>
      <c r="E932" s="11">
        <v>19616.650000000001</v>
      </c>
      <c r="F932" s="11">
        <v>19715</v>
      </c>
      <c r="G932" s="11">
        <v>19501.25</v>
      </c>
      <c r="H932" s="11">
        <v>19599</v>
      </c>
      <c r="I932" s="11">
        <v>19561.55</v>
      </c>
      <c r="J932" s="11">
        <v>19591.150000000001</v>
      </c>
      <c r="K932" s="10">
        <v>25164</v>
      </c>
      <c r="L932" s="11">
        <v>492991699.05000001</v>
      </c>
      <c r="M932" s="10">
        <v>11106</v>
      </c>
      <c r="N932" s="10">
        <v>10313</v>
      </c>
    </row>
    <row r="933" spans="1:14" ht="14.25" customHeight="1">
      <c r="A933" s="7" t="s">
        <v>32</v>
      </c>
      <c r="B933" s="7" t="s">
        <v>55</v>
      </c>
      <c r="C933" s="9">
        <v>44929</v>
      </c>
      <c r="D933" s="11">
        <v>19561.55</v>
      </c>
      <c r="E933" s="11">
        <v>19599</v>
      </c>
      <c r="F933" s="11">
        <v>19760.95</v>
      </c>
      <c r="G933" s="11">
        <v>19475.95</v>
      </c>
      <c r="H933" s="11">
        <v>19715.75</v>
      </c>
      <c r="I933" s="11">
        <v>19727.3</v>
      </c>
      <c r="J933" s="11">
        <v>19650.810000000001</v>
      </c>
      <c r="K933" s="10">
        <v>31415</v>
      </c>
      <c r="L933" s="11">
        <v>617330296.75</v>
      </c>
      <c r="M933" s="10">
        <v>11481</v>
      </c>
      <c r="N933" s="10">
        <v>17240</v>
      </c>
    </row>
    <row r="934" spans="1:14" ht="14.25" customHeight="1">
      <c r="A934" s="7" t="s">
        <v>32</v>
      </c>
      <c r="B934" s="7" t="s">
        <v>55</v>
      </c>
      <c r="C934" s="9">
        <v>44930</v>
      </c>
      <c r="D934" s="11">
        <v>19727.3</v>
      </c>
      <c r="E934" s="11">
        <v>19780</v>
      </c>
      <c r="F934" s="11">
        <v>19798</v>
      </c>
      <c r="G934" s="11">
        <v>19500</v>
      </c>
      <c r="H934" s="11">
        <v>19540</v>
      </c>
      <c r="I934" s="11">
        <v>19519.900000000001</v>
      </c>
      <c r="J934" s="11">
        <v>19563.849999999999</v>
      </c>
      <c r="K934" s="10">
        <v>31984</v>
      </c>
      <c r="L934" s="11">
        <v>625730291.64999998</v>
      </c>
      <c r="M934" s="10">
        <v>11597</v>
      </c>
      <c r="N934" s="10">
        <v>16414</v>
      </c>
    </row>
    <row r="935" spans="1:14" ht="14.25" customHeight="1">
      <c r="A935" s="7" t="s">
        <v>32</v>
      </c>
      <c r="B935" s="7" t="s">
        <v>55</v>
      </c>
      <c r="C935" s="9">
        <v>44931</v>
      </c>
      <c r="D935" s="11">
        <v>19519.900000000001</v>
      </c>
      <c r="E935" s="11">
        <v>19540</v>
      </c>
      <c r="F935" s="11">
        <v>19894.150000000001</v>
      </c>
      <c r="G935" s="11">
        <v>19519.5</v>
      </c>
      <c r="H935" s="11">
        <v>19773</v>
      </c>
      <c r="I935" s="11">
        <v>19776</v>
      </c>
      <c r="J935" s="11">
        <v>19731.650000000001</v>
      </c>
      <c r="K935" s="10">
        <v>51393</v>
      </c>
      <c r="L935" s="11">
        <v>1014068774.2</v>
      </c>
      <c r="M935" s="10">
        <v>17694</v>
      </c>
      <c r="N935" s="10">
        <v>22835</v>
      </c>
    </row>
    <row r="936" spans="1:14" ht="14.25" customHeight="1">
      <c r="A936" s="7" t="s">
        <v>32</v>
      </c>
      <c r="B936" s="7" t="s">
        <v>55</v>
      </c>
      <c r="C936" s="9">
        <v>44932</v>
      </c>
      <c r="D936" s="11">
        <v>19776</v>
      </c>
      <c r="E936" s="11">
        <v>19800</v>
      </c>
      <c r="F936" s="11">
        <v>19926.45</v>
      </c>
      <c r="G936" s="11">
        <v>19776.55</v>
      </c>
      <c r="H936" s="11">
        <v>19890</v>
      </c>
      <c r="I936" s="11">
        <v>19885.25</v>
      </c>
      <c r="J936" s="11">
        <v>19874.16</v>
      </c>
      <c r="K936" s="10">
        <v>39386</v>
      </c>
      <c r="L936" s="11">
        <v>782763501.64999998</v>
      </c>
      <c r="M936" s="10">
        <v>10738</v>
      </c>
      <c r="N936" s="10">
        <v>21627</v>
      </c>
    </row>
    <row r="937" spans="1:14" ht="14.25" customHeight="1">
      <c r="A937" s="7" t="s">
        <v>32</v>
      </c>
      <c r="B937" s="7" t="s">
        <v>55</v>
      </c>
      <c r="C937" s="9">
        <v>44935</v>
      </c>
      <c r="D937" s="11">
        <v>19885.25</v>
      </c>
      <c r="E937" s="11">
        <v>19934.95</v>
      </c>
      <c r="F937" s="11">
        <v>20164.3</v>
      </c>
      <c r="G937" s="11">
        <v>19896.5</v>
      </c>
      <c r="H937" s="11">
        <v>20005</v>
      </c>
      <c r="I937" s="11">
        <v>20085.7</v>
      </c>
      <c r="J937" s="11">
        <v>20057.95</v>
      </c>
      <c r="K937" s="10">
        <v>36144</v>
      </c>
      <c r="L937" s="11">
        <v>724974458.20000005</v>
      </c>
      <c r="M937" s="10">
        <v>13307</v>
      </c>
      <c r="N937" s="10">
        <v>19996</v>
      </c>
    </row>
    <row r="938" spans="1:14" ht="14.25" customHeight="1">
      <c r="A938" s="7" t="s">
        <v>32</v>
      </c>
      <c r="B938" s="7" t="s">
        <v>55</v>
      </c>
      <c r="C938" s="9">
        <v>44936</v>
      </c>
      <c r="D938" s="11">
        <v>20085.7</v>
      </c>
      <c r="E938" s="11">
        <v>20063.05</v>
      </c>
      <c r="F938" s="11">
        <v>20189</v>
      </c>
      <c r="G938" s="11">
        <v>19955.05</v>
      </c>
      <c r="H938" s="11">
        <v>20020</v>
      </c>
      <c r="I938" s="11">
        <v>20023.95</v>
      </c>
      <c r="J938" s="11">
        <v>20053.64</v>
      </c>
      <c r="K938" s="10">
        <v>31668</v>
      </c>
      <c r="L938" s="11">
        <v>635058562.79999995</v>
      </c>
      <c r="M938" s="10">
        <v>13227</v>
      </c>
      <c r="N938" s="10">
        <v>17241</v>
      </c>
    </row>
    <row r="939" spans="1:14" ht="14.25" customHeight="1">
      <c r="A939" s="7" t="s">
        <v>32</v>
      </c>
      <c r="B939" s="7" t="s">
        <v>55</v>
      </c>
      <c r="C939" s="9">
        <v>44937</v>
      </c>
      <c r="D939" s="11">
        <v>20023.95</v>
      </c>
      <c r="E939" s="11">
        <v>20070</v>
      </c>
      <c r="F939" s="11">
        <v>20084.900000000001</v>
      </c>
      <c r="G939" s="11">
        <v>19717.400000000001</v>
      </c>
      <c r="H939" s="11">
        <v>19777.95</v>
      </c>
      <c r="I939" s="11">
        <v>19758.3</v>
      </c>
      <c r="J939" s="11">
        <v>19804.36</v>
      </c>
      <c r="K939" s="10">
        <v>32510</v>
      </c>
      <c r="L939" s="11">
        <v>643839834.70000005</v>
      </c>
      <c r="M939" s="10">
        <v>10907</v>
      </c>
      <c r="N939" s="10">
        <v>15818</v>
      </c>
    </row>
    <row r="940" spans="1:14" ht="14.25" customHeight="1">
      <c r="A940" s="7" t="s">
        <v>32</v>
      </c>
      <c r="B940" s="7" t="s">
        <v>55</v>
      </c>
      <c r="C940" s="9">
        <v>44938</v>
      </c>
      <c r="D940" s="11">
        <v>19758.3</v>
      </c>
      <c r="E940" s="11">
        <v>19758.3</v>
      </c>
      <c r="F940" s="11">
        <v>19950</v>
      </c>
      <c r="G940" s="11">
        <v>19740</v>
      </c>
      <c r="H940" s="11">
        <v>19919.099999999999</v>
      </c>
      <c r="I940" s="11">
        <v>19873.25</v>
      </c>
      <c r="J940" s="11">
        <v>19841</v>
      </c>
      <c r="K940" s="10">
        <v>33062</v>
      </c>
      <c r="L940" s="11">
        <v>655983158.45000005</v>
      </c>
      <c r="M940" s="10">
        <v>16544</v>
      </c>
      <c r="N940" s="10">
        <v>18366</v>
      </c>
    </row>
    <row r="941" spans="1:14" ht="14.25" customHeight="1">
      <c r="A941" s="7" t="s">
        <v>32</v>
      </c>
      <c r="B941" s="7" t="s">
        <v>55</v>
      </c>
      <c r="C941" s="9">
        <v>44939</v>
      </c>
      <c r="D941" s="11">
        <v>19873.25</v>
      </c>
      <c r="E941" s="11">
        <v>19950</v>
      </c>
      <c r="F941" s="11">
        <v>19950</v>
      </c>
      <c r="G941" s="11">
        <v>19725.05</v>
      </c>
      <c r="H941" s="11">
        <v>19782.3</v>
      </c>
      <c r="I941" s="11">
        <v>19784.349999999999</v>
      </c>
      <c r="J941" s="11">
        <v>19821.509999999998</v>
      </c>
      <c r="K941" s="10">
        <v>34771</v>
      </c>
      <c r="L941" s="11">
        <v>689213879.70000005</v>
      </c>
      <c r="M941" s="10">
        <v>13004</v>
      </c>
      <c r="N941" s="10">
        <v>20432</v>
      </c>
    </row>
    <row r="942" spans="1:14" ht="14.25" customHeight="1">
      <c r="A942" s="7" t="s">
        <v>32</v>
      </c>
      <c r="B942" s="7" t="s">
        <v>55</v>
      </c>
      <c r="C942" s="9">
        <v>44942</v>
      </c>
      <c r="D942" s="11">
        <v>19784.349999999999</v>
      </c>
      <c r="E942" s="11">
        <v>19840</v>
      </c>
      <c r="F942" s="11">
        <v>19840</v>
      </c>
      <c r="G942" s="11">
        <v>19701</v>
      </c>
      <c r="H942" s="11">
        <v>19725</v>
      </c>
      <c r="I942" s="11">
        <v>19735.599999999999</v>
      </c>
      <c r="J942" s="11">
        <v>19744.150000000001</v>
      </c>
      <c r="K942" s="10">
        <v>24265</v>
      </c>
      <c r="L942" s="11">
        <v>479091882.44999999</v>
      </c>
      <c r="M942" s="10">
        <v>11225</v>
      </c>
      <c r="N942" s="10">
        <v>14887</v>
      </c>
    </row>
    <row r="943" spans="1:14" ht="14.25" customHeight="1">
      <c r="A943" s="7" t="s">
        <v>32</v>
      </c>
      <c r="B943" s="7" t="s">
        <v>55</v>
      </c>
      <c r="C943" s="9">
        <v>44943</v>
      </c>
      <c r="D943" s="11">
        <v>19735.599999999999</v>
      </c>
      <c r="E943" s="11">
        <v>19735.900000000001</v>
      </c>
      <c r="F943" s="11">
        <v>19966.2</v>
      </c>
      <c r="G943" s="11">
        <v>19712.7</v>
      </c>
      <c r="H943" s="11">
        <v>19943.95</v>
      </c>
      <c r="I943" s="11">
        <v>19945.75</v>
      </c>
      <c r="J943" s="11">
        <v>19895.93</v>
      </c>
      <c r="K943" s="10">
        <v>40187</v>
      </c>
      <c r="L943" s="11">
        <v>799557551.5</v>
      </c>
      <c r="M943" s="10">
        <v>16500</v>
      </c>
      <c r="N943" s="10">
        <v>24891</v>
      </c>
    </row>
    <row r="944" spans="1:14" ht="14.25" customHeight="1">
      <c r="A944" s="7" t="s">
        <v>32</v>
      </c>
      <c r="B944" s="7" t="s">
        <v>55</v>
      </c>
      <c r="C944" s="9">
        <v>44944</v>
      </c>
      <c r="D944" s="11">
        <v>19945.75</v>
      </c>
      <c r="E944" s="11">
        <v>19949.95</v>
      </c>
      <c r="F944" s="11">
        <v>20041.900000000001</v>
      </c>
      <c r="G944" s="11">
        <v>19773.349999999999</v>
      </c>
      <c r="H944" s="11">
        <v>19829.95</v>
      </c>
      <c r="I944" s="11">
        <v>19823.349999999999</v>
      </c>
      <c r="J944" s="11">
        <v>19864.95</v>
      </c>
      <c r="K944" s="10">
        <v>36399</v>
      </c>
      <c r="L944" s="11">
        <v>723064327.95000005</v>
      </c>
      <c r="M944" s="10">
        <v>15692</v>
      </c>
      <c r="N944" s="10">
        <v>21825</v>
      </c>
    </row>
    <row r="945" spans="1:14" ht="14.25" customHeight="1">
      <c r="A945" s="7" t="s">
        <v>32</v>
      </c>
      <c r="B945" s="7" t="s">
        <v>55</v>
      </c>
      <c r="C945" s="9">
        <v>44945</v>
      </c>
      <c r="D945" s="11">
        <v>19823.349999999999</v>
      </c>
      <c r="E945" s="11">
        <v>19823.349999999999</v>
      </c>
      <c r="F945" s="11">
        <v>19895</v>
      </c>
      <c r="G945" s="11">
        <v>19611.650000000001</v>
      </c>
      <c r="H945" s="11">
        <v>19632.25</v>
      </c>
      <c r="I945" s="11">
        <v>19681.099999999999</v>
      </c>
      <c r="J945" s="11">
        <v>19687.36</v>
      </c>
      <c r="K945" s="10">
        <v>30999</v>
      </c>
      <c r="L945" s="11">
        <v>610288384.25</v>
      </c>
      <c r="M945" s="10">
        <v>12930</v>
      </c>
      <c r="N945" s="10">
        <v>15822</v>
      </c>
    </row>
    <row r="946" spans="1:14" ht="14.25" customHeight="1">
      <c r="A946" s="7" t="s">
        <v>32</v>
      </c>
      <c r="B946" s="7" t="s">
        <v>55</v>
      </c>
      <c r="C946" s="9">
        <v>44946</v>
      </c>
      <c r="D946" s="11">
        <v>19681.099999999999</v>
      </c>
      <c r="E946" s="11">
        <v>19660.099999999999</v>
      </c>
      <c r="F946" s="11">
        <v>19667.849999999999</v>
      </c>
      <c r="G946" s="11">
        <v>19149.849999999999</v>
      </c>
      <c r="H946" s="11">
        <v>19180.099999999999</v>
      </c>
      <c r="I946" s="11">
        <v>19200.05</v>
      </c>
      <c r="J946" s="11">
        <v>19296.349999999999</v>
      </c>
      <c r="K946" s="10">
        <v>72022</v>
      </c>
      <c r="L946" s="11">
        <v>1389761540.4000001</v>
      </c>
      <c r="M946" s="10">
        <v>27956</v>
      </c>
      <c r="N946" s="10">
        <v>40754</v>
      </c>
    </row>
    <row r="947" spans="1:14" ht="14.25" customHeight="1">
      <c r="A947" s="7" t="s">
        <v>32</v>
      </c>
      <c r="B947" s="7" t="s">
        <v>55</v>
      </c>
      <c r="C947" s="9">
        <v>44949</v>
      </c>
      <c r="D947" s="11">
        <v>19200.05</v>
      </c>
      <c r="E947" s="11">
        <v>19250</v>
      </c>
      <c r="F947" s="11">
        <v>19440</v>
      </c>
      <c r="G947" s="11">
        <v>19151.05</v>
      </c>
      <c r="H947" s="11">
        <v>19372</v>
      </c>
      <c r="I947" s="11">
        <v>19367.099999999999</v>
      </c>
      <c r="J947" s="11">
        <v>19356.689999999999</v>
      </c>
      <c r="K947" s="10">
        <v>37900</v>
      </c>
      <c r="L947" s="11">
        <v>733618473.14999998</v>
      </c>
      <c r="M947" s="10">
        <v>13408</v>
      </c>
      <c r="N947" s="10">
        <v>21487</v>
      </c>
    </row>
    <row r="948" spans="1:14" ht="14.25" customHeight="1">
      <c r="A948" s="7" t="s">
        <v>32</v>
      </c>
      <c r="B948" s="7" t="s">
        <v>55</v>
      </c>
      <c r="C948" s="9">
        <v>44950</v>
      </c>
      <c r="D948" s="11">
        <v>19367.099999999999</v>
      </c>
      <c r="E948" s="11">
        <v>19400</v>
      </c>
      <c r="F948" s="11">
        <v>19434</v>
      </c>
      <c r="G948" s="11">
        <v>19148.8</v>
      </c>
      <c r="H948" s="11">
        <v>19362.099999999999</v>
      </c>
      <c r="I948" s="11">
        <v>19290.7</v>
      </c>
      <c r="J948" s="11">
        <v>19279.689999999999</v>
      </c>
      <c r="K948" s="10">
        <v>37712</v>
      </c>
      <c r="L948" s="11">
        <v>727075840.39999998</v>
      </c>
      <c r="M948" s="10">
        <v>13689</v>
      </c>
      <c r="N948" s="10">
        <v>23667</v>
      </c>
    </row>
    <row r="949" spans="1:14" ht="14.25" customHeight="1">
      <c r="A949" s="7" t="s">
        <v>32</v>
      </c>
      <c r="B949" s="7" t="s">
        <v>55</v>
      </c>
      <c r="C949" s="9">
        <v>44951</v>
      </c>
      <c r="D949" s="11">
        <v>19290.7</v>
      </c>
      <c r="E949" s="11">
        <v>19349</v>
      </c>
      <c r="F949" s="11">
        <v>19350.5</v>
      </c>
      <c r="G949" s="11">
        <v>19150</v>
      </c>
      <c r="H949" s="11">
        <v>19349</v>
      </c>
      <c r="I949" s="11">
        <v>19235.5</v>
      </c>
      <c r="J949" s="11">
        <v>19227.21</v>
      </c>
      <c r="K949" s="10">
        <v>41160</v>
      </c>
      <c r="L949" s="11">
        <v>791391761.04999995</v>
      </c>
      <c r="M949" s="10">
        <v>12611</v>
      </c>
      <c r="N949" s="10">
        <v>26603</v>
      </c>
    </row>
    <row r="950" spans="1:14" ht="14.25" customHeight="1">
      <c r="A950" s="7" t="s">
        <v>32</v>
      </c>
      <c r="B950" s="7" t="s">
        <v>55</v>
      </c>
      <c r="C950" s="9">
        <v>44953</v>
      </c>
      <c r="D950" s="11">
        <v>19235.5</v>
      </c>
      <c r="E950" s="11">
        <v>19260.05</v>
      </c>
      <c r="F950" s="11">
        <v>19394</v>
      </c>
      <c r="G950" s="11">
        <v>19026.05</v>
      </c>
      <c r="H950" s="11">
        <v>19206</v>
      </c>
      <c r="I950" s="11">
        <v>19216.349999999999</v>
      </c>
      <c r="J950" s="11">
        <v>19185.740000000002</v>
      </c>
      <c r="K950" s="10">
        <v>44777</v>
      </c>
      <c r="L950" s="11">
        <v>859079802.35000002</v>
      </c>
      <c r="M950" s="10">
        <v>19954</v>
      </c>
      <c r="N950" s="10">
        <v>26425</v>
      </c>
    </row>
    <row r="951" spans="1:14" ht="14.25" customHeight="1">
      <c r="A951" s="7" t="s">
        <v>32</v>
      </c>
      <c r="B951" s="7" t="s">
        <v>55</v>
      </c>
      <c r="C951" s="9">
        <v>44956</v>
      </c>
      <c r="D951" s="11">
        <v>19216.349999999999</v>
      </c>
      <c r="E951" s="11">
        <v>19206</v>
      </c>
      <c r="F951" s="11">
        <v>19213.650000000001</v>
      </c>
      <c r="G951" s="11">
        <v>18978</v>
      </c>
      <c r="H951" s="11">
        <v>19190</v>
      </c>
      <c r="I951" s="11">
        <v>19165.900000000001</v>
      </c>
      <c r="J951" s="11">
        <v>19114.75</v>
      </c>
      <c r="K951" s="10">
        <v>49830</v>
      </c>
      <c r="L951" s="11">
        <v>952488137.54999995</v>
      </c>
      <c r="M951" s="10">
        <v>18347</v>
      </c>
      <c r="N951" s="10">
        <v>31638</v>
      </c>
    </row>
    <row r="952" spans="1:14" ht="14.25" customHeight="1">
      <c r="A952" s="7" t="s">
        <v>32</v>
      </c>
      <c r="B952" s="7" t="s">
        <v>55</v>
      </c>
      <c r="C952" s="9">
        <v>44957</v>
      </c>
      <c r="D952" s="11">
        <v>19165.900000000001</v>
      </c>
      <c r="E952" s="11">
        <v>19200</v>
      </c>
      <c r="F952" s="11">
        <v>19200</v>
      </c>
      <c r="G952" s="11">
        <v>18929</v>
      </c>
      <c r="H952" s="11">
        <v>19030</v>
      </c>
      <c r="I952" s="11">
        <v>19017.75</v>
      </c>
      <c r="J952" s="11">
        <v>19014.34</v>
      </c>
      <c r="K952" s="10">
        <v>117500</v>
      </c>
      <c r="L952" s="11">
        <v>2234184681.1999998</v>
      </c>
      <c r="M952" s="10">
        <v>43383</v>
      </c>
      <c r="N952" s="10">
        <v>91147</v>
      </c>
    </row>
    <row r="953" spans="1:14" ht="14.25" customHeight="1">
      <c r="A953" s="7" t="s">
        <v>32</v>
      </c>
      <c r="B953" s="7" t="s">
        <v>55</v>
      </c>
      <c r="C953" s="9">
        <v>44958</v>
      </c>
      <c r="D953" s="11">
        <v>19017.75</v>
      </c>
      <c r="E953" s="11">
        <v>19100</v>
      </c>
      <c r="F953" s="11">
        <v>19177.05</v>
      </c>
      <c r="G953" s="11">
        <v>18915.25</v>
      </c>
      <c r="H953" s="11">
        <v>19086.8</v>
      </c>
      <c r="I953" s="11">
        <v>19089.849999999999</v>
      </c>
      <c r="J953" s="11">
        <v>19063.919999999998</v>
      </c>
      <c r="K953" s="10">
        <v>68805</v>
      </c>
      <c r="L953" s="11">
        <v>1311693255.7</v>
      </c>
      <c r="M953" s="10">
        <v>20543</v>
      </c>
      <c r="N953" s="10">
        <v>44748</v>
      </c>
    </row>
    <row r="954" spans="1:14" ht="14.25" customHeight="1">
      <c r="A954" s="7" t="s">
        <v>32</v>
      </c>
      <c r="B954" s="7" t="s">
        <v>55</v>
      </c>
      <c r="C954" s="9">
        <v>44959</v>
      </c>
      <c r="D954" s="11">
        <v>19089.849999999999</v>
      </c>
      <c r="E954" s="11">
        <v>19129</v>
      </c>
      <c r="F954" s="11">
        <v>19129</v>
      </c>
      <c r="G954" s="11">
        <v>18850.5</v>
      </c>
      <c r="H954" s="11">
        <v>18952.2</v>
      </c>
      <c r="I954" s="11">
        <v>18954.599999999999</v>
      </c>
      <c r="J954" s="11">
        <v>18954.48</v>
      </c>
      <c r="K954" s="10">
        <v>70922</v>
      </c>
      <c r="L954" s="11">
        <v>1344289852.8</v>
      </c>
      <c r="M954" s="10">
        <v>25207</v>
      </c>
      <c r="N954" s="10">
        <v>47687</v>
      </c>
    </row>
    <row r="955" spans="1:14" ht="14.25" customHeight="1">
      <c r="A955" s="7" t="s">
        <v>32</v>
      </c>
      <c r="B955" s="7" t="s">
        <v>55</v>
      </c>
      <c r="C955" s="9">
        <v>44960</v>
      </c>
      <c r="D955" s="11">
        <v>18954.599999999999</v>
      </c>
      <c r="E955" s="11">
        <v>19005.400000000001</v>
      </c>
      <c r="F955" s="11">
        <v>19054.650000000001</v>
      </c>
      <c r="G955" s="11">
        <v>18770.099999999999</v>
      </c>
      <c r="H955" s="11">
        <v>18950</v>
      </c>
      <c r="I955" s="11">
        <v>19004.3</v>
      </c>
      <c r="J955" s="11">
        <v>18925.21</v>
      </c>
      <c r="K955" s="10">
        <v>55578</v>
      </c>
      <c r="L955" s="11">
        <v>1051825086.2</v>
      </c>
      <c r="M955" s="10">
        <v>23947</v>
      </c>
      <c r="N955" s="10">
        <v>35545</v>
      </c>
    </row>
    <row r="956" spans="1:14" ht="14.25" customHeight="1">
      <c r="A956" s="7" t="s">
        <v>32</v>
      </c>
      <c r="B956" s="7" t="s">
        <v>55</v>
      </c>
      <c r="C956" s="9">
        <v>44963</v>
      </c>
      <c r="D956" s="11">
        <v>19004.3</v>
      </c>
      <c r="E956" s="11">
        <v>19000</v>
      </c>
      <c r="F956" s="11">
        <v>19060</v>
      </c>
      <c r="G956" s="11">
        <v>18754.3</v>
      </c>
      <c r="H956" s="11">
        <v>19059.05</v>
      </c>
      <c r="I956" s="11">
        <v>19021.5</v>
      </c>
      <c r="J956" s="11">
        <v>18948.580000000002</v>
      </c>
      <c r="K956" s="10">
        <v>69134</v>
      </c>
      <c r="L956" s="11">
        <v>1309990864.5999999</v>
      </c>
      <c r="M956" s="10">
        <v>21586</v>
      </c>
      <c r="N956" s="10">
        <v>47158</v>
      </c>
    </row>
    <row r="957" spans="1:14" ht="14.25" customHeight="1">
      <c r="A957" s="7" t="s">
        <v>32</v>
      </c>
      <c r="B957" s="7" t="s">
        <v>55</v>
      </c>
      <c r="C957" s="9">
        <v>44964</v>
      </c>
      <c r="D957" s="11">
        <v>19021.5</v>
      </c>
      <c r="E957" s="11">
        <v>19024</v>
      </c>
      <c r="F957" s="11">
        <v>19099.900000000001</v>
      </c>
      <c r="G957" s="11">
        <v>18880</v>
      </c>
      <c r="H957" s="11">
        <v>18950</v>
      </c>
      <c r="I957" s="11">
        <v>18978</v>
      </c>
      <c r="J957" s="11">
        <v>18978.669999999998</v>
      </c>
      <c r="K957" s="10">
        <v>39873</v>
      </c>
      <c r="L957" s="11">
        <v>756736334.35000002</v>
      </c>
      <c r="M957" s="10">
        <v>15210</v>
      </c>
      <c r="N957" s="10">
        <v>24310</v>
      </c>
    </row>
    <row r="958" spans="1:14" ht="14.25" customHeight="1">
      <c r="A958" s="7" t="s">
        <v>32</v>
      </c>
      <c r="B958" s="7" t="s">
        <v>55</v>
      </c>
      <c r="C958" s="9">
        <v>44965</v>
      </c>
      <c r="D958" s="11">
        <v>18978</v>
      </c>
      <c r="E958" s="11">
        <v>18950</v>
      </c>
      <c r="F958" s="11">
        <v>19064.849999999999</v>
      </c>
      <c r="G958" s="11">
        <v>18890.150000000001</v>
      </c>
      <c r="H958" s="11">
        <v>19000</v>
      </c>
      <c r="I958" s="11">
        <v>18994.900000000001</v>
      </c>
      <c r="J958" s="11">
        <v>18990.509999999998</v>
      </c>
      <c r="K958" s="10">
        <v>23267</v>
      </c>
      <c r="L958" s="11">
        <v>441852170.30000001</v>
      </c>
      <c r="M958" s="10">
        <v>9123</v>
      </c>
      <c r="N958" s="10">
        <v>13068</v>
      </c>
    </row>
    <row r="959" spans="1:14" ht="14.25" customHeight="1">
      <c r="A959" s="7" t="s">
        <v>32</v>
      </c>
      <c r="B959" s="7" t="s">
        <v>55</v>
      </c>
      <c r="C959" s="9">
        <v>44966</v>
      </c>
      <c r="D959" s="11">
        <v>18994.900000000001</v>
      </c>
      <c r="E959" s="11">
        <v>18999</v>
      </c>
      <c r="F959" s="11">
        <v>19084.349999999999</v>
      </c>
      <c r="G959" s="11">
        <v>18950.849999999999</v>
      </c>
      <c r="H959" s="11">
        <v>19000</v>
      </c>
      <c r="I959" s="11">
        <v>19000.3</v>
      </c>
      <c r="J959" s="11">
        <v>19011.05</v>
      </c>
      <c r="K959" s="10">
        <v>34734</v>
      </c>
      <c r="L959" s="11">
        <v>660329862.79999995</v>
      </c>
      <c r="M959" s="10">
        <v>8462</v>
      </c>
      <c r="N959" s="10">
        <v>22874</v>
      </c>
    </row>
    <row r="960" spans="1:14" ht="14.25" customHeight="1">
      <c r="A960" s="7" t="s">
        <v>32</v>
      </c>
      <c r="B960" s="7" t="s">
        <v>55</v>
      </c>
      <c r="C960" s="9">
        <v>44967</v>
      </c>
      <c r="D960" s="11">
        <v>19000.3</v>
      </c>
      <c r="E960" s="11">
        <v>19010</v>
      </c>
      <c r="F960" s="11">
        <v>19070.150000000001</v>
      </c>
      <c r="G960" s="11">
        <v>18875.05</v>
      </c>
      <c r="H960" s="11">
        <v>19011.849999999999</v>
      </c>
      <c r="I960" s="11">
        <v>19023.849999999999</v>
      </c>
      <c r="J960" s="11">
        <v>18985.71</v>
      </c>
      <c r="K960" s="10">
        <v>26383</v>
      </c>
      <c r="L960" s="11">
        <v>500900033.64999998</v>
      </c>
      <c r="M960" s="10">
        <v>10531</v>
      </c>
      <c r="N960" s="10">
        <v>16643</v>
      </c>
    </row>
    <row r="961" spans="1:14" ht="14.25" customHeight="1">
      <c r="A961" s="7" t="s">
        <v>32</v>
      </c>
      <c r="B961" s="7" t="s">
        <v>55</v>
      </c>
      <c r="C961" s="9">
        <v>44970</v>
      </c>
      <c r="D961" s="11">
        <v>19023.849999999999</v>
      </c>
      <c r="E961" s="11">
        <v>19095</v>
      </c>
      <c r="F961" s="11">
        <v>19199</v>
      </c>
      <c r="G961" s="11">
        <v>18949.95</v>
      </c>
      <c r="H961" s="11">
        <v>19022</v>
      </c>
      <c r="I961" s="11">
        <v>19026.8</v>
      </c>
      <c r="J961" s="11">
        <v>19015.169999999998</v>
      </c>
      <c r="K961" s="10">
        <v>32489</v>
      </c>
      <c r="L961" s="11">
        <v>617783725.35000002</v>
      </c>
      <c r="M961" s="10">
        <v>10504</v>
      </c>
      <c r="N961" s="10">
        <v>20136</v>
      </c>
    </row>
    <row r="962" spans="1:14" ht="14.25" customHeight="1">
      <c r="A962" s="7" t="s">
        <v>32</v>
      </c>
      <c r="B962" s="7" t="s">
        <v>55</v>
      </c>
      <c r="C962" s="9">
        <v>44971</v>
      </c>
      <c r="D962" s="11">
        <v>19026.8</v>
      </c>
      <c r="E962" s="11">
        <v>19114.8</v>
      </c>
      <c r="F962" s="11">
        <v>19260</v>
      </c>
      <c r="G962" s="11">
        <v>19027.5</v>
      </c>
      <c r="H962" s="11">
        <v>19052</v>
      </c>
      <c r="I962" s="11">
        <v>19082.900000000001</v>
      </c>
      <c r="J962" s="11">
        <v>19151.34</v>
      </c>
      <c r="K962" s="10">
        <v>38589</v>
      </c>
      <c r="L962" s="11">
        <v>739030985.54999995</v>
      </c>
      <c r="M962" s="10">
        <v>16047</v>
      </c>
      <c r="N962" s="10">
        <v>22397</v>
      </c>
    </row>
    <row r="963" spans="1:14" ht="14.25" customHeight="1">
      <c r="A963" s="7" t="s">
        <v>32</v>
      </c>
      <c r="B963" s="7" t="s">
        <v>55</v>
      </c>
      <c r="C963" s="9">
        <v>44972</v>
      </c>
      <c r="D963" s="11">
        <v>19082.900000000001</v>
      </c>
      <c r="E963" s="11">
        <v>19075</v>
      </c>
      <c r="F963" s="11">
        <v>19298.8</v>
      </c>
      <c r="G963" s="11">
        <v>18930.05</v>
      </c>
      <c r="H963" s="11">
        <v>19250</v>
      </c>
      <c r="I963" s="11">
        <v>19260.95</v>
      </c>
      <c r="J963" s="11">
        <v>19122.27</v>
      </c>
      <c r="K963" s="10">
        <v>31998</v>
      </c>
      <c r="L963" s="11">
        <v>611874296.85000002</v>
      </c>
      <c r="M963" s="10">
        <v>12149</v>
      </c>
      <c r="N963" s="10">
        <v>16699</v>
      </c>
    </row>
    <row r="964" spans="1:14" ht="14.25" customHeight="1">
      <c r="A964" s="7" t="s">
        <v>32</v>
      </c>
      <c r="B964" s="7" t="s">
        <v>55</v>
      </c>
      <c r="C964" s="9">
        <v>44973</v>
      </c>
      <c r="D964" s="11">
        <v>19260.95</v>
      </c>
      <c r="E964" s="11">
        <v>19430</v>
      </c>
      <c r="F964" s="11">
        <v>19799.849999999999</v>
      </c>
      <c r="G964" s="11">
        <v>19140</v>
      </c>
      <c r="H964" s="11">
        <v>19591.95</v>
      </c>
      <c r="I964" s="11">
        <v>19628.849999999999</v>
      </c>
      <c r="J964" s="11">
        <v>19588.54</v>
      </c>
      <c r="K964" s="10">
        <v>174007</v>
      </c>
      <c r="L964" s="11">
        <v>3408542579</v>
      </c>
      <c r="M964" s="10">
        <v>45002</v>
      </c>
      <c r="N964" s="10">
        <v>41229</v>
      </c>
    </row>
    <row r="965" spans="1:14" ht="14.25" customHeight="1">
      <c r="A965" s="7" t="s">
        <v>32</v>
      </c>
      <c r="B965" s="7" t="s">
        <v>55</v>
      </c>
      <c r="C965" s="9">
        <v>44974</v>
      </c>
      <c r="D965" s="11">
        <v>19628.849999999999</v>
      </c>
      <c r="E965" s="11">
        <v>19575.05</v>
      </c>
      <c r="F965" s="11">
        <v>19575.05</v>
      </c>
      <c r="G965" s="11">
        <v>18822.05</v>
      </c>
      <c r="H965" s="11">
        <v>19002</v>
      </c>
      <c r="I965" s="11">
        <v>19021.3</v>
      </c>
      <c r="J965" s="11">
        <v>19066.810000000001</v>
      </c>
      <c r="K965" s="10">
        <v>188435</v>
      </c>
      <c r="L965" s="11">
        <v>3592854646.3000002</v>
      </c>
      <c r="M965" s="10">
        <v>48338</v>
      </c>
      <c r="N965" s="10">
        <v>70386</v>
      </c>
    </row>
    <row r="966" spans="1:14" ht="14.25" customHeight="1">
      <c r="A966" s="7" t="s">
        <v>32</v>
      </c>
      <c r="B966" s="7" t="s">
        <v>55</v>
      </c>
      <c r="C966" s="9">
        <v>44977</v>
      </c>
      <c r="D966" s="11">
        <v>19021.3</v>
      </c>
      <c r="E966" s="11">
        <v>19030</v>
      </c>
      <c r="F966" s="11">
        <v>19145</v>
      </c>
      <c r="G966" s="11">
        <v>18780</v>
      </c>
      <c r="H966" s="11">
        <v>18827</v>
      </c>
      <c r="I966" s="11">
        <v>18823.05</v>
      </c>
      <c r="J966" s="11">
        <v>18862.61</v>
      </c>
      <c r="K966" s="10">
        <v>65311</v>
      </c>
      <c r="L966" s="11">
        <v>1231935814.45</v>
      </c>
      <c r="M966" s="10">
        <v>19788</v>
      </c>
      <c r="N966" s="10">
        <v>32744</v>
      </c>
    </row>
    <row r="967" spans="1:14" ht="14.25" customHeight="1">
      <c r="A967" s="7" t="s">
        <v>32</v>
      </c>
      <c r="B967" s="7" t="s">
        <v>55</v>
      </c>
      <c r="C967" s="9">
        <v>44978</v>
      </c>
      <c r="D967" s="11">
        <v>18823.05</v>
      </c>
      <c r="E967" s="11">
        <v>18881.099999999999</v>
      </c>
      <c r="F967" s="11">
        <v>18933.8</v>
      </c>
      <c r="G967" s="11">
        <v>18760</v>
      </c>
      <c r="H967" s="11">
        <v>18856</v>
      </c>
      <c r="I967" s="11">
        <v>18848.7</v>
      </c>
      <c r="J967" s="11">
        <v>18846.5</v>
      </c>
      <c r="K967" s="10">
        <v>44954</v>
      </c>
      <c r="L967" s="11">
        <v>847225575.29999995</v>
      </c>
      <c r="M967" s="10">
        <v>16024</v>
      </c>
      <c r="N967" s="10">
        <v>25170</v>
      </c>
    </row>
    <row r="968" spans="1:14" ht="14.25" customHeight="1">
      <c r="A968" s="7" t="s">
        <v>32</v>
      </c>
      <c r="B968" s="7" t="s">
        <v>55</v>
      </c>
      <c r="C968" s="9">
        <v>44979</v>
      </c>
      <c r="D968" s="11">
        <v>18848.7</v>
      </c>
      <c r="E968" s="11">
        <v>18882.8</v>
      </c>
      <c r="F968" s="11">
        <v>18882.8</v>
      </c>
      <c r="G968" s="11">
        <v>18631.150000000001</v>
      </c>
      <c r="H968" s="11">
        <v>18659.95</v>
      </c>
      <c r="I968" s="11">
        <v>18674.150000000001</v>
      </c>
      <c r="J968" s="11">
        <v>18750.509999999998</v>
      </c>
      <c r="K968" s="10">
        <v>42080</v>
      </c>
      <c r="L968" s="11">
        <v>789021642.5</v>
      </c>
      <c r="M968" s="10">
        <v>15552</v>
      </c>
      <c r="N968" s="10">
        <v>21573</v>
      </c>
    </row>
    <row r="969" spans="1:14" ht="14.25" customHeight="1">
      <c r="A969" s="7" t="s">
        <v>32</v>
      </c>
      <c r="B969" s="7" t="s">
        <v>55</v>
      </c>
      <c r="C969" s="9">
        <v>44980</v>
      </c>
      <c r="D969" s="11">
        <v>18674.150000000001</v>
      </c>
      <c r="E969" s="11">
        <v>18659.95</v>
      </c>
      <c r="F969" s="11">
        <v>18824.150000000001</v>
      </c>
      <c r="G969" s="11">
        <v>18551</v>
      </c>
      <c r="H969" s="11">
        <v>18639</v>
      </c>
      <c r="I969" s="11">
        <v>18648</v>
      </c>
      <c r="J969" s="11">
        <v>18707.310000000001</v>
      </c>
      <c r="K969" s="10">
        <v>49268</v>
      </c>
      <c r="L969" s="11">
        <v>921671838</v>
      </c>
      <c r="M969" s="10">
        <v>15250</v>
      </c>
      <c r="N969" s="10">
        <v>26780</v>
      </c>
    </row>
    <row r="970" spans="1:14" ht="14.25" customHeight="1">
      <c r="A970" s="7" t="s">
        <v>32</v>
      </c>
      <c r="B970" s="7" t="s">
        <v>55</v>
      </c>
      <c r="C970" s="9">
        <v>44981</v>
      </c>
      <c r="D970" s="11">
        <v>18648</v>
      </c>
      <c r="E970" s="11">
        <v>18741.25</v>
      </c>
      <c r="F970" s="11">
        <v>18849</v>
      </c>
      <c r="G970" s="11">
        <v>18615</v>
      </c>
      <c r="H970" s="11">
        <v>18690</v>
      </c>
      <c r="I970" s="11">
        <v>18680.900000000001</v>
      </c>
      <c r="J970" s="11">
        <v>18721.57</v>
      </c>
      <c r="K970" s="10">
        <v>38875</v>
      </c>
      <c r="L970" s="11">
        <v>727801184.25</v>
      </c>
      <c r="M970" s="10">
        <v>12006</v>
      </c>
      <c r="N970" s="10">
        <v>19445</v>
      </c>
    </row>
    <row r="971" spans="1:14" ht="14.25" customHeight="1">
      <c r="A971" s="7" t="s">
        <v>32</v>
      </c>
      <c r="B971" s="7" t="s">
        <v>55</v>
      </c>
      <c r="C971" s="9">
        <v>44984</v>
      </c>
      <c r="D971" s="11">
        <v>18680.900000000001</v>
      </c>
      <c r="E971" s="11">
        <v>18700</v>
      </c>
      <c r="F971" s="11">
        <v>18845</v>
      </c>
      <c r="G971" s="11">
        <v>18492</v>
      </c>
      <c r="H971" s="11">
        <v>18626.55</v>
      </c>
      <c r="I971" s="11">
        <v>18622.75</v>
      </c>
      <c r="J971" s="11">
        <v>18628.099999999999</v>
      </c>
      <c r="K971" s="10">
        <v>51625</v>
      </c>
      <c r="L971" s="11">
        <v>961675663.70000005</v>
      </c>
      <c r="M971" s="10">
        <v>14175</v>
      </c>
      <c r="N971" s="10">
        <v>26295</v>
      </c>
    </row>
    <row r="972" spans="1:14" ht="14.25" customHeight="1">
      <c r="A972" s="7" t="s">
        <v>32</v>
      </c>
      <c r="B972" s="7" t="s">
        <v>55</v>
      </c>
      <c r="C972" s="9">
        <v>44985</v>
      </c>
      <c r="D972" s="11">
        <v>18622.75</v>
      </c>
      <c r="E972" s="11">
        <v>18630.2</v>
      </c>
      <c r="F972" s="11">
        <v>18725</v>
      </c>
      <c r="G972" s="11">
        <v>18460.150000000001</v>
      </c>
      <c r="H972" s="11">
        <v>18632.95</v>
      </c>
      <c r="I972" s="11">
        <v>18670</v>
      </c>
      <c r="J972" s="11">
        <v>18628.48</v>
      </c>
      <c r="K972" s="10">
        <v>109182</v>
      </c>
      <c r="L972" s="11">
        <v>2033894484.05</v>
      </c>
      <c r="M972" s="10">
        <v>22476</v>
      </c>
      <c r="N972" s="10">
        <v>70570</v>
      </c>
    </row>
    <row r="973" spans="1:14" ht="14.25" customHeight="1">
      <c r="A973" s="7" t="s">
        <v>32</v>
      </c>
      <c r="B973" s="7" t="s">
        <v>55</v>
      </c>
      <c r="C973" s="9">
        <v>44986</v>
      </c>
      <c r="D973" s="11">
        <v>18670</v>
      </c>
      <c r="E973" s="11">
        <v>18700</v>
      </c>
      <c r="F973" s="11">
        <v>18820.400000000001</v>
      </c>
      <c r="G973" s="11">
        <v>18575.150000000001</v>
      </c>
      <c r="H973" s="11">
        <v>18762.7</v>
      </c>
      <c r="I973" s="11">
        <v>18778.849999999999</v>
      </c>
      <c r="J973" s="11">
        <v>18731.14</v>
      </c>
      <c r="K973" s="10">
        <v>63926</v>
      </c>
      <c r="L973" s="11">
        <v>1197406741.8</v>
      </c>
      <c r="M973" s="10">
        <v>18660</v>
      </c>
      <c r="N973" s="10">
        <v>43848</v>
      </c>
    </row>
    <row r="974" spans="1:14" ht="14.25" customHeight="1">
      <c r="A974" s="7" t="s">
        <v>32</v>
      </c>
      <c r="B974" s="7" t="s">
        <v>55</v>
      </c>
      <c r="C974" s="9">
        <v>44987</v>
      </c>
      <c r="D974" s="11">
        <v>18778.849999999999</v>
      </c>
      <c r="E974" s="11">
        <v>18799.95</v>
      </c>
      <c r="F974" s="11">
        <v>18800</v>
      </c>
      <c r="G974" s="11">
        <v>18456.8</v>
      </c>
      <c r="H974" s="11">
        <v>18485</v>
      </c>
      <c r="I974" s="11">
        <v>18481.75</v>
      </c>
      <c r="J974" s="11">
        <v>18578.060000000001</v>
      </c>
      <c r="K974" s="10">
        <v>39070</v>
      </c>
      <c r="L974" s="11">
        <v>725844865.64999998</v>
      </c>
      <c r="M974" s="10">
        <v>12898</v>
      </c>
      <c r="N974" s="10">
        <v>23648</v>
      </c>
    </row>
    <row r="975" spans="1:14" ht="14.25" customHeight="1">
      <c r="A975" s="7" t="s">
        <v>32</v>
      </c>
      <c r="B975" s="7" t="s">
        <v>55</v>
      </c>
      <c r="C975" s="9">
        <v>44988</v>
      </c>
      <c r="D975" s="11">
        <v>18481.75</v>
      </c>
      <c r="E975" s="11">
        <v>18549</v>
      </c>
      <c r="F975" s="11">
        <v>18614.650000000001</v>
      </c>
      <c r="G975" s="11">
        <v>18405.5</v>
      </c>
      <c r="H975" s="11">
        <v>18440</v>
      </c>
      <c r="I975" s="11">
        <v>18449.900000000001</v>
      </c>
      <c r="J975" s="11">
        <v>18470.560000000001</v>
      </c>
      <c r="K975" s="10">
        <v>46018</v>
      </c>
      <c r="L975" s="11">
        <v>849978075.64999998</v>
      </c>
      <c r="M975" s="10">
        <v>14175</v>
      </c>
      <c r="N975" s="10">
        <v>27479</v>
      </c>
    </row>
    <row r="976" spans="1:14" ht="14.25" customHeight="1">
      <c r="A976" s="7" t="s">
        <v>32</v>
      </c>
      <c r="B976" s="7" t="s">
        <v>55</v>
      </c>
      <c r="C976" s="9">
        <v>44991</v>
      </c>
      <c r="D976" s="11">
        <v>18449.900000000001</v>
      </c>
      <c r="E976" s="11">
        <v>18522</v>
      </c>
      <c r="F976" s="11">
        <v>18554.05</v>
      </c>
      <c r="G976" s="11">
        <v>18425</v>
      </c>
      <c r="H976" s="11">
        <v>18539.599999999999</v>
      </c>
      <c r="I976" s="11">
        <v>18514.849999999999</v>
      </c>
      <c r="J976" s="11">
        <v>18491.810000000001</v>
      </c>
      <c r="K976" s="10">
        <v>52949</v>
      </c>
      <c r="L976" s="11">
        <v>979122717.25</v>
      </c>
      <c r="M976" s="10">
        <v>17370</v>
      </c>
      <c r="N976" s="10">
        <v>36555</v>
      </c>
    </row>
    <row r="977" spans="1:14" ht="14.25" customHeight="1">
      <c r="A977" s="7" t="s">
        <v>32</v>
      </c>
      <c r="B977" s="7" t="s">
        <v>55</v>
      </c>
      <c r="C977" s="9">
        <v>44993</v>
      </c>
      <c r="D977" s="11">
        <v>18514.849999999999</v>
      </c>
      <c r="E977" s="11">
        <v>18405</v>
      </c>
      <c r="F977" s="11">
        <v>18573.8</v>
      </c>
      <c r="G977" s="11">
        <v>18397.55</v>
      </c>
      <c r="H977" s="11">
        <v>18500</v>
      </c>
      <c r="I977" s="11">
        <v>18518.25</v>
      </c>
      <c r="J977" s="11">
        <v>18483.75</v>
      </c>
      <c r="K977" s="10">
        <v>45746</v>
      </c>
      <c r="L977" s="11">
        <v>845557476.85000002</v>
      </c>
      <c r="M977" s="10">
        <v>15035</v>
      </c>
      <c r="N977" s="10">
        <v>29157</v>
      </c>
    </row>
    <row r="978" spans="1:14" ht="14.25" customHeight="1">
      <c r="A978" s="7" t="s">
        <v>32</v>
      </c>
      <c r="B978" s="7" t="s">
        <v>55</v>
      </c>
      <c r="C978" s="9">
        <v>44994</v>
      </c>
      <c r="D978" s="11">
        <v>18518.25</v>
      </c>
      <c r="E978" s="11">
        <v>18500</v>
      </c>
      <c r="F978" s="11">
        <v>18579</v>
      </c>
      <c r="G978" s="11">
        <v>18430</v>
      </c>
      <c r="H978" s="11">
        <v>18540</v>
      </c>
      <c r="I978" s="11">
        <v>18535.7</v>
      </c>
      <c r="J978" s="11">
        <v>18515.03</v>
      </c>
      <c r="K978" s="10">
        <v>56615</v>
      </c>
      <c r="L978" s="11">
        <v>1048228375.05</v>
      </c>
      <c r="M978" s="10">
        <v>15715</v>
      </c>
      <c r="N978" s="10">
        <v>37300</v>
      </c>
    </row>
    <row r="979" spans="1:14" ht="14.25" customHeight="1">
      <c r="A979" s="7" t="s">
        <v>32</v>
      </c>
      <c r="B979" s="7" t="s">
        <v>55</v>
      </c>
      <c r="C979" s="9">
        <v>44995</v>
      </c>
      <c r="D979" s="11">
        <v>18535.7</v>
      </c>
      <c r="E979" s="11">
        <v>18530</v>
      </c>
      <c r="F979" s="11">
        <v>18530</v>
      </c>
      <c r="G979" s="11">
        <v>18355.05</v>
      </c>
      <c r="H979" s="11">
        <v>18462</v>
      </c>
      <c r="I979" s="11">
        <v>18485.75</v>
      </c>
      <c r="J979" s="11">
        <v>18484.52</v>
      </c>
      <c r="K979" s="10">
        <v>23634</v>
      </c>
      <c r="L979" s="11">
        <v>436863042.5</v>
      </c>
      <c r="M979" s="10">
        <v>9191</v>
      </c>
      <c r="N979" s="10">
        <v>13194</v>
      </c>
    </row>
    <row r="980" spans="1:14" ht="14.25" customHeight="1">
      <c r="A980" s="7" t="s">
        <v>32</v>
      </c>
      <c r="B980" s="7" t="s">
        <v>55</v>
      </c>
      <c r="C980" s="9">
        <v>44998</v>
      </c>
      <c r="D980" s="11">
        <v>18485.75</v>
      </c>
      <c r="E980" s="11">
        <v>18429.95</v>
      </c>
      <c r="F980" s="11">
        <v>18499.900000000001</v>
      </c>
      <c r="G980" s="11">
        <v>18260.05</v>
      </c>
      <c r="H980" s="11">
        <v>18347</v>
      </c>
      <c r="I980" s="11">
        <v>18317.45</v>
      </c>
      <c r="J980" s="11">
        <v>18341.66</v>
      </c>
      <c r="K980" s="10">
        <v>36476</v>
      </c>
      <c r="L980" s="11">
        <v>669030502.35000002</v>
      </c>
      <c r="M980" s="10">
        <v>14029</v>
      </c>
      <c r="N980" s="10">
        <v>22572</v>
      </c>
    </row>
    <row r="981" spans="1:14" ht="14.25" customHeight="1">
      <c r="A981" s="7" t="s">
        <v>32</v>
      </c>
      <c r="B981" s="7" t="s">
        <v>55</v>
      </c>
      <c r="C981" s="9">
        <v>44999</v>
      </c>
      <c r="D981" s="11">
        <v>18317.45</v>
      </c>
      <c r="E981" s="11">
        <v>18350</v>
      </c>
      <c r="F981" s="11">
        <v>18435</v>
      </c>
      <c r="G981" s="11">
        <v>18213</v>
      </c>
      <c r="H981" s="11">
        <v>18294.7</v>
      </c>
      <c r="I981" s="11">
        <v>18264.650000000001</v>
      </c>
      <c r="J981" s="11">
        <v>18301.330000000002</v>
      </c>
      <c r="K981" s="10">
        <v>43879</v>
      </c>
      <c r="L981" s="11">
        <v>803044102</v>
      </c>
      <c r="M981" s="10">
        <v>17886</v>
      </c>
      <c r="N981" s="10">
        <v>26596</v>
      </c>
    </row>
    <row r="982" spans="1:14" ht="14.25" customHeight="1">
      <c r="A982" s="7" t="s">
        <v>32</v>
      </c>
      <c r="B982" s="7" t="s">
        <v>55</v>
      </c>
      <c r="C982" s="9">
        <v>45000</v>
      </c>
      <c r="D982" s="11">
        <v>18264.650000000001</v>
      </c>
      <c r="E982" s="11">
        <v>18300</v>
      </c>
      <c r="F982" s="11">
        <v>18371.099999999999</v>
      </c>
      <c r="G982" s="11">
        <v>17880</v>
      </c>
      <c r="H982" s="11">
        <v>18021.099999999999</v>
      </c>
      <c r="I982" s="11">
        <v>17993.349999999999</v>
      </c>
      <c r="J982" s="11">
        <v>18060.45</v>
      </c>
      <c r="K982" s="10">
        <v>77958</v>
      </c>
      <c r="L982" s="11">
        <v>1407956306.55</v>
      </c>
      <c r="M982" s="10">
        <v>27060</v>
      </c>
      <c r="N982" s="10">
        <v>47829</v>
      </c>
    </row>
    <row r="983" spans="1:14" ht="14.25" customHeight="1">
      <c r="A983" s="7" t="s">
        <v>32</v>
      </c>
      <c r="B983" s="7" t="s">
        <v>55</v>
      </c>
      <c r="C983" s="9">
        <v>45001</v>
      </c>
      <c r="D983" s="11">
        <v>17993.349999999999</v>
      </c>
      <c r="E983" s="11">
        <v>17990</v>
      </c>
      <c r="F983" s="11">
        <v>18500</v>
      </c>
      <c r="G983" s="11">
        <v>17967.75</v>
      </c>
      <c r="H983" s="11">
        <v>18405</v>
      </c>
      <c r="I983" s="11">
        <v>18450.650000000001</v>
      </c>
      <c r="J983" s="11">
        <v>18385.38</v>
      </c>
      <c r="K983" s="10">
        <v>83043</v>
      </c>
      <c r="L983" s="11">
        <v>1526777161.3</v>
      </c>
      <c r="M983" s="10">
        <v>30363</v>
      </c>
      <c r="N983" s="10">
        <v>40940</v>
      </c>
    </row>
    <row r="984" spans="1:14" ht="14.25" customHeight="1">
      <c r="A984" s="7" t="s">
        <v>32</v>
      </c>
      <c r="B984" s="7" t="s">
        <v>55</v>
      </c>
      <c r="C984" s="9">
        <v>45002</v>
      </c>
      <c r="D984" s="11">
        <v>18450.650000000001</v>
      </c>
      <c r="E984" s="11">
        <v>18498.900000000001</v>
      </c>
      <c r="F984" s="11">
        <v>18875</v>
      </c>
      <c r="G984" s="11">
        <v>18474.95</v>
      </c>
      <c r="H984" s="11">
        <v>18869.400000000001</v>
      </c>
      <c r="I984" s="11">
        <v>18858.150000000001</v>
      </c>
      <c r="J984" s="11">
        <v>18783.84</v>
      </c>
      <c r="K984" s="10">
        <v>133430</v>
      </c>
      <c r="L984" s="11">
        <v>2506327684.1999998</v>
      </c>
      <c r="M984" s="10">
        <v>37960</v>
      </c>
      <c r="N984" s="10">
        <v>90525</v>
      </c>
    </row>
    <row r="985" spans="1:14" ht="14.25" customHeight="1">
      <c r="A985" s="7" t="s">
        <v>32</v>
      </c>
      <c r="B985" s="7" t="s">
        <v>55</v>
      </c>
      <c r="C985" s="9">
        <v>45005</v>
      </c>
      <c r="D985" s="11">
        <v>18858.150000000001</v>
      </c>
      <c r="E985" s="11">
        <v>18900</v>
      </c>
      <c r="F985" s="11">
        <v>18990</v>
      </c>
      <c r="G985" s="11">
        <v>18652.099999999999</v>
      </c>
      <c r="H985" s="11">
        <v>18890</v>
      </c>
      <c r="I985" s="11">
        <v>18937.849999999999</v>
      </c>
      <c r="J985" s="11">
        <v>18859.23</v>
      </c>
      <c r="K985" s="10">
        <v>75645</v>
      </c>
      <c r="L985" s="11">
        <v>1426606460.25</v>
      </c>
      <c r="M985" s="10">
        <v>24960</v>
      </c>
      <c r="N985" s="10">
        <v>44276</v>
      </c>
    </row>
    <row r="986" spans="1:14" ht="14.25" customHeight="1">
      <c r="A986" s="7" t="s">
        <v>32</v>
      </c>
      <c r="B986" s="7" t="s">
        <v>55</v>
      </c>
      <c r="C986" s="9">
        <v>45006</v>
      </c>
      <c r="D986" s="11">
        <v>18937.849999999999</v>
      </c>
      <c r="E986" s="11">
        <v>18990</v>
      </c>
      <c r="F986" s="11">
        <v>19259</v>
      </c>
      <c r="G986" s="11">
        <v>18820.05</v>
      </c>
      <c r="H986" s="11">
        <v>18885.150000000001</v>
      </c>
      <c r="I986" s="11">
        <v>18927.400000000001</v>
      </c>
      <c r="J986" s="11">
        <v>19034.849999999999</v>
      </c>
      <c r="K986" s="10">
        <v>97762</v>
      </c>
      <c r="L986" s="11">
        <v>1860885057.45</v>
      </c>
      <c r="M986" s="10">
        <v>24845</v>
      </c>
      <c r="N986" s="10">
        <v>49435</v>
      </c>
    </row>
    <row r="987" spans="1:14" ht="14.25" customHeight="1">
      <c r="A987" s="7" t="s">
        <v>32</v>
      </c>
      <c r="B987" s="7" t="s">
        <v>55</v>
      </c>
      <c r="C987" s="9">
        <v>45007</v>
      </c>
      <c r="D987" s="11">
        <v>18927.400000000001</v>
      </c>
      <c r="E987" s="11">
        <v>19009</v>
      </c>
      <c r="F987" s="11">
        <v>19009</v>
      </c>
      <c r="G987" s="11">
        <v>18698.7</v>
      </c>
      <c r="H987" s="11">
        <v>18829.599999999999</v>
      </c>
      <c r="I987" s="11">
        <v>18819.7</v>
      </c>
      <c r="J987" s="11">
        <v>18841.77</v>
      </c>
      <c r="K987" s="10">
        <v>28248</v>
      </c>
      <c r="L987" s="11">
        <v>532242400.80000001</v>
      </c>
      <c r="M987" s="10">
        <v>8574</v>
      </c>
      <c r="N987" s="10">
        <v>13005</v>
      </c>
    </row>
    <row r="988" spans="1:14" ht="14.25" customHeight="1">
      <c r="A988" s="7" t="s">
        <v>32</v>
      </c>
      <c r="B988" s="7" t="s">
        <v>55</v>
      </c>
      <c r="C988" s="9">
        <v>45008</v>
      </c>
      <c r="D988" s="11">
        <v>18819.7</v>
      </c>
      <c r="E988" s="11">
        <v>18819.7</v>
      </c>
      <c r="F988" s="11">
        <v>19169.900000000001</v>
      </c>
      <c r="G988" s="11">
        <v>18710.150000000001</v>
      </c>
      <c r="H988" s="11">
        <v>19009</v>
      </c>
      <c r="I988" s="11">
        <v>19044.45</v>
      </c>
      <c r="J988" s="11">
        <v>19048.22</v>
      </c>
      <c r="K988" s="10">
        <v>56685</v>
      </c>
      <c r="L988" s="11">
        <v>1079748520.3499999</v>
      </c>
      <c r="M988" s="10">
        <v>18431</v>
      </c>
      <c r="N988" s="10">
        <v>28344</v>
      </c>
    </row>
    <row r="989" spans="1:14" ht="14.25" customHeight="1">
      <c r="A989" s="7" t="s">
        <v>32</v>
      </c>
      <c r="B989" s="7" t="s">
        <v>55</v>
      </c>
      <c r="C989" s="9">
        <v>45009</v>
      </c>
      <c r="D989" s="11">
        <v>19044.45</v>
      </c>
      <c r="E989" s="11">
        <v>19005.05</v>
      </c>
      <c r="F989" s="11">
        <v>19100</v>
      </c>
      <c r="G989" s="11">
        <v>18888</v>
      </c>
      <c r="H989" s="11">
        <v>18924.650000000001</v>
      </c>
      <c r="I989" s="11">
        <v>18953.099999999999</v>
      </c>
      <c r="J989" s="11">
        <v>18991.5</v>
      </c>
      <c r="K989" s="10">
        <v>26299</v>
      </c>
      <c r="L989" s="11">
        <v>499457534.05000001</v>
      </c>
      <c r="M989" s="10">
        <v>10105</v>
      </c>
      <c r="N989" s="10">
        <v>11638</v>
      </c>
    </row>
    <row r="990" spans="1:14" ht="14.25" customHeight="1">
      <c r="A990" s="7" t="s">
        <v>32</v>
      </c>
      <c r="B990" s="7" t="s">
        <v>55</v>
      </c>
      <c r="C990" s="9">
        <v>45012</v>
      </c>
      <c r="D990" s="11">
        <v>18953.099999999999</v>
      </c>
      <c r="E990" s="11">
        <v>19000</v>
      </c>
      <c r="F990" s="11">
        <v>19127.8</v>
      </c>
      <c r="G990" s="11">
        <v>18815.05</v>
      </c>
      <c r="H990" s="11">
        <v>18863.900000000001</v>
      </c>
      <c r="I990" s="11">
        <v>18891</v>
      </c>
      <c r="J990" s="11">
        <v>18985.78</v>
      </c>
      <c r="K990" s="10">
        <v>35854</v>
      </c>
      <c r="L990" s="11">
        <v>680716078.89999998</v>
      </c>
      <c r="M990" s="10">
        <v>13664</v>
      </c>
      <c r="N990" s="10">
        <v>18086</v>
      </c>
    </row>
    <row r="991" spans="1:14" ht="14.25" customHeight="1">
      <c r="A991" s="7" t="s">
        <v>32</v>
      </c>
      <c r="B991" s="7" t="s">
        <v>55</v>
      </c>
      <c r="C991" s="9">
        <v>45013</v>
      </c>
      <c r="D991" s="11">
        <v>18891</v>
      </c>
      <c r="E991" s="11">
        <v>18900</v>
      </c>
      <c r="F991" s="11">
        <v>19019.95</v>
      </c>
      <c r="G991" s="11">
        <v>18850</v>
      </c>
      <c r="H991" s="11">
        <v>18941.099999999999</v>
      </c>
      <c r="I991" s="11">
        <v>18946</v>
      </c>
      <c r="J991" s="11">
        <v>18938.48</v>
      </c>
      <c r="K991" s="10">
        <v>35481</v>
      </c>
      <c r="L991" s="11">
        <v>671956089.35000002</v>
      </c>
      <c r="M991" s="10">
        <v>14854</v>
      </c>
      <c r="N991" s="10">
        <v>18894</v>
      </c>
    </row>
    <row r="992" spans="1:14" ht="14.25" customHeight="1">
      <c r="A992" s="7" t="s">
        <v>32</v>
      </c>
      <c r="B992" s="7" t="s">
        <v>55</v>
      </c>
      <c r="C992" s="9">
        <v>45014</v>
      </c>
      <c r="D992" s="11">
        <v>18946</v>
      </c>
      <c r="E992" s="11">
        <v>18930</v>
      </c>
      <c r="F992" s="11">
        <v>19125</v>
      </c>
      <c r="G992" s="11">
        <v>18876.2</v>
      </c>
      <c r="H992" s="11">
        <v>19120</v>
      </c>
      <c r="I992" s="11">
        <v>19052.95</v>
      </c>
      <c r="J992" s="11">
        <v>19007.64</v>
      </c>
      <c r="K992" s="10">
        <v>48606</v>
      </c>
      <c r="L992" s="11">
        <v>923885589.10000002</v>
      </c>
      <c r="M992" s="10">
        <v>16749</v>
      </c>
      <c r="N992" s="10">
        <v>25043</v>
      </c>
    </row>
    <row r="993" spans="1:14" ht="14.25" customHeight="1">
      <c r="A993" s="7" t="s">
        <v>32</v>
      </c>
      <c r="B993" s="7" t="s">
        <v>55</v>
      </c>
      <c r="C993" s="9">
        <v>45016</v>
      </c>
      <c r="D993" s="11">
        <v>19052.95</v>
      </c>
      <c r="E993" s="11">
        <v>19155</v>
      </c>
      <c r="F993" s="11">
        <v>19751.900000000001</v>
      </c>
      <c r="G993" s="11">
        <v>19155</v>
      </c>
      <c r="H993" s="11">
        <v>19680</v>
      </c>
      <c r="I993" s="11">
        <v>19704.5</v>
      </c>
      <c r="J993" s="11">
        <v>19593.330000000002</v>
      </c>
      <c r="K993" s="10">
        <v>148444</v>
      </c>
      <c r="L993" s="11">
        <v>2908512490.1999998</v>
      </c>
      <c r="M993" s="10">
        <v>38650</v>
      </c>
      <c r="N993" s="10">
        <v>98135</v>
      </c>
    </row>
    <row r="994" spans="1:14" ht="14.25" customHeight="1">
      <c r="A994" s="7" t="s">
        <v>40</v>
      </c>
      <c r="B994" s="7" t="s">
        <v>55</v>
      </c>
      <c r="C994" s="9">
        <v>44928</v>
      </c>
      <c r="D994" s="11">
        <v>1720.15</v>
      </c>
      <c r="E994" s="11">
        <v>1728.8</v>
      </c>
      <c r="F994" s="11">
        <v>1742</v>
      </c>
      <c r="G994" s="11">
        <v>1710</v>
      </c>
      <c r="H994" s="11">
        <v>1724.25</v>
      </c>
      <c r="I994" s="11">
        <v>1726.4</v>
      </c>
      <c r="J994" s="11">
        <v>1725.79</v>
      </c>
      <c r="K994" s="10">
        <v>224713</v>
      </c>
      <c r="L994" s="11">
        <v>387806679.5</v>
      </c>
      <c r="M994" s="10">
        <v>11284</v>
      </c>
      <c r="N994" s="10">
        <v>24983</v>
      </c>
    </row>
    <row r="995" spans="1:14" ht="14.25" customHeight="1">
      <c r="A995" s="7" t="s">
        <v>40</v>
      </c>
      <c r="B995" s="7" t="s">
        <v>55</v>
      </c>
      <c r="C995" s="9">
        <v>44929</v>
      </c>
      <c r="D995" s="11">
        <v>1726.4</v>
      </c>
      <c r="E995" s="11">
        <v>1730.95</v>
      </c>
      <c r="F995" s="11">
        <v>1738</v>
      </c>
      <c r="G995" s="11">
        <v>1711</v>
      </c>
      <c r="H995" s="11">
        <v>1714</v>
      </c>
      <c r="I995" s="11">
        <v>1714.4</v>
      </c>
      <c r="J995" s="11">
        <v>1722.74</v>
      </c>
      <c r="K995" s="10">
        <v>118650</v>
      </c>
      <c r="L995" s="11">
        <v>204403507.94999999</v>
      </c>
      <c r="M995" s="10">
        <v>6308</v>
      </c>
      <c r="N995" s="10">
        <v>20795</v>
      </c>
    </row>
    <row r="996" spans="1:14" ht="14.25" customHeight="1">
      <c r="A996" s="7" t="s">
        <v>40</v>
      </c>
      <c r="B996" s="7" t="s">
        <v>55</v>
      </c>
      <c r="C996" s="9">
        <v>44930</v>
      </c>
      <c r="D996" s="11">
        <v>1714.4</v>
      </c>
      <c r="E996" s="11">
        <v>1760</v>
      </c>
      <c r="F996" s="11">
        <v>1771.4</v>
      </c>
      <c r="G996" s="11">
        <v>1692.1</v>
      </c>
      <c r="H996" s="11">
        <v>1696</v>
      </c>
      <c r="I996" s="11">
        <v>1703.55</v>
      </c>
      <c r="J996" s="11">
        <v>1720.92</v>
      </c>
      <c r="K996" s="10">
        <v>914829</v>
      </c>
      <c r="L996" s="11">
        <v>1574346569.3</v>
      </c>
      <c r="M996" s="10">
        <v>43951</v>
      </c>
      <c r="N996" s="10">
        <v>189040</v>
      </c>
    </row>
    <row r="997" spans="1:14" ht="14.25" customHeight="1">
      <c r="A997" s="7" t="s">
        <v>40</v>
      </c>
      <c r="B997" s="7" t="s">
        <v>55</v>
      </c>
      <c r="C997" s="9">
        <v>44931</v>
      </c>
      <c r="D997" s="11">
        <v>1703.55</v>
      </c>
      <c r="E997" s="11">
        <v>1713</v>
      </c>
      <c r="F997" s="11">
        <v>1716</v>
      </c>
      <c r="G997" s="11">
        <v>1665.05</v>
      </c>
      <c r="H997" s="11">
        <v>1679</v>
      </c>
      <c r="I997" s="11">
        <v>1676.75</v>
      </c>
      <c r="J997" s="11">
        <v>1681.8</v>
      </c>
      <c r="K997" s="10">
        <v>418733</v>
      </c>
      <c r="L997" s="11">
        <v>704224582.60000002</v>
      </c>
      <c r="M997" s="10">
        <v>24552</v>
      </c>
      <c r="N997" s="10">
        <v>161448</v>
      </c>
    </row>
    <row r="998" spans="1:14" ht="14.25" customHeight="1">
      <c r="A998" s="7" t="s">
        <v>40</v>
      </c>
      <c r="B998" s="7" t="s">
        <v>55</v>
      </c>
      <c r="C998" s="9">
        <v>44932</v>
      </c>
      <c r="D998" s="11">
        <v>1676.75</v>
      </c>
      <c r="E998" s="11">
        <v>1674</v>
      </c>
      <c r="F998" s="11">
        <v>1681.7</v>
      </c>
      <c r="G998" s="11">
        <v>1616</v>
      </c>
      <c r="H998" s="11">
        <v>1633.2</v>
      </c>
      <c r="I998" s="11">
        <v>1629.15</v>
      </c>
      <c r="J998" s="11">
        <v>1643.47</v>
      </c>
      <c r="K998" s="10">
        <v>580588</v>
      </c>
      <c r="L998" s="11">
        <v>954179801.45000005</v>
      </c>
      <c r="M998" s="10">
        <v>34187</v>
      </c>
      <c r="N998" s="10">
        <v>195415</v>
      </c>
    </row>
    <row r="999" spans="1:14" ht="14.25" customHeight="1">
      <c r="A999" s="7" t="s">
        <v>40</v>
      </c>
      <c r="B999" s="7" t="s">
        <v>55</v>
      </c>
      <c r="C999" s="9">
        <v>44935</v>
      </c>
      <c r="D999" s="11">
        <v>1629.15</v>
      </c>
      <c r="E999" s="11">
        <v>1642</v>
      </c>
      <c r="F999" s="11">
        <v>1681.95</v>
      </c>
      <c r="G999" s="11">
        <v>1629.7</v>
      </c>
      <c r="H999" s="11">
        <v>1664</v>
      </c>
      <c r="I999" s="11">
        <v>1664.35</v>
      </c>
      <c r="J999" s="11">
        <v>1656.16</v>
      </c>
      <c r="K999" s="10">
        <v>1165874</v>
      </c>
      <c r="L999" s="11">
        <v>1930871337.0999999</v>
      </c>
      <c r="M999" s="10">
        <v>29939</v>
      </c>
      <c r="N999" s="10">
        <v>734685</v>
      </c>
    </row>
    <row r="1000" spans="1:14" ht="14.25" customHeight="1">
      <c r="A1000" s="7" t="s">
        <v>40</v>
      </c>
      <c r="B1000" s="7" t="s">
        <v>55</v>
      </c>
      <c r="C1000" s="9">
        <v>44936</v>
      </c>
      <c r="D1000" s="11">
        <v>1664.35</v>
      </c>
      <c r="E1000" s="11">
        <v>1660</v>
      </c>
      <c r="F1000" s="11">
        <v>1689</v>
      </c>
      <c r="G1000" s="11">
        <v>1660</v>
      </c>
      <c r="H1000" s="11">
        <v>1670</v>
      </c>
      <c r="I1000" s="11">
        <v>1670.1</v>
      </c>
      <c r="J1000" s="11">
        <v>1675.45</v>
      </c>
      <c r="K1000" s="10">
        <v>483366</v>
      </c>
      <c r="L1000" s="11">
        <v>809855698.10000002</v>
      </c>
      <c r="M1000" s="10">
        <v>26985</v>
      </c>
      <c r="N1000" s="10">
        <v>119559</v>
      </c>
    </row>
    <row r="1001" spans="1:14" ht="14.25" customHeight="1">
      <c r="A1001" s="7" t="s">
        <v>40</v>
      </c>
      <c r="B1001" s="7" t="s">
        <v>55</v>
      </c>
      <c r="C1001" s="9">
        <v>44937</v>
      </c>
      <c r="D1001" s="11">
        <v>1670.1</v>
      </c>
      <c r="E1001" s="11">
        <v>1670</v>
      </c>
      <c r="F1001" s="11">
        <v>1714</v>
      </c>
      <c r="G1001" s="11">
        <v>1653.55</v>
      </c>
      <c r="H1001" s="11">
        <v>1704</v>
      </c>
      <c r="I1001" s="11">
        <v>1703.25</v>
      </c>
      <c r="J1001" s="11">
        <v>1693.71</v>
      </c>
      <c r="K1001" s="10">
        <v>708593</v>
      </c>
      <c r="L1001" s="11">
        <v>1200152548.2</v>
      </c>
      <c r="M1001" s="10">
        <v>41018</v>
      </c>
      <c r="N1001" s="10">
        <v>302501</v>
      </c>
    </row>
    <row r="1002" spans="1:14" ht="14.25" customHeight="1">
      <c r="A1002" s="7" t="s">
        <v>40</v>
      </c>
      <c r="B1002" s="7" t="s">
        <v>55</v>
      </c>
      <c r="C1002" s="9">
        <v>44938</v>
      </c>
      <c r="D1002" s="11">
        <v>1703.25</v>
      </c>
      <c r="E1002" s="11">
        <v>1711.8</v>
      </c>
      <c r="F1002" s="11">
        <v>1765.95</v>
      </c>
      <c r="G1002" s="11">
        <v>1692.15</v>
      </c>
      <c r="H1002" s="11">
        <v>1750</v>
      </c>
      <c r="I1002" s="11">
        <v>1753.35</v>
      </c>
      <c r="J1002" s="11">
        <v>1732.99</v>
      </c>
      <c r="K1002" s="10">
        <v>1457530</v>
      </c>
      <c r="L1002" s="11">
        <v>2525880673.5999999</v>
      </c>
      <c r="M1002" s="10">
        <v>87683</v>
      </c>
      <c r="N1002" s="10">
        <v>641694</v>
      </c>
    </row>
    <row r="1003" spans="1:14" ht="14.25" customHeight="1">
      <c r="A1003" s="7" t="s">
        <v>40</v>
      </c>
      <c r="B1003" s="7" t="s">
        <v>55</v>
      </c>
      <c r="C1003" s="9">
        <v>44939</v>
      </c>
      <c r="D1003" s="11">
        <v>1753.35</v>
      </c>
      <c r="E1003" s="11">
        <v>1757.95</v>
      </c>
      <c r="F1003" s="11">
        <v>1768.9</v>
      </c>
      <c r="G1003" s="11">
        <v>1729.05</v>
      </c>
      <c r="H1003" s="11">
        <v>1745</v>
      </c>
      <c r="I1003" s="11">
        <v>1754</v>
      </c>
      <c r="J1003" s="11">
        <v>1744.66</v>
      </c>
      <c r="K1003" s="10">
        <v>825000</v>
      </c>
      <c r="L1003" s="11">
        <v>1439343896</v>
      </c>
      <c r="M1003" s="10">
        <v>52434</v>
      </c>
      <c r="N1003" s="10">
        <v>453023</v>
      </c>
    </row>
    <row r="1004" spans="1:14" ht="14.25" customHeight="1">
      <c r="A1004" s="7" t="s">
        <v>40</v>
      </c>
      <c r="B1004" s="7" t="s">
        <v>55</v>
      </c>
      <c r="C1004" s="9">
        <v>44942</v>
      </c>
      <c r="D1004" s="11">
        <v>1754</v>
      </c>
      <c r="E1004" s="11">
        <v>1753.05</v>
      </c>
      <c r="F1004" s="11">
        <v>1762.3</v>
      </c>
      <c r="G1004" s="11">
        <v>1663.8</v>
      </c>
      <c r="H1004" s="11">
        <v>1685.05</v>
      </c>
      <c r="I1004" s="11">
        <v>1684.05</v>
      </c>
      <c r="J1004" s="11">
        <v>1691.93</v>
      </c>
      <c r="K1004" s="10">
        <v>1005567</v>
      </c>
      <c r="L1004" s="11">
        <v>1701351811.6500001</v>
      </c>
      <c r="M1004" s="10">
        <v>37176</v>
      </c>
      <c r="N1004" s="10">
        <v>360724</v>
      </c>
    </row>
    <row r="1005" spans="1:14" ht="14.25" customHeight="1">
      <c r="A1005" s="7" t="s">
        <v>40</v>
      </c>
      <c r="B1005" s="7" t="s">
        <v>55</v>
      </c>
      <c r="C1005" s="9">
        <v>44943</v>
      </c>
      <c r="D1005" s="11">
        <v>1684.05</v>
      </c>
      <c r="E1005" s="11">
        <v>1678.15</v>
      </c>
      <c r="F1005" s="11">
        <v>1699.95</v>
      </c>
      <c r="G1005" s="11">
        <v>1658</v>
      </c>
      <c r="H1005" s="11">
        <v>1674</v>
      </c>
      <c r="I1005" s="11">
        <v>1672.5</v>
      </c>
      <c r="J1005" s="11">
        <v>1672.93</v>
      </c>
      <c r="K1005" s="10">
        <v>409519</v>
      </c>
      <c r="L1005" s="11">
        <v>685095296.45000005</v>
      </c>
      <c r="M1005" s="10">
        <v>16844</v>
      </c>
      <c r="N1005" s="10">
        <v>95443</v>
      </c>
    </row>
    <row r="1006" spans="1:14" ht="14.25" customHeight="1">
      <c r="A1006" s="7" t="s">
        <v>40</v>
      </c>
      <c r="B1006" s="7" t="s">
        <v>55</v>
      </c>
      <c r="C1006" s="9">
        <v>44944</v>
      </c>
      <c r="D1006" s="11">
        <v>1672.5</v>
      </c>
      <c r="E1006" s="11">
        <v>1675.25</v>
      </c>
      <c r="F1006" s="11">
        <v>1685.6</v>
      </c>
      <c r="G1006" s="11">
        <v>1654.2</v>
      </c>
      <c r="H1006" s="11">
        <v>1674</v>
      </c>
      <c r="I1006" s="11">
        <v>1669.65</v>
      </c>
      <c r="J1006" s="11">
        <v>1672.47</v>
      </c>
      <c r="K1006" s="10">
        <v>633495</v>
      </c>
      <c r="L1006" s="11">
        <v>1059501487.35</v>
      </c>
      <c r="M1006" s="10">
        <v>25827</v>
      </c>
      <c r="N1006" s="10">
        <v>336825</v>
      </c>
    </row>
    <row r="1007" spans="1:14" ht="14.25" customHeight="1">
      <c r="A1007" s="7" t="s">
        <v>40</v>
      </c>
      <c r="B1007" s="7" t="s">
        <v>55</v>
      </c>
      <c r="C1007" s="9">
        <v>44945</v>
      </c>
      <c r="D1007" s="11">
        <v>1669.65</v>
      </c>
      <c r="E1007" s="11">
        <v>1669.85</v>
      </c>
      <c r="F1007" s="11">
        <v>1684.75</v>
      </c>
      <c r="G1007" s="11">
        <v>1646.05</v>
      </c>
      <c r="H1007" s="11">
        <v>1671.15</v>
      </c>
      <c r="I1007" s="11">
        <v>1677.9</v>
      </c>
      <c r="J1007" s="11">
        <v>1666.54</v>
      </c>
      <c r="K1007" s="10">
        <v>697321</v>
      </c>
      <c r="L1007" s="11">
        <v>1162112380.05</v>
      </c>
      <c r="M1007" s="10">
        <v>36380</v>
      </c>
      <c r="N1007" s="10">
        <v>287570</v>
      </c>
    </row>
    <row r="1008" spans="1:14" ht="14.25" customHeight="1">
      <c r="A1008" s="7" t="s">
        <v>40</v>
      </c>
      <c r="B1008" s="7" t="s">
        <v>55</v>
      </c>
      <c r="C1008" s="9">
        <v>44946</v>
      </c>
      <c r="D1008" s="11">
        <v>1677.9</v>
      </c>
      <c r="E1008" s="11">
        <v>1710</v>
      </c>
      <c r="F1008" s="11">
        <v>1714.25</v>
      </c>
      <c r="G1008" s="11">
        <v>1591.9</v>
      </c>
      <c r="H1008" s="11">
        <v>1607</v>
      </c>
      <c r="I1008" s="11">
        <v>1610.9</v>
      </c>
      <c r="J1008" s="11">
        <v>1643.92</v>
      </c>
      <c r="K1008" s="10">
        <v>2280450</v>
      </c>
      <c r="L1008" s="11">
        <v>3748874199.4499998</v>
      </c>
      <c r="M1008" s="10">
        <v>91078</v>
      </c>
      <c r="N1008" s="10">
        <v>646354</v>
      </c>
    </row>
    <row r="1009" spans="1:14" ht="14.25" customHeight="1">
      <c r="A1009" s="7" t="s">
        <v>40</v>
      </c>
      <c r="B1009" s="7" t="s">
        <v>55</v>
      </c>
      <c r="C1009" s="9">
        <v>44949</v>
      </c>
      <c r="D1009" s="11">
        <v>1610.9</v>
      </c>
      <c r="E1009" s="11">
        <v>1615.1</v>
      </c>
      <c r="F1009" s="11">
        <v>1645</v>
      </c>
      <c r="G1009" s="11">
        <v>1592</v>
      </c>
      <c r="H1009" s="11">
        <v>1619</v>
      </c>
      <c r="I1009" s="11">
        <v>1622.95</v>
      </c>
      <c r="J1009" s="11">
        <v>1624.83</v>
      </c>
      <c r="K1009" s="10">
        <v>949377</v>
      </c>
      <c r="L1009" s="11">
        <v>1542577461.25</v>
      </c>
      <c r="M1009" s="10">
        <v>39506</v>
      </c>
      <c r="N1009" s="10">
        <v>332087</v>
      </c>
    </row>
    <row r="1010" spans="1:14" ht="14.25" customHeight="1">
      <c r="A1010" s="7" t="s">
        <v>40</v>
      </c>
      <c r="B1010" s="7" t="s">
        <v>55</v>
      </c>
      <c r="C1010" s="9">
        <v>44950</v>
      </c>
      <c r="D1010" s="11">
        <v>1622.95</v>
      </c>
      <c r="E1010" s="11">
        <v>1631.1</v>
      </c>
      <c r="F1010" s="11">
        <v>1685</v>
      </c>
      <c r="G1010" s="11">
        <v>1620.65</v>
      </c>
      <c r="H1010" s="11">
        <v>1680.1</v>
      </c>
      <c r="I1010" s="11">
        <v>1681.95</v>
      </c>
      <c r="J1010" s="11">
        <v>1664.74</v>
      </c>
      <c r="K1010" s="10">
        <v>1070273</v>
      </c>
      <c r="L1010" s="11">
        <v>1781729917.75</v>
      </c>
      <c r="M1010" s="10">
        <v>35846</v>
      </c>
      <c r="N1010" s="10">
        <v>338249</v>
      </c>
    </row>
    <row r="1011" spans="1:14" ht="14.25" customHeight="1">
      <c r="A1011" s="7" t="s">
        <v>40</v>
      </c>
      <c r="B1011" s="7" t="s">
        <v>55</v>
      </c>
      <c r="C1011" s="9">
        <v>44951</v>
      </c>
      <c r="D1011" s="11">
        <v>1681.95</v>
      </c>
      <c r="E1011" s="11">
        <v>1685</v>
      </c>
      <c r="F1011" s="11">
        <v>1685</v>
      </c>
      <c r="G1011" s="11">
        <v>1627.1</v>
      </c>
      <c r="H1011" s="11">
        <v>1665</v>
      </c>
      <c r="I1011" s="11">
        <v>1664.3</v>
      </c>
      <c r="J1011" s="11">
        <v>1656.92</v>
      </c>
      <c r="K1011" s="10">
        <v>1108699</v>
      </c>
      <c r="L1011" s="11">
        <v>1837027796.5</v>
      </c>
      <c r="M1011" s="10">
        <v>45780</v>
      </c>
      <c r="N1011" s="10">
        <v>386419</v>
      </c>
    </row>
    <row r="1012" spans="1:14" ht="14.25" customHeight="1">
      <c r="A1012" s="7" t="s">
        <v>40</v>
      </c>
      <c r="B1012" s="7" t="s">
        <v>55</v>
      </c>
      <c r="C1012" s="9">
        <v>44953</v>
      </c>
      <c r="D1012" s="11">
        <v>1664.3</v>
      </c>
      <c r="E1012" s="11">
        <v>1676.85</v>
      </c>
      <c r="F1012" s="11">
        <v>1755.5</v>
      </c>
      <c r="G1012" s="11">
        <v>1669.55</v>
      </c>
      <c r="H1012" s="11">
        <v>1731.95</v>
      </c>
      <c r="I1012" s="11">
        <v>1739.8</v>
      </c>
      <c r="J1012" s="11">
        <v>1706.75</v>
      </c>
      <c r="K1012" s="10">
        <v>1150354</v>
      </c>
      <c r="L1012" s="11">
        <v>1963362133.5999999</v>
      </c>
      <c r="M1012" s="10">
        <v>51511</v>
      </c>
      <c r="N1012" s="10">
        <v>394647</v>
      </c>
    </row>
    <row r="1013" spans="1:14" ht="14.25" customHeight="1">
      <c r="A1013" s="7" t="s">
        <v>40</v>
      </c>
      <c r="B1013" s="7" t="s">
        <v>55</v>
      </c>
      <c r="C1013" s="9">
        <v>44956</v>
      </c>
      <c r="D1013" s="11">
        <v>1739.8</v>
      </c>
      <c r="E1013" s="11">
        <v>1740</v>
      </c>
      <c r="F1013" s="11">
        <v>1740</v>
      </c>
      <c r="G1013" s="11">
        <v>1631.3</v>
      </c>
      <c r="H1013" s="11">
        <v>1688.35</v>
      </c>
      <c r="I1013" s="11">
        <v>1691.5</v>
      </c>
      <c r="J1013" s="11">
        <v>1678.82</v>
      </c>
      <c r="K1013" s="10">
        <v>1173929</v>
      </c>
      <c r="L1013" s="11">
        <v>1970810957.5999999</v>
      </c>
      <c r="M1013" s="10">
        <v>52238</v>
      </c>
      <c r="N1013" s="10">
        <v>392036</v>
      </c>
    </row>
    <row r="1014" spans="1:14" ht="14.25" customHeight="1">
      <c r="A1014" s="7" t="s">
        <v>40</v>
      </c>
      <c r="B1014" s="7" t="s">
        <v>55</v>
      </c>
      <c r="C1014" s="9">
        <v>44957</v>
      </c>
      <c r="D1014" s="11">
        <v>1691.5</v>
      </c>
      <c r="E1014" s="11">
        <v>1688.05</v>
      </c>
      <c r="F1014" s="11">
        <v>1710.65</v>
      </c>
      <c r="G1014" s="11">
        <v>1665.35</v>
      </c>
      <c r="H1014" s="11">
        <v>1700.1</v>
      </c>
      <c r="I1014" s="11">
        <v>1697.6</v>
      </c>
      <c r="J1014" s="11">
        <v>1687.12</v>
      </c>
      <c r="K1014" s="10">
        <v>631620</v>
      </c>
      <c r="L1014" s="11">
        <v>1065615903.55</v>
      </c>
      <c r="M1014" s="10">
        <v>21049</v>
      </c>
      <c r="N1014" s="10">
        <v>322082</v>
      </c>
    </row>
    <row r="1015" spans="1:14" ht="14.25" customHeight="1">
      <c r="A1015" s="7" t="s">
        <v>40</v>
      </c>
      <c r="B1015" s="7" t="s">
        <v>55</v>
      </c>
      <c r="C1015" s="9">
        <v>44958</v>
      </c>
      <c r="D1015" s="11">
        <v>1697.6</v>
      </c>
      <c r="E1015" s="11">
        <v>1700.1</v>
      </c>
      <c r="F1015" s="11">
        <v>1725</v>
      </c>
      <c r="G1015" s="11">
        <v>1641</v>
      </c>
      <c r="H1015" s="11">
        <v>1655</v>
      </c>
      <c r="I1015" s="11">
        <v>1657.9</v>
      </c>
      <c r="J1015" s="11">
        <v>1691.38</v>
      </c>
      <c r="K1015" s="10">
        <v>416273</v>
      </c>
      <c r="L1015" s="11">
        <v>704074671.39999998</v>
      </c>
      <c r="M1015" s="10">
        <v>25404</v>
      </c>
      <c r="N1015" s="10">
        <v>86777</v>
      </c>
    </row>
    <row r="1016" spans="1:14" ht="14.25" customHeight="1">
      <c r="A1016" s="7" t="s">
        <v>40</v>
      </c>
      <c r="B1016" s="7" t="s">
        <v>55</v>
      </c>
      <c r="C1016" s="9">
        <v>44959</v>
      </c>
      <c r="D1016" s="11">
        <v>1657.9</v>
      </c>
      <c r="E1016" s="11">
        <v>1664</v>
      </c>
      <c r="F1016" s="11">
        <v>1697.35</v>
      </c>
      <c r="G1016" s="11">
        <v>1642.15</v>
      </c>
      <c r="H1016" s="11">
        <v>1673.75</v>
      </c>
      <c r="I1016" s="11">
        <v>1680.15</v>
      </c>
      <c r="J1016" s="11">
        <v>1675.92</v>
      </c>
      <c r="K1016" s="10">
        <v>241082</v>
      </c>
      <c r="L1016" s="11">
        <v>404033825.25</v>
      </c>
      <c r="M1016" s="10">
        <v>14199</v>
      </c>
      <c r="N1016" s="10">
        <v>28116</v>
      </c>
    </row>
    <row r="1017" spans="1:14" ht="14.25" customHeight="1">
      <c r="A1017" s="7" t="s">
        <v>40</v>
      </c>
      <c r="B1017" s="7" t="s">
        <v>55</v>
      </c>
      <c r="C1017" s="9">
        <v>44960</v>
      </c>
      <c r="D1017" s="11">
        <v>1680.15</v>
      </c>
      <c r="E1017" s="11">
        <v>1680.15</v>
      </c>
      <c r="F1017" s="11">
        <v>1718.55</v>
      </c>
      <c r="G1017" s="11">
        <v>1680.15</v>
      </c>
      <c r="H1017" s="11">
        <v>1687.65</v>
      </c>
      <c r="I1017" s="11">
        <v>1691.95</v>
      </c>
      <c r="J1017" s="11">
        <v>1695.54</v>
      </c>
      <c r="K1017" s="10">
        <v>372284</v>
      </c>
      <c r="L1017" s="11">
        <v>631222113.64999998</v>
      </c>
      <c r="M1017" s="10">
        <v>23554</v>
      </c>
      <c r="N1017" s="10">
        <v>170167</v>
      </c>
    </row>
    <row r="1018" spans="1:14" ht="14.25" customHeight="1">
      <c r="A1018" s="7" t="s">
        <v>40</v>
      </c>
      <c r="B1018" s="7" t="s">
        <v>55</v>
      </c>
      <c r="C1018" s="9">
        <v>44963</v>
      </c>
      <c r="D1018" s="11">
        <v>1691.95</v>
      </c>
      <c r="E1018" s="11">
        <v>1689.05</v>
      </c>
      <c r="F1018" s="11">
        <v>1711.2</v>
      </c>
      <c r="G1018" s="11">
        <v>1675</v>
      </c>
      <c r="H1018" s="11">
        <v>1687</v>
      </c>
      <c r="I1018" s="11">
        <v>1682.5</v>
      </c>
      <c r="J1018" s="11">
        <v>1692.51</v>
      </c>
      <c r="K1018" s="10">
        <v>229189</v>
      </c>
      <c r="L1018" s="11">
        <v>387905115.94999999</v>
      </c>
      <c r="M1018" s="10">
        <v>13385</v>
      </c>
      <c r="N1018" s="10">
        <v>88400</v>
      </c>
    </row>
    <row r="1019" spans="1:14" ht="14.25" customHeight="1">
      <c r="A1019" s="7" t="s">
        <v>40</v>
      </c>
      <c r="B1019" s="7" t="s">
        <v>55</v>
      </c>
      <c r="C1019" s="9">
        <v>44964</v>
      </c>
      <c r="D1019" s="11">
        <v>1682.5</v>
      </c>
      <c r="E1019" s="11">
        <v>1687</v>
      </c>
      <c r="F1019" s="11">
        <v>1705</v>
      </c>
      <c r="G1019" s="11">
        <v>1675</v>
      </c>
      <c r="H1019" s="11">
        <v>1682</v>
      </c>
      <c r="I1019" s="11">
        <v>1681</v>
      </c>
      <c r="J1019" s="11">
        <v>1689.75</v>
      </c>
      <c r="K1019" s="10">
        <v>394151</v>
      </c>
      <c r="L1019" s="11">
        <v>666014972</v>
      </c>
      <c r="M1019" s="10">
        <v>20456</v>
      </c>
      <c r="N1019" s="10">
        <v>126560</v>
      </c>
    </row>
    <row r="1020" spans="1:14" ht="14.25" customHeight="1">
      <c r="A1020" s="7" t="s">
        <v>40</v>
      </c>
      <c r="B1020" s="7" t="s">
        <v>55</v>
      </c>
      <c r="C1020" s="9">
        <v>44965</v>
      </c>
      <c r="D1020" s="11">
        <v>1681</v>
      </c>
      <c r="E1020" s="11">
        <v>1682</v>
      </c>
      <c r="F1020" s="11">
        <v>1702.9</v>
      </c>
      <c r="G1020" s="11">
        <v>1679</v>
      </c>
      <c r="H1020" s="11">
        <v>1687.4</v>
      </c>
      <c r="I1020" s="11">
        <v>1691.55</v>
      </c>
      <c r="J1020" s="11">
        <v>1694.21</v>
      </c>
      <c r="K1020" s="10">
        <v>298880</v>
      </c>
      <c r="L1020" s="11">
        <v>506365818.30000001</v>
      </c>
      <c r="M1020" s="10">
        <v>25359</v>
      </c>
      <c r="N1020" s="10">
        <v>146493</v>
      </c>
    </row>
    <row r="1021" spans="1:14" ht="14.25" customHeight="1">
      <c r="A1021" s="7" t="s">
        <v>40</v>
      </c>
      <c r="B1021" s="7" t="s">
        <v>55</v>
      </c>
      <c r="C1021" s="9">
        <v>44966</v>
      </c>
      <c r="D1021" s="11">
        <v>1691.55</v>
      </c>
      <c r="E1021" s="11">
        <v>1690.05</v>
      </c>
      <c r="F1021" s="11">
        <v>1692.75</v>
      </c>
      <c r="G1021" s="11">
        <v>1659.95</v>
      </c>
      <c r="H1021" s="11">
        <v>1687.6</v>
      </c>
      <c r="I1021" s="11">
        <v>1683.5</v>
      </c>
      <c r="J1021" s="11">
        <v>1677.88</v>
      </c>
      <c r="K1021" s="10">
        <v>182524</v>
      </c>
      <c r="L1021" s="11">
        <v>306253271.05000001</v>
      </c>
      <c r="M1021" s="10">
        <v>9453</v>
      </c>
      <c r="N1021" s="10">
        <v>14067</v>
      </c>
    </row>
    <row r="1022" spans="1:14" ht="14.25" customHeight="1">
      <c r="A1022" s="7" t="s">
        <v>40</v>
      </c>
      <c r="B1022" s="7" t="s">
        <v>55</v>
      </c>
      <c r="C1022" s="9">
        <v>44967</v>
      </c>
      <c r="D1022" s="11">
        <v>1683.5</v>
      </c>
      <c r="E1022" s="11">
        <v>1680</v>
      </c>
      <c r="F1022" s="11">
        <v>1716.3</v>
      </c>
      <c r="G1022" s="11">
        <v>1680</v>
      </c>
      <c r="H1022" s="11">
        <v>1699.95</v>
      </c>
      <c r="I1022" s="11">
        <v>1698.75</v>
      </c>
      <c r="J1022" s="11">
        <v>1703.56</v>
      </c>
      <c r="K1022" s="10">
        <v>558715</v>
      </c>
      <c r="L1022" s="11">
        <v>951803994.35000002</v>
      </c>
      <c r="M1022" s="10">
        <v>29171</v>
      </c>
      <c r="N1022" s="10">
        <v>191862</v>
      </c>
    </row>
    <row r="1023" spans="1:14" ht="14.25" customHeight="1">
      <c r="A1023" s="7" t="s">
        <v>40</v>
      </c>
      <c r="B1023" s="7" t="s">
        <v>55</v>
      </c>
      <c r="C1023" s="9">
        <v>44970</v>
      </c>
      <c r="D1023" s="11">
        <v>1698.75</v>
      </c>
      <c r="E1023" s="11">
        <v>1700.1</v>
      </c>
      <c r="F1023" s="11">
        <v>1713.8</v>
      </c>
      <c r="G1023" s="11">
        <v>1680.5</v>
      </c>
      <c r="H1023" s="11">
        <v>1690.25</v>
      </c>
      <c r="I1023" s="11">
        <v>1686.75</v>
      </c>
      <c r="J1023" s="11">
        <v>1693.67</v>
      </c>
      <c r="K1023" s="10">
        <v>415724</v>
      </c>
      <c r="L1023" s="11">
        <v>704100967.25</v>
      </c>
      <c r="M1023" s="10">
        <v>16500</v>
      </c>
      <c r="N1023" s="10">
        <v>227709</v>
      </c>
    </row>
    <row r="1024" spans="1:14" ht="14.25" customHeight="1">
      <c r="A1024" s="7" t="s">
        <v>40</v>
      </c>
      <c r="B1024" s="7" t="s">
        <v>55</v>
      </c>
      <c r="C1024" s="9">
        <v>44971</v>
      </c>
      <c r="D1024" s="11">
        <v>1686.75</v>
      </c>
      <c r="E1024" s="11">
        <v>1689</v>
      </c>
      <c r="F1024" s="11">
        <v>1702</v>
      </c>
      <c r="G1024" s="11">
        <v>1656.5</v>
      </c>
      <c r="H1024" s="11">
        <v>1692</v>
      </c>
      <c r="I1024" s="11">
        <v>1695.05</v>
      </c>
      <c r="J1024" s="11">
        <v>1684.76</v>
      </c>
      <c r="K1024" s="10">
        <v>313716</v>
      </c>
      <c r="L1024" s="11">
        <v>528537685.05000001</v>
      </c>
      <c r="M1024" s="10">
        <v>14079</v>
      </c>
      <c r="N1024" s="10">
        <v>86996</v>
      </c>
    </row>
    <row r="1025" spans="1:14" ht="14.25" customHeight="1">
      <c r="A1025" s="7" t="s">
        <v>40</v>
      </c>
      <c r="B1025" s="7" t="s">
        <v>55</v>
      </c>
      <c r="C1025" s="9">
        <v>44972</v>
      </c>
      <c r="D1025" s="11">
        <v>1695.05</v>
      </c>
      <c r="E1025" s="11">
        <v>1692</v>
      </c>
      <c r="F1025" s="11">
        <v>1726.55</v>
      </c>
      <c r="G1025" s="11">
        <v>1691.45</v>
      </c>
      <c r="H1025" s="11">
        <v>1709.15</v>
      </c>
      <c r="I1025" s="11">
        <v>1713</v>
      </c>
      <c r="J1025" s="11">
        <v>1711.98</v>
      </c>
      <c r="K1025" s="10">
        <v>376742</v>
      </c>
      <c r="L1025" s="11">
        <v>644975112.25</v>
      </c>
      <c r="M1025" s="10">
        <v>19117</v>
      </c>
      <c r="N1025" s="10">
        <v>92712</v>
      </c>
    </row>
    <row r="1026" spans="1:14" ht="14.25" customHeight="1">
      <c r="A1026" s="7" t="s">
        <v>40</v>
      </c>
      <c r="B1026" s="7" t="s">
        <v>55</v>
      </c>
      <c r="C1026" s="9">
        <v>44973</v>
      </c>
      <c r="D1026" s="11">
        <v>1713</v>
      </c>
      <c r="E1026" s="11">
        <v>1720.1</v>
      </c>
      <c r="F1026" s="11">
        <v>1721.95</v>
      </c>
      <c r="G1026" s="11">
        <v>1705</v>
      </c>
      <c r="H1026" s="11">
        <v>1708.25</v>
      </c>
      <c r="I1026" s="11">
        <v>1711.05</v>
      </c>
      <c r="J1026" s="11">
        <v>1714.66</v>
      </c>
      <c r="K1026" s="10">
        <v>192720</v>
      </c>
      <c r="L1026" s="11">
        <v>330449015.19999999</v>
      </c>
      <c r="M1026" s="10">
        <v>12553</v>
      </c>
      <c r="N1026" s="10">
        <v>76184</v>
      </c>
    </row>
    <row r="1027" spans="1:14" ht="14.25" customHeight="1">
      <c r="A1027" s="7" t="s">
        <v>40</v>
      </c>
      <c r="B1027" s="7" t="s">
        <v>55</v>
      </c>
      <c r="C1027" s="9">
        <v>44974</v>
      </c>
      <c r="D1027" s="11">
        <v>1711.05</v>
      </c>
      <c r="E1027" s="11">
        <v>1695.25</v>
      </c>
      <c r="F1027" s="11">
        <v>1714</v>
      </c>
      <c r="G1027" s="11">
        <v>1645.9</v>
      </c>
      <c r="H1027" s="11">
        <v>1658</v>
      </c>
      <c r="I1027" s="11">
        <v>1655.4</v>
      </c>
      <c r="J1027" s="11">
        <v>1680.94</v>
      </c>
      <c r="K1027" s="10">
        <v>259075</v>
      </c>
      <c r="L1027" s="11">
        <v>435490814.30000001</v>
      </c>
      <c r="M1027" s="10">
        <v>15015</v>
      </c>
      <c r="N1027" s="10">
        <v>89175</v>
      </c>
    </row>
    <row r="1028" spans="1:14" ht="14.25" customHeight="1">
      <c r="A1028" s="7" t="s">
        <v>40</v>
      </c>
      <c r="B1028" s="7" t="s">
        <v>55</v>
      </c>
      <c r="C1028" s="9">
        <v>44977</v>
      </c>
      <c r="D1028" s="11">
        <v>1655.4</v>
      </c>
      <c r="E1028" s="11">
        <v>1662.7</v>
      </c>
      <c r="F1028" s="11">
        <v>1694.15</v>
      </c>
      <c r="G1028" s="11">
        <v>1654.35</v>
      </c>
      <c r="H1028" s="11">
        <v>1660</v>
      </c>
      <c r="I1028" s="11">
        <v>1658.6</v>
      </c>
      <c r="J1028" s="11">
        <v>1671.62</v>
      </c>
      <c r="K1028" s="10">
        <v>311132</v>
      </c>
      <c r="L1028" s="11">
        <v>520093662.69999999</v>
      </c>
      <c r="M1028" s="10">
        <v>17763</v>
      </c>
      <c r="N1028" s="10">
        <v>54798</v>
      </c>
    </row>
    <row r="1029" spans="1:14" ht="14.25" customHeight="1">
      <c r="A1029" s="7" t="s">
        <v>40</v>
      </c>
      <c r="B1029" s="7" t="s">
        <v>55</v>
      </c>
      <c r="C1029" s="9">
        <v>44978</v>
      </c>
      <c r="D1029" s="11">
        <v>1658.6</v>
      </c>
      <c r="E1029" s="11">
        <v>1665.45</v>
      </c>
      <c r="F1029" s="11">
        <v>1687.95</v>
      </c>
      <c r="G1029" s="11">
        <v>1641</v>
      </c>
      <c r="H1029" s="11">
        <v>1657.9</v>
      </c>
      <c r="I1029" s="11">
        <v>1654.35</v>
      </c>
      <c r="J1029" s="11">
        <v>1663.04</v>
      </c>
      <c r="K1029" s="10">
        <v>397282</v>
      </c>
      <c r="L1029" s="11">
        <v>660694292.85000002</v>
      </c>
      <c r="M1029" s="10">
        <v>27535</v>
      </c>
      <c r="N1029" s="10">
        <v>165842</v>
      </c>
    </row>
    <row r="1030" spans="1:14" ht="14.25" customHeight="1">
      <c r="A1030" s="7" t="s">
        <v>40</v>
      </c>
      <c r="B1030" s="7" t="s">
        <v>55</v>
      </c>
      <c r="C1030" s="9">
        <v>44979</v>
      </c>
      <c r="D1030" s="11">
        <v>1654.35</v>
      </c>
      <c r="E1030" s="11">
        <v>1656.35</v>
      </c>
      <c r="F1030" s="11">
        <v>1659.95</v>
      </c>
      <c r="G1030" s="11">
        <v>1620</v>
      </c>
      <c r="H1030" s="11">
        <v>1631</v>
      </c>
      <c r="I1030" s="11">
        <v>1623.4</v>
      </c>
      <c r="J1030" s="11">
        <v>1631.47</v>
      </c>
      <c r="K1030" s="10">
        <v>299210</v>
      </c>
      <c r="L1030" s="11">
        <v>488151610.89999998</v>
      </c>
      <c r="M1030" s="10">
        <v>14316</v>
      </c>
      <c r="N1030" s="10">
        <v>111724</v>
      </c>
    </row>
    <row r="1031" spans="1:14" ht="14.25" customHeight="1">
      <c r="A1031" s="7" t="s">
        <v>40</v>
      </c>
      <c r="B1031" s="7" t="s">
        <v>55</v>
      </c>
      <c r="C1031" s="9">
        <v>44980</v>
      </c>
      <c r="D1031" s="11">
        <v>1623.4</v>
      </c>
      <c r="E1031" s="11">
        <v>1631.55</v>
      </c>
      <c r="F1031" s="11">
        <v>1638.85</v>
      </c>
      <c r="G1031" s="11">
        <v>1593.6</v>
      </c>
      <c r="H1031" s="11">
        <v>1601</v>
      </c>
      <c r="I1031" s="11">
        <v>1600.35</v>
      </c>
      <c r="J1031" s="11">
        <v>1606.87</v>
      </c>
      <c r="K1031" s="10">
        <v>372437</v>
      </c>
      <c r="L1031" s="11">
        <v>598459362.29999995</v>
      </c>
      <c r="M1031" s="10">
        <v>18848</v>
      </c>
      <c r="N1031" s="10">
        <v>106738</v>
      </c>
    </row>
    <row r="1032" spans="1:14" ht="14.25" customHeight="1">
      <c r="A1032" s="7" t="s">
        <v>40</v>
      </c>
      <c r="B1032" s="7" t="s">
        <v>55</v>
      </c>
      <c r="C1032" s="9">
        <v>44981</v>
      </c>
      <c r="D1032" s="11">
        <v>1600.35</v>
      </c>
      <c r="E1032" s="11">
        <v>1608.4</v>
      </c>
      <c r="F1032" s="11">
        <v>1631.95</v>
      </c>
      <c r="G1032" s="11">
        <v>1592.65</v>
      </c>
      <c r="H1032" s="11">
        <v>1600</v>
      </c>
      <c r="I1032" s="11">
        <v>1597.7</v>
      </c>
      <c r="J1032" s="11">
        <v>1608.86</v>
      </c>
      <c r="K1032" s="10">
        <v>583620</v>
      </c>
      <c r="L1032" s="11">
        <v>938960908.89999998</v>
      </c>
      <c r="M1032" s="10">
        <v>25351</v>
      </c>
      <c r="N1032" s="10">
        <v>292123</v>
      </c>
    </row>
    <row r="1033" spans="1:14" ht="14.25" customHeight="1">
      <c r="A1033" s="7" t="s">
        <v>40</v>
      </c>
      <c r="B1033" s="7" t="s">
        <v>55</v>
      </c>
      <c r="C1033" s="9">
        <v>44984</v>
      </c>
      <c r="D1033" s="11">
        <v>1597.7</v>
      </c>
      <c r="E1033" s="11">
        <v>1600</v>
      </c>
      <c r="F1033" s="11">
        <v>1601.85</v>
      </c>
      <c r="G1033" s="11">
        <v>1518</v>
      </c>
      <c r="H1033" s="11">
        <v>1528</v>
      </c>
      <c r="I1033" s="11">
        <v>1529.35</v>
      </c>
      <c r="J1033" s="11">
        <v>1534.32</v>
      </c>
      <c r="K1033" s="10">
        <v>1006087</v>
      </c>
      <c r="L1033" s="11">
        <v>1543662266.25</v>
      </c>
      <c r="M1033" s="10">
        <v>58576</v>
      </c>
      <c r="N1033" s="10">
        <v>384730</v>
      </c>
    </row>
    <row r="1034" spans="1:14" ht="14.25" customHeight="1">
      <c r="A1034" s="7" t="s">
        <v>40</v>
      </c>
      <c r="B1034" s="7" t="s">
        <v>55</v>
      </c>
      <c r="C1034" s="9">
        <v>44985</v>
      </c>
      <c r="D1034" s="11">
        <v>1529.35</v>
      </c>
      <c r="E1034" s="11">
        <v>1528</v>
      </c>
      <c r="F1034" s="11">
        <v>1528.85</v>
      </c>
      <c r="G1034" s="11">
        <v>1501.65</v>
      </c>
      <c r="H1034" s="11">
        <v>1520</v>
      </c>
      <c r="I1034" s="11">
        <v>1518.2</v>
      </c>
      <c r="J1034" s="11">
        <v>1517.2</v>
      </c>
      <c r="K1034" s="10">
        <v>764471</v>
      </c>
      <c r="L1034" s="11">
        <v>1159857041.3499999</v>
      </c>
      <c r="M1034" s="10">
        <v>41005</v>
      </c>
      <c r="N1034" s="10">
        <v>443608</v>
      </c>
    </row>
    <row r="1035" spans="1:14" ht="14.25" customHeight="1">
      <c r="A1035" s="7" t="s">
        <v>40</v>
      </c>
      <c r="B1035" s="7" t="s">
        <v>55</v>
      </c>
      <c r="C1035" s="9">
        <v>44986</v>
      </c>
      <c r="D1035" s="11">
        <v>1518.2</v>
      </c>
      <c r="E1035" s="11">
        <v>1515</v>
      </c>
      <c r="F1035" s="11">
        <v>1546.4</v>
      </c>
      <c r="G1035" s="11">
        <v>1485.5</v>
      </c>
      <c r="H1035" s="11">
        <v>1534.15</v>
      </c>
      <c r="I1035" s="11">
        <v>1535.25</v>
      </c>
      <c r="J1035" s="11">
        <v>1509.76</v>
      </c>
      <c r="K1035" s="10">
        <v>1213624</v>
      </c>
      <c r="L1035" s="11">
        <v>1832279645.1500001</v>
      </c>
      <c r="M1035" s="10">
        <v>52155</v>
      </c>
      <c r="N1035" s="10">
        <v>617593</v>
      </c>
    </row>
    <row r="1036" spans="1:14" ht="14.25" customHeight="1">
      <c r="A1036" s="7" t="s">
        <v>40</v>
      </c>
      <c r="B1036" s="7" t="s">
        <v>55</v>
      </c>
      <c r="C1036" s="9">
        <v>44987</v>
      </c>
      <c r="D1036" s="11">
        <v>1535.25</v>
      </c>
      <c r="E1036" s="11">
        <v>1535.05</v>
      </c>
      <c r="F1036" s="11">
        <v>1562.15</v>
      </c>
      <c r="G1036" s="11">
        <v>1534.65</v>
      </c>
      <c r="H1036" s="11">
        <v>1541.9</v>
      </c>
      <c r="I1036" s="11">
        <v>1542.3</v>
      </c>
      <c r="J1036" s="11">
        <v>1547.38</v>
      </c>
      <c r="K1036" s="10">
        <v>378843</v>
      </c>
      <c r="L1036" s="11">
        <v>586215214.04999995</v>
      </c>
      <c r="M1036" s="10">
        <v>27540</v>
      </c>
      <c r="N1036" s="10">
        <v>124408</v>
      </c>
    </row>
    <row r="1037" spans="1:14" ht="14.25" customHeight="1">
      <c r="A1037" s="7" t="s">
        <v>40</v>
      </c>
      <c r="B1037" s="7" t="s">
        <v>55</v>
      </c>
      <c r="C1037" s="9">
        <v>44988</v>
      </c>
      <c r="D1037" s="11">
        <v>1542.3</v>
      </c>
      <c r="E1037" s="11">
        <v>1550.05</v>
      </c>
      <c r="F1037" s="11">
        <v>1562</v>
      </c>
      <c r="G1037" s="11">
        <v>1545</v>
      </c>
      <c r="H1037" s="11">
        <v>1557.35</v>
      </c>
      <c r="I1037" s="11">
        <v>1553.6</v>
      </c>
      <c r="J1037" s="11">
        <v>1552.39</v>
      </c>
      <c r="K1037" s="10">
        <v>325275</v>
      </c>
      <c r="L1037" s="11">
        <v>504954269.30000001</v>
      </c>
      <c r="M1037" s="10">
        <v>21346</v>
      </c>
      <c r="N1037" s="10">
        <v>154467</v>
      </c>
    </row>
    <row r="1038" spans="1:14" ht="14.25" customHeight="1">
      <c r="A1038" s="7" t="s">
        <v>40</v>
      </c>
      <c r="B1038" s="7" t="s">
        <v>55</v>
      </c>
      <c r="C1038" s="9">
        <v>44991</v>
      </c>
      <c r="D1038" s="11">
        <v>1553.6</v>
      </c>
      <c r="E1038" s="11">
        <v>1568.25</v>
      </c>
      <c r="F1038" s="11">
        <v>1587.65</v>
      </c>
      <c r="G1038" s="11">
        <v>1562.4</v>
      </c>
      <c r="H1038" s="11">
        <v>1581.1</v>
      </c>
      <c r="I1038" s="11">
        <v>1579.3</v>
      </c>
      <c r="J1038" s="11">
        <v>1577.81</v>
      </c>
      <c r="K1038" s="10">
        <v>311578</v>
      </c>
      <c r="L1038" s="11">
        <v>491611048.10000002</v>
      </c>
      <c r="M1038" s="10">
        <v>20884</v>
      </c>
      <c r="N1038" s="10">
        <v>135820</v>
      </c>
    </row>
    <row r="1039" spans="1:14" ht="14.25" customHeight="1">
      <c r="A1039" s="7" t="s">
        <v>40</v>
      </c>
      <c r="B1039" s="7" t="s">
        <v>55</v>
      </c>
      <c r="C1039" s="9">
        <v>44993</v>
      </c>
      <c r="D1039" s="11">
        <v>1579.3</v>
      </c>
      <c r="E1039" s="11">
        <v>1579.3</v>
      </c>
      <c r="F1039" s="11">
        <v>1585.65</v>
      </c>
      <c r="G1039" s="11">
        <v>1563.1</v>
      </c>
      <c r="H1039" s="11">
        <v>1567.9</v>
      </c>
      <c r="I1039" s="11">
        <v>1567.3</v>
      </c>
      <c r="J1039" s="11">
        <v>1573.82</v>
      </c>
      <c r="K1039" s="10">
        <v>170181</v>
      </c>
      <c r="L1039" s="11">
        <v>267834084.65000001</v>
      </c>
      <c r="M1039" s="10">
        <v>13390</v>
      </c>
      <c r="N1039" s="10">
        <v>59334</v>
      </c>
    </row>
    <row r="1040" spans="1:14" ht="14.25" customHeight="1">
      <c r="A1040" s="7" t="s">
        <v>40</v>
      </c>
      <c r="B1040" s="7" t="s">
        <v>55</v>
      </c>
      <c r="C1040" s="9">
        <v>44994</v>
      </c>
      <c r="D1040" s="11">
        <v>1567.3</v>
      </c>
      <c r="E1040" s="11">
        <v>1575.15</v>
      </c>
      <c r="F1040" s="11">
        <v>1575.15</v>
      </c>
      <c r="G1040" s="11">
        <v>1535.75</v>
      </c>
      <c r="H1040" s="11">
        <v>1539.8</v>
      </c>
      <c r="I1040" s="11">
        <v>1541.45</v>
      </c>
      <c r="J1040" s="11">
        <v>1553.96</v>
      </c>
      <c r="K1040" s="10">
        <v>373122</v>
      </c>
      <c r="L1040" s="11">
        <v>579815559.10000002</v>
      </c>
      <c r="M1040" s="10">
        <v>17805</v>
      </c>
      <c r="N1040" s="10">
        <v>147193</v>
      </c>
    </row>
    <row r="1041" spans="1:14" ht="14.25" customHeight="1">
      <c r="A1041" s="7" t="s">
        <v>40</v>
      </c>
      <c r="B1041" s="7" t="s">
        <v>55</v>
      </c>
      <c r="C1041" s="9">
        <v>44995</v>
      </c>
      <c r="D1041" s="11">
        <v>1541.45</v>
      </c>
      <c r="E1041" s="11">
        <v>1539.8</v>
      </c>
      <c r="F1041" s="11">
        <v>1539.8</v>
      </c>
      <c r="G1041" s="11">
        <v>1497.05</v>
      </c>
      <c r="H1041" s="11">
        <v>1518</v>
      </c>
      <c r="I1041" s="11">
        <v>1519.05</v>
      </c>
      <c r="J1041" s="11">
        <v>1517.26</v>
      </c>
      <c r="K1041" s="10">
        <v>279845</v>
      </c>
      <c r="L1041" s="11">
        <v>424598218</v>
      </c>
      <c r="M1041" s="10">
        <v>17366</v>
      </c>
      <c r="N1041" s="10">
        <v>67023</v>
      </c>
    </row>
    <row r="1042" spans="1:14" ht="14.25" customHeight="1">
      <c r="A1042" s="7" t="s">
        <v>40</v>
      </c>
      <c r="B1042" s="7" t="s">
        <v>55</v>
      </c>
      <c r="C1042" s="9">
        <v>44998</v>
      </c>
      <c r="D1042" s="11">
        <v>1519.05</v>
      </c>
      <c r="E1042" s="11">
        <v>1525.1</v>
      </c>
      <c r="F1042" s="11">
        <v>1525.1</v>
      </c>
      <c r="G1042" s="11">
        <v>1483</v>
      </c>
      <c r="H1042" s="11">
        <v>1505</v>
      </c>
      <c r="I1042" s="11">
        <v>1497.05</v>
      </c>
      <c r="J1042" s="11">
        <v>1500.36</v>
      </c>
      <c r="K1042" s="10">
        <v>461430</v>
      </c>
      <c r="L1042" s="11">
        <v>692313350.25</v>
      </c>
      <c r="M1042" s="10">
        <v>45208</v>
      </c>
      <c r="N1042" s="10">
        <v>219085</v>
      </c>
    </row>
    <row r="1043" spans="1:14" ht="14.25" customHeight="1">
      <c r="A1043" s="7" t="s">
        <v>40</v>
      </c>
      <c r="B1043" s="7" t="s">
        <v>55</v>
      </c>
      <c r="C1043" s="9">
        <v>44999</v>
      </c>
      <c r="D1043" s="11">
        <v>1497.05</v>
      </c>
      <c r="E1043" s="11">
        <v>1504.95</v>
      </c>
      <c r="F1043" s="11">
        <v>1535.75</v>
      </c>
      <c r="G1043" s="11">
        <v>1494.8</v>
      </c>
      <c r="H1043" s="11">
        <v>1530</v>
      </c>
      <c r="I1043" s="11">
        <v>1527.85</v>
      </c>
      <c r="J1043" s="11">
        <v>1520.34</v>
      </c>
      <c r="K1043" s="10">
        <v>428843</v>
      </c>
      <c r="L1043" s="11">
        <v>651987894.29999995</v>
      </c>
      <c r="M1043" s="10">
        <v>24451</v>
      </c>
      <c r="N1043" s="10">
        <v>83151</v>
      </c>
    </row>
    <row r="1044" spans="1:14" ht="14.25" customHeight="1">
      <c r="A1044" s="7" t="s">
        <v>40</v>
      </c>
      <c r="B1044" s="7" t="s">
        <v>55</v>
      </c>
      <c r="C1044" s="9">
        <v>45000</v>
      </c>
      <c r="D1044" s="11">
        <v>1527.85</v>
      </c>
      <c r="E1044" s="11">
        <v>1552.15</v>
      </c>
      <c r="F1044" s="11">
        <v>1575</v>
      </c>
      <c r="G1044" s="11">
        <v>1538</v>
      </c>
      <c r="H1044" s="11">
        <v>1542</v>
      </c>
      <c r="I1044" s="11">
        <v>1547.05</v>
      </c>
      <c r="J1044" s="11">
        <v>1558.95</v>
      </c>
      <c r="K1044" s="10">
        <v>649405</v>
      </c>
      <c r="L1044" s="11">
        <v>1012391131.1</v>
      </c>
      <c r="M1044" s="10">
        <v>36475</v>
      </c>
      <c r="N1044" s="10">
        <v>114100</v>
      </c>
    </row>
    <row r="1045" spans="1:14" ht="14.25" customHeight="1">
      <c r="A1045" s="7" t="s">
        <v>40</v>
      </c>
      <c r="B1045" s="7" t="s">
        <v>55</v>
      </c>
      <c r="C1045" s="9">
        <v>45001</v>
      </c>
      <c r="D1045" s="11">
        <v>1547.05</v>
      </c>
      <c r="E1045" s="11">
        <v>1546.9</v>
      </c>
      <c r="F1045" s="11">
        <v>1595.2</v>
      </c>
      <c r="G1045" s="11">
        <v>1540.05</v>
      </c>
      <c r="H1045" s="11">
        <v>1591.8</v>
      </c>
      <c r="I1045" s="11">
        <v>1588.15</v>
      </c>
      <c r="J1045" s="11">
        <v>1568.19</v>
      </c>
      <c r="K1045" s="10">
        <v>417049</v>
      </c>
      <c r="L1045" s="11">
        <v>654012344.25</v>
      </c>
      <c r="M1045" s="10">
        <v>23573</v>
      </c>
      <c r="N1045" s="10">
        <v>146735</v>
      </c>
    </row>
    <row r="1046" spans="1:14" ht="14.25" customHeight="1">
      <c r="A1046" s="7" t="s">
        <v>40</v>
      </c>
      <c r="B1046" s="7" t="s">
        <v>55</v>
      </c>
      <c r="C1046" s="9">
        <v>45002</v>
      </c>
      <c r="D1046" s="11">
        <v>1588.15</v>
      </c>
      <c r="E1046" s="11">
        <v>1597</v>
      </c>
      <c r="F1046" s="11">
        <v>1597</v>
      </c>
      <c r="G1046" s="11">
        <v>1557.05</v>
      </c>
      <c r="H1046" s="11">
        <v>1577.95</v>
      </c>
      <c r="I1046" s="11">
        <v>1575.45</v>
      </c>
      <c r="J1046" s="11">
        <v>1573.45</v>
      </c>
      <c r="K1046" s="10">
        <v>411062</v>
      </c>
      <c r="L1046" s="11">
        <v>646786889.95000005</v>
      </c>
      <c r="M1046" s="10">
        <v>23773</v>
      </c>
      <c r="N1046" s="10">
        <v>149032</v>
      </c>
    </row>
    <row r="1047" spans="1:14" ht="14.25" customHeight="1">
      <c r="A1047" s="7" t="s">
        <v>40</v>
      </c>
      <c r="B1047" s="7" t="s">
        <v>55</v>
      </c>
      <c r="C1047" s="9">
        <v>45005</v>
      </c>
      <c r="D1047" s="11">
        <v>1575.45</v>
      </c>
      <c r="E1047" s="11">
        <v>1500.1</v>
      </c>
      <c r="F1047" s="11">
        <v>1581.9</v>
      </c>
      <c r="G1047" s="11">
        <v>1500.1</v>
      </c>
      <c r="H1047" s="11">
        <v>1541.75</v>
      </c>
      <c r="I1047" s="11">
        <v>1546.05</v>
      </c>
      <c r="J1047" s="11">
        <v>1552.09</v>
      </c>
      <c r="K1047" s="10">
        <v>791764</v>
      </c>
      <c r="L1047" s="11">
        <v>1228885294.8</v>
      </c>
      <c r="M1047" s="10">
        <v>40267</v>
      </c>
      <c r="N1047" s="10">
        <v>287260</v>
      </c>
    </row>
    <row r="1048" spans="1:14" ht="14.25" customHeight="1">
      <c r="A1048" s="7" t="s">
        <v>40</v>
      </c>
      <c r="B1048" s="7" t="s">
        <v>55</v>
      </c>
      <c r="C1048" s="9">
        <v>45006</v>
      </c>
      <c r="D1048" s="11">
        <v>1546.05</v>
      </c>
      <c r="E1048" s="11">
        <v>1566</v>
      </c>
      <c r="F1048" s="11">
        <v>1585</v>
      </c>
      <c r="G1048" s="11">
        <v>1558.75</v>
      </c>
      <c r="H1048" s="11">
        <v>1570</v>
      </c>
      <c r="I1048" s="11">
        <v>1570.2</v>
      </c>
      <c r="J1048" s="11">
        <v>1573.87</v>
      </c>
      <c r="K1048" s="10">
        <v>497876</v>
      </c>
      <c r="L1048" s="11">
        <v>783593980.5</v>
      </c>
      <c r="M1048" s="10">
        <v>20643</v>
      </c>
      <c r="N1048" s="10">
        <v>147907</v>
      </c>
    </row>
    <row r="1049" spans="1:14" ht="14.25" customHeight="1">
      <c r="A1049" s="7" t="s">
        <v>40</v>
      </c>
      <c r="B1049" s="7" t="s">
        <v>55</v>
      </c>
      <c r="C1049" s="9">
        <v>45007</v>
      </c>
      <c r="D1049" s="11">
        <v>1570.2</v>
      </c>
      <c r="E1049" s="11">
        <v>1570</v>
      </c>
      <c r="F1049" s="11">
        <v>1575.7</v>
      </c>
      <c r="G1049" s="11">
        <v>1536</v>
      </c>
      <c r="H1049" s="11">
        <v>1546</v>
      </c>
      <c r="I1049" s="11">
        <v>1545</v>
      </c>
      <c r="J1049" s="11">
        <v>1559.75</v>
      </c>
      <c r="K1049" s="10">
        <v>212294</v>
      </c>
      <c r="L1049" s="11">
        <v>331125204.69999999</v>
      </c>
      <c r="M1049" s="10">
        <v>11221</v>
      </c>
      <c r="N1049" s="10">
        <v>55449</v>
      </c>
    </row>
    <row r="1050" spans="1:14" ht="14.25" customHeight="1">
      <c r="A1050" s="7" t="s">
        <v>40</v>
      </c>
      <c r="B1050" s="7" t="s">
        <v>55</v>
      </c>
      <c r="C1050" s="9">
        <v>45008</v>
      </c>
      <c r="D1050" s="11">
        <v>1545</v>
      </c>
      <c r="E1050" s="11">
        <v>1549</v>
      </c>
      <c r="F1050" s="11">
        <v>1559.95</v>
      </c>
      <c r="G1050" s="11">
        <v>1531.2</v>
      </c>
      <c r="H1050" s="11">
        <v>1543.2</v>
      </c>
      <c r="I1050" s="11">
        <v>1548.45</v>
      </c>
      <c r="J1050" s="11">
        <v>1549.29</v>
      </c>
      <c r="K1050" s="10">
        <v>318030</v>
      </c>
      <c r="L1050" s="11">
        <v>492720610.30000001</v>
      </c>
      <c r="M1050" s="10">
        <v>19096</v>
      </c>
      <c r="N1050" s="10">
        <v>148601</v>
      </c>
    </row>
    <row r="1051" spans="1:14" ht="14.25" customHeight="1">
      <c r="A1051" s="7" t="s">
        <v>40</v>
      </c>
      <c r="B1051" s="7" t="s">
        <v>55</v>
      </c>
      <c r="C1051" s="9">
        <v>45009</v>
      </c>
      <c r="D1051" s="11">
        <v>1548.45</v>
      </c>
      <c r="E1051" s="11">
        <v>1552</v>
      </c>
      <c r="F1051" s="11">
        <v>1554.75</v>
      </c>
      <c r="G1051" s="11">
        <v>1500</v>
      </c>
      <c r="H1051" s="11">
        <v>1502.3</v>
      </c>
      <c r="I1051" s="11">
        <v>1506.15</v>
      </c>
      <c r="J1051" s="11">
        <v>1524.8</v>
      </c>
      <c r="K1051" s="10">
        <v>330586</v>
      </c>
      <c r="L1051" s="11">
        <v>504078398.30000001</v>
      </c>
      <c r="M1051" s="10">
        <v>17932</v>
      </c>
      <c r="N1051" s="10">
        <v>137471</v>
      </c>
    </row>
    <row r="1052" spans="1:14" ht="14.25" customHeight="1">
      <c r="A1052" s="7" t="s">
        <v>40</v>
      </c>
      <c r="B1052" s="7" t="s">
        <v>55</v>
      </c>
      <c r="C1052" s="9">
        <v>45012</v>
      </c>
      <c r="D1052" s="11">
        <v>1506.15</v>
      </c>
      <c r="E1052" s="11">
        <v>1515</v>
      </c>
      <c r="F1052" s="11">
        <v>1522.15</v>
      </c>
      <c r="G1052" s="11">
        <v>1493.25</v>
      </c>
      <c r="H1052" s="11">
        <v>1508.75</v>
      </c>
      <c r="I1052" s="11">
        <v>1506.6</v>
      </c>
      <c r="J1052" s="11">
        <v>1505.02</v>
      </c>
      <c r="K1052" s="10">
        <v>188098</v>
      </c>
      <c r="L1052" s="11">
        <v>283090754.69999999</v>
      </c>
      <c r="M1052" s="10">
        <v>11841</v>
      </c>
      <c r="N1052" s="10">
        <v>46871</v>
      </c>
    </row>
    <row r="1053" spans="1:14" ht="14.25" customHeight="1">
      <c r="A1053" s="7" t="s">
        <v>40</v>
      </c>
      <c r="B1053" s="7" t="s">
        <v>55</v>
      </c>
      <c r="C1053" s="9">
        <v>45013</v>
      </c>
      <c r="D1053" s="11">
        <v>1506.6</v>
      </c>
      <c r="E1053" s="11">
        <v>1507</v>
      </c>
      <c r="F1053" s="11">
        <v>1514.7</v>
      </c>
      <c r="G1053" s="11">
        <v>1471</v>
      </c>
      <c r="H1053" s="11">
        <v>1500</v>
      </c>
      <c r="I1053" s="11">
        <v>1495.25</v>
      </c>
      <c r="J1053" s="11">
        <v>1486.3</v>
      </c>
      <c r="K1053" s="10">
        <v>515860</v>
      </c>
      <c r="L1053" s="11">
        <v>766724463.95000005</v>
      </c>
      <c r="M1053" s="10">
        <v>33862</v>
      </c>
      <c r="N1053" s="10">
        <v>220072</v>
      </c>
    </row>
    <row r="1054" spans="1:14" ht="14.25" customHeight="1">
      <c r="A1054" s="7" t="s">
        <v>40</v>
      </c>
      <c r="B1054" s="7" t="s">
        <v>55</v>
      </c>
      <c r="C1054" s="9">
        <v>45014</v>
      </c>
      <c r="D1054" s="11">
        <v>1495.25</v>
      </c>
      <c r="E1054" s="11">
        <v>1500.95</v>
      </c>
      <c r="F1054" s="11">
        <v>1523.5</v>
      </c>
      <c r="G1054" s="11">
        <v>1490</v>
      </c>
      <c r="H1054" s="11">
        <v>1516.55</v>
      </c>
      <c r="I1054" s="11">
        <v>1516.45</v>
      </c>
      <c r="J1054" s="11">
        <v>1508.94</v>
      </c>
      <c r="K1054" s="10">
        <v>459704</v>
      </c>
      <c r="L1054" s="11">
        <v>693665002.75</v>
      </c>
      <c r="M1054" s="10">
        <v>25804</v>
      </c>
      <c r="N1054" s="10">
        <v>258743</v>
      </c>
    </row>
    <row r="1055" spans="1:14" ht="14.25" customHeight="1">
      <c r="A1055" s="7" t="s">
        <v>40</v>
      </c>
      <c r="B1055" s="7" t="s">
        <v>55</v>
      </c>
      <c r="C1055" s="9">
        <v>45016</v>
      </c>
      <c r="D1055" s="11">
        <v>1516.45</v>
      </c>
      <c r="E1055" s="11">
        <v>1524.85</v>
      </c>
      <c r="F1055" s="11">
        <v>1555</v>
      </c>
      <c r="G1055" s="11">
        <v>1524.35</v>
      </c>
      <c r="H1055" s="11">
        <v>1531.55</v>
      </c>
      <c r="I1055" s="11">
        <v>1534</v>
      </c>
      <c r="J1055" s="11">
        <v>1535.11</v>
      </c>
      <c r="K1055" s="10">
        <v>610495</v>
      </c>
      <c r="L1055" s="11">
        <v>937178066.75</v>
      </c>
      <c r="M1055" s="10">
        <v>27258</v>
      </c>
      <c r="N1055" s="10">
        <v>281120</v>
      </c>
    </row>
    <row r="1056" spans="1:14" ht="14.25" customHeight="1">
      <c r="A1056" s="7" t="s">
        <v>36</v>
      </c>
      <c r="B1056" s="7" t="s">
        <v>55</v>
      </c>
      <c r="C1056" s="9">
        <v>44928</v>
      </c>
      <c r="D1056" s="7">
        <v>578.35</v>
      </c>
      <c r="E1056" s="7">
        <v>581.25</v>
      </c>
      <c r="F1056" s="7">
        <v>612.35</v>
      </c>
      <c r="G1056" s="7">
        <v>575.04999999999995</v>
      </c>
      <c r="H1056" s="7">
        <v>608.9</v>
      </c>
      <c r="I1056" s="7">
        <v>606.4</v>
      </c>
      <c r="J1056" s="7">
        <v>596.77</v>
      </c>
      <c r="K1056" s="10">
        <v>519134</v>
      </c>
      <c r="L1056" s="11">
        <v>309801908.39999998</v>
      </c>
      <c r="M1056" s="10">
        <v>13106</v>
      </c>
      <c r="N1056" s="10">
        <v>150935</v>
      </c>
    </row>
    <row r="1057" spans="1:14" ht="14.25" customHeight="1">
      <c r="A1057" s="7" t="s">
        <v>36</v>
      </c>
      <c r="B1057" s="7" t="s">
        <v>55</v>
      </c>
      <c r="C1057" s="9">
        <v>44929</v>
      </c>
      <c r="D1057" s="7">
        <v>606.4</v>
      </c>
      <c r="E1057" s="7">
        <v>606.1</v>
      </c>
      <c r="F1057" s="7">
        <v>614.4</v>
      </c>
      <c r="G1057" s="7">
        <v>596.54999999999995</v>
      </c>
      <c r="H1057" s="7">
        <v>603</v>
      </c>
      <c r="I1057" s="7">
        <v>601.79999999999995</v>
      </c>
      <c r="J1057" s="7">
        <v>605.91</v>
      </c>
      <c r="K1057" s="10">
        <v>327940</v>
      </c>
      <c r="L1057" s="11">
        <v>198703685.5</v>
      </c>
      <c r="M1057" s="10">
        <v>9900</v>
      </c>
      <c r="N1057" s="10">
        <v>98323</v>
      </c>
    </row>
    <row r="1058" spans="1:14" ht="14.25" customHeight="1">
      <c r="A1058" s="7" t="s">
        <v>36</v>
      </c>
      <c r="B1058" s="7" t="s">
        <v>55</v>
      </c>
      <c r="C1058" s="9">
        <v>44930</v>
      </c>
      <c r="D1058" s="7">
        <v>601.79999999999995</v>
      </c>
      <c r="E1058" s="7">
        <v>603.6</v>
      </c>
      <c r="F1058" s="7">
        <v>605.70000000000005</v>
      </c>
      <c r="G1058" s="7">
        <v>586</v>
      </c>
      <c r="H1058" s="7">
        <v>591</v>
      </c>
      <c r="I1058" s="7">
        <v>593.79999999999995</v>
      </c>
      <c r="J1058" s="7">
        <v>594.49</v>
      </c>
      <c r="K1058" s="10">
        <v>208262</v>
      </c>
      <c r="L1058" s="11">
        <v>123809742.05</v>
      </c>
      <c r="M1058" s="10">
        <v>7325</v>
      </c>
      <c r="N1058" s="10">
        <v>74648</v>
      </c>
    </row>
    <row r="1059" spans="1:14" ht="14.25" customHeight="1">
      <c r="A1059" s="7" t="s">
        <v>36</v>
      </c>
      <c r="B1059" s="7" t="s">
        <v>55</v>
      </c>
      <c r="C1059" s="9">
        <v>44931</v>
      </c>
      <c r="D1059" s="7">
        <v>593.79999999999995</v>
      </c>
      <c r="E1059" s="7">
        <v>596</v>
      </c>
      <c r="F1059" s="7">
        <v>601.04999999999995</v>
      </c>
      <c r="G1059" s="7">
        <v>587.25</v>
      </c>
      <c r="H1059" s="7">
        <v>591.70000000000005</v>
      </c>
      <c r="I1059" s="7">
        <v>590.35</v>
      </c>
      <c r="J1059" s="7">
        <v>592.08000000000004</v>
      </c>
      <c r="K1059" s="10">
        <v>177767</v>
      </c>
      <c r="L1059" s="11">
        <v>105251935</v>
      </c>
      <c r="M1059" s="10">
        <v>6022</v>
      </c>
      <c r="N1059" s="10">
        <v>72529</v>
      </c>
    </row>
    <row r="1060" spans="1:14" ht="14.25" customHeight="1">
      <c r="A1060" s="7" t="s">
        <v>36</v>
      </c>
      <c r="B1060" s="7" t="s">
        <v>55</v>
      </c>
      <c r="C1060" s="9">
        <v>44932</v>
      </c>
      <c r="D1060" s="7">
        <v>590.35</v>
      </c>
      <c r="E1060" s="7">
        <v>591.75</v>
      </c>
      <c r="F1060" s="7">
        <v>593.65</v>
      </c>
      <c r="G1060" s="7">
        <v>580</v>
      </c>
      <c r="H1060" s="7">
        <v>582</v>
      </c>
      <c r="I1060" s="7">
        <v>582.35</v>
      </c>
      <c r="J1060" s="7">
        <v>586.05999999999995</v>
      </c>
      <c r="K1060" s="10">
        <v>153763</v>
      </c>
      <c r="L1060" s="11">
        <v>90113691.650000006</v>
      </c>
      <c r="M1060" s="10">
        <v>6475</v>
      </c>
      <c r="N1060" s="10">
        <v>57039</v>
      </c>
    </row>
    <row r="1061" spans="1:14" ht="14.25" customHeight="1">
      <c r="A1061" s="7" t="s">
        <v>36</v>
      </c>
      <c r="B1061" s="7" t="s">
        <v>55</v>
      </c>
      <c r="C1061" s="9">
        <v>44935</v>
      </c>
      <c r="D1061" s="7">
        <v>582.35</v>
      </c>
      <c r="E1061" s="7">
        <v>585.29999999999995</v>
      </c>
      <c r="F1061" s="7">
        <v>608.75</v>
      </c>
      <c r="G1061" s="7">
        <v>585.25</v>
      </c>
      <c r="H1061" s="7">
        <v>604.70000000000005</v>
      </c>
      <c r="I1061" s="7">
        <v>604.20000000000005</v>
      </c>
      <c r="J1061" s="7">
        <v>600.19000000000005</v>
      </c>
      <c r="K1061" s="10">
        <v>371873</v>
      </c>
      <c r="L1061" s="11">
        <v>223196273.30000001</v>
      </c>
      <c r="M1061" s="10">
        <v>11456</v>
      </c>
      <c r="N1061" s="10">
        <v>154357</v>
      </c>
    </row>
    <row r="1062" spans="1:14" ht="14.25" customHeight="1">
      <c r="A1062" s="7" t="s">
        <v>36</v>
      </c>
      <c r="B1062" s="7" t="s">
        <v>55</v>
      </c>
      <c r="C1062" s="9">
        <v>44936</v>
      </c>
      <c r="D1062" s="7">
        <v>604.20000000000005</v>
      </c>
      <c r="E1062" s="7">
        <v>607</v>
      </c>
      <c r="F1062" s="7">
        <v>615</v>
      </c>
      <c r="G1062" s="7">
        <v>595</v>
      </c>
      <c r="H1062" s="7">
        <v>601</v>
      </c>
      <c r="I1062" s="7">
        <v>600.35</v>
      </c>
      <c r="J1062" s="7">
        <v>606.55999999999995</v>
      </c>
      <c r="K1062" s="10">
        <v>449846</v>
      </c>
      <c r="L1062" s="11">
        <v>272859158.89999998</v>
      </c>
      <c r="M1062" s="10">
        <v>12050</v>
      </c>
      <c r="N1062" s="10">
        <v>132030</v>
      </c>
    </row>
    <row r="1063" spans="1:14" ht="14.25" customHeight="1">
      <c r="A1063" s="7" t="s">
        <v>36</v>
      </c>
      <c r="B1063" s="7" t="s">
        <v>55</v>
      </c>
      <c r="C1063" s="9">
        <v>44937</v>
      </c>
      <c r="D1063" s="7">
        <v>600.35</v>
      </c>
      <c r="E1063" s="7">
        <v>603.4</v>
      </c>
      <c r="F1063" s="7">
        <v>609.6</v>
      </c>
      <c r="G1063" s="7">
        <v>567</v>
      </c>
      <c r="H1063" s="7">
        <v>570</v>
      </c>
      <c r="I1063" s="7">
        <v>572.45000000000005</v>
      </c>
      <c r="J1063" s="7">
        <v>580.82000000000005</v>
      </c>
      <c r="K1063" s="10">
        <v>546826</v>
      </c>
      <c r="L1063" s="11">
        <v>317606523.25</v>
      </c>
      <c r="M1063" s="10">
        <v>16736</v>
      </c>
      <c r="N1063" s="10">
        <v>280511</v>
      </c>
    </row>
    <row r="1064" spans="1:14" ht="14.25" customHeight="1">
      <c r="A1064" s="7" t="s">
        <v>36</v>
      </c>
      <c r="B1064" s="7" t="s">
        <v>55</v>
      </c>
      <c r="C1064" s="9">
        <v>44938</v>
      </c>
      <c r="D1064" s="7">
        <v>572.45000000000005</v>
      </c>
      <c r="E1064" s="7">
        <v>573.95000000000005</v>
      </c>
      <c r="F1064" s="7">
        <v>581.79999999999995</v>
      </c>
      <c r="G1064" s="7">
        <v>555.95000000000005</v>
      </c>
      <c r="H1064" s="7">
        <v>560</v>
      </c>
      <c r="I1064" s="7">
        <v>561.25</v>
      </c>
      <c r="J1064" s="7">
        <v>567.45000000000005</v>
      </c>
      <c r="K1064" s="10">
        <v>417646</v>
      </c>
      <c r="L1064" s="11">
        <v>236991754.25</v>
      </c>
      <c r="M1064" s="10">
        <v>13727</v>
      </c>
      <c r="N1064" s="10">
        <v>180730</v>
      </c>
    </row>
    <row r="1065" spans="1:14" ht="14.25" customHeight="1">
      <c r="A1065" s="7" t="s">
        <v>36</v>
      </c>
      <c r="B1065" s="7" t="s">
        <v>55</v>
      </c>
      <c r="C1065" s="9">
        <v>44939</v>
      </c>
      <c r="D1065" s="7">
        <v>561.25</v>
      </c>
      <c r="E1065" s="7">
        <v>565</v>
      </c>
      <c r="F1065" s="7">
        <v>578</v>
      </c>
      <c r="G1065" s="7">
        <v>563.5</v>
      </c>
      <c r="H1065" s="7">
        <v>571</v>
      </c>
      <c r="I1065" s="7">
        <v>573.45000000000005</v>
      </c>
      <c r="J1065" s="7">
        <v>571.51</v>
      </c>
      <c r="K1065" s="10">
        <v>251474</v>
      </c>
      <c r="L1065" s="11">
        <v>143720263.69999999</v>
      </c>
      <c r="M1065" s="10">
        <v>10378</v>
      </c>
      <c r="N1065" s="10">
        <v>83461</v>
      </c>
    </row>
    <row r="1066" spans="1:14" ht="14.25" customHeight="1">
      <c r="A1066" s="7" t="s">
        <v>36</v>
      </c>
      <c r="B1066" s="7" t="s">
        <v>55</v>
      </c>
      <c r="C1066" s="9">
        <v>44942</v>
      </c>
      <c r="D1066" s="7">
        <v>573.45000000000005</v>
      </c>
      <c r="E1066" s="7">
        <v>575.95000000000005</v>
      </c>
      <c r="F1066" s="7">
        <v>586.65</v>
      </c>
      <c r="G1066" s="7">
        <v>560.1</v>
      </c>
      <c r="H1066" s="7">
        <v>564.5</v>
      </c>
      <c r="I1066" s="7">
        <v>564.35</v>
      </c>
      <c r="J1066" s="7">
        <v>576.53</v>
      </c>
      <c r="K1066" s="10">
        <v>254633</v>
      </c>
      <c r="L1066" s="11">
        <v>146802505.69999999</v>
      </c>
      <c r="M1066" s="10">
        <v>10147</v>
      </c>
      <c r="N1066" s="10">
        <v>97672</v>
      </c>
    </row>
    <row r="1067" spans="1:14" ht="14.25" customHeight="1">
      <c r="A1067" s="7" t="s">
        <v>36</v>
      </c>
      <c r="B1067" s="7" t="s">
        <v>55</v>
      </c>
      <c r="C1067" s="9">
        <v>44943</v>
      </c>
      <c r="D1067" s="7">
        <v>564.35</v>
      </c>
      <c r="E1067" s="7">
        <v>568</v>
      </c>
      <c r="F1067" s="7">
        <v>570.95000000000005</v>
      </c>
      <c r="G1067" s="7">
        <v>556</v>
      </c>
      <c r="H1067" s="7">
        <v>559.95000000000005</v>
      </c>
      <c r="I1067" s="7">
        <v>558.20000000000005</v>
      </c>
      <c r="J1067" s="7">
        <v>563.44000000000005</v>
      </c>
      <c r="K1067" s="10">
        <v>310608</v>
      </c>
      <c r="L1067" s="11">
        <v>175008220.5</v>
      </c>
      <c r="M1067" s="10">
        <v>10604</v>
      </c>
      <c r="N1067" s="10">
        <v>91786</v>
      </c>
    </row>
    <row r="1068" spans="1:14" ht="14.25" customHeight="1">
      <c r="A1068" s="7" t="s">
        <v>36</v>
      </c>
      <c r="B1068" s="7" t="s">
        <v>55</v>
      </c>
      <c r="C1068" s="9">
        <v>44944</v>
      </c>
      <c r="D1068" s="7">
        <v>558.20000000000005</v>
      </c>
      <c r="E1068" s="7">
        <v>561</v>
      </c>
      <c r="F1068" s="7">
        <v>565.79999999999995</v>
      </c>
      <c r="G1068" s="7">
        <v>556.85</v>
      </c>
      <c r="H1068" s="7">
        <v>560.15</v>
      </c>
      <c r="I1068" s="7">
        <v>560.85</v>
      </c>
      <c r="J1068" s="7">
        <v>560.48</v>
      </c>
      <c r="K1068" s="10">
        <v>311125</v>
      </c>
      <c r="L1068" s="11">
        <v>174379051.40000001</v>
      </c>
      <c r="M1068" s="10">
        <v>9385</v>
      </c>
      <c r="N1068" s="10">
        <v>71778</v>
      </c>
    </row>
    <row r="1069" spans="1:14" ht="14.25" customHeight="1">
      <c r="A1069" s="7" t="s">
        <v>36</v>
      </c>
      <c r="B1069" s="7" t="s">
        <v>55</v>
      </c>
      <c r="C1069" s="9">
        <v>44945</v>
      </c>
      <c r="D1069" s="7">
        <v>560.85</v>
      </c>
      <c r="E1069" s="7">
        <v>560.95000000000005</v>
      </c>
      <c r="F1069" s="7">
        <v>564.04999999999995</v>
      </c>
      <c r="G1069" s="7">
        <v>551.9</v>
      </c>
      <c r="H1069" s="7">
        <v>553.25</v>
      </c>
      <c r="I1069" s="7">
        <v>553.20000000000005</v>
      </c>
      <c r="J1069" s="7">
        <v>558.91999999999996</v>
      </c>
      <c r="K1069" s="10">
        <v>292757</v>
      </c>
      <c r="L1069" s="11">
        <v>163627779.69999999</v>
      </c>
      <c r="M1069" s="10">
        <v>11298</v>
      </c>
      <c r="N1069" s="10">
        <v>60984</v>
      </c>
    </row>
    <row r="1070" spans="1:14" ht="14.25" customHeight="1">
      <c r="A1070" s="7" t="s">
        <v>36</v>
      </c>
      <c r="B1070" s="7" t="s">
        <v>55</v>
      </c>
      <c r="C1070" s="9">
        <v>44946</v>
      </c>
      <c r="D1070" s="7">
        <v>553.20000000000005</v>
      </c>
      <c r="E1070" s="7">
        <v>556.35</v>
      </c>
      <c r="F1070" s="7">
        <v>556.35</v>
      </c>
      <c r="G1070" s="7">
        <v>539.04999999999995</v>
      </c>
      <c r="H1070" s="7">
        <v>542.70000000000005</v>
      </c>
      <c r="I1070" s="7">
        <v>542.65</v>
      </c>
      <c r="J1070" s="7">
        <v>546.05999999999995</v>
      </c>
      <c r="K1070" s="10">
        <v>381514</v>
      </c>
      <c r="L1070" s="11">
        <v>208330837</v>
      </c>
      <c r="M1070" s="10">
        <v>15013</v>
      </c>
      <c r="N1070" s="10">
        <v>148556</v>
      </c>
    </row>
    <row r="1071" spans="1:14" ht="14.25" customHeight="1">
      <c r="A1071" s="7" t="s">
        <v>36</v>
      </c>
      <c r="B1071" s="7" t="s">
        <v>55</v>
      </c>
      <c r="C1071" s="9">
        <v>44949</v>
      </c>
      <c r="D1071" s="7">
        <v>542.65</v>
      </c>
      <c r="E1071" s="7">
        <v>544.20000000000005</v>
      </c>
      <c r="F1071" s="7">
        <v>547.75</v>
      </c>
      <c r="G1071" s="7">
        <v>538</v>
      </c>
      <c r="H1071" s="7">
        <v>539.54999999999995</v>
      </c>
      <c r="I1071" s="7">
        <v>539.04999999999995</v>
      </c>
      <c r="J1071" s="7">
        <v>541.54</v>
      </c>
      <c r="K1071" s="10">
        <v>240172</v>
      </c>
      <c r="L1071" s="11">
        <v>130062230</v>
      </c>
      <c r="M1071" s="10">
        <v>9516</v>
      </c>
      <c r="N1071" s="10">
        <v>64116</v>
      </c>
    </row>
    <row r="1072" spans="1:14" ht="14.25" customHeight="1">
      <c r="A1072" s="7" t="s">
        <v>36</v>
      </c>
      <c r="B1072" s="7" t="s">
        <v>55</v>
      </c>
      <c r="C1072" s="9">
        <v>44950</v>
      </c>
      <c r="D1072" s="7">
        <v>539.04999999999995</v>
      </c>
      <c r="E1072" s="7">
        <v>536.65</v>
      </c>
      <c r="F1072" s="7">
        <v>557.25</v>
      </c>
      <c r="G1072" s="7">
        <v>535.85</v>
      </c>
      <c r="H1072" s="7">
        <v>540</v>
      </c>
      <c r="I1072" s="7">
        <v>540.25</v>
      </c>
      <c r="J1072" s="7">
        <v>545.91</v>
      </c>
      <c r="K1072" s="10">
        <v>377950</v>
      </c>
      <c r="L1072" s="11">
        <v>206326511.75</v>
      </c>
      <c r="M1072" s="10">
        <v>12907</v>
      </c>
      <c r="N1072" s="10">
        <v>87210</v>
      </c>
    </row>
    <row r="1073" spans="1:14" ht="14.25" customHeight="1">
      <c r="A1073" s="7" t="s">
        <v>36</v>
      </c>
      <c r="B1073" s="7" t="s">
        <v>55</v>
      </c>
      <c r="C1073" s="9">
        <v>44951</v>
      </c>
      <c r="D1073" s="7">
        <v>540.25</v>
      </c>
      <c r="E1073" s="7">
        <v>541.65</v>
      </c>
      <c r="F1073" s="7">
        <v>543.70000000000005</v>
      </c>
      <c r="G1073" s="7">
        <v>529.5</v>
      </c>
      <c r="H1073" s="7">
        <v>536</v>
      </c>
      <c r="I1073" s="7">
        <v>535.79999999999995</v>
      </c>
      <c r="J1073" s="7">
        <v>535.66</v>
      </c>
      <c r="K1073" s="10">
        <v>249910</v>
      </c>
      <c r="L1073" s="11">
        <v>133867789.84999999</v>
      </c>
      <c r="M1073" s="10">
        <v>10168</v>
      </c>
      <c r="N1073" s="10">
        <v>54368</v>
      </c>
    </row>
    <row r="1074" spans="1:14" ht="14.25" customHeight="1">
      <c r="A1074" s="7" t="s">
        <v>36</v>
      </c>
      <c r="B1074" s="7" t="s">
        <v>55</v>
      </c>
      <c r="C1074" s="9">
        <v>44953</v>
      </c>
      <c r="D1074" s="7">
        <v>535.79999999999995</v>
      </c>
      <c r="E1074" s="7">
        <v>538.5</v>
      </c>
      <c r="F1074" s="7">
        <v>541.1</v>
      </c>
      <c r="G1074" s="7">
        <v>511</v>
      </c>
      <c r="H1074" s="7">
        <v>517</v>
      </c>
      <c r="I1074" s="7">
        <v>518.54999999999995</v>
      </c>
      <c r="J1074" s="7">
        <v>523.78</v>
      </c>
      <c r="K1074" s="10">
        <v>349242</v>
      </c>
      <c r="L1074" s="11">
        <v>182927316.19999999</v>
      </c>
      <c r="M1074" s="10">
        <v>13937</v>
      </c>
      <c r="N1074" s="10">
        <v>148790</v>
      </c>
    </row>
    <row r="1075" spans="1:14" ht="14.25" customHeight="1">
      <c r="A1075" s="7" t="s">
        <v>36</v>
      </c>
      <c r="B1075" s="7" t="s">
        <v>55</v>
      </c>
      <c r="C1075" s="9">
        <v>44956</v>
      </c>
      <c r="D1075" s="7">
        <v>518.54999999999995</v>
      </c>
      <c r="E1075" s="7">
        <v>520.54999999999995</v>
      </c>
      <c r="F1075" s="7">
        <v>541</v>
      </c>
      <c r="G1075" s="7">
        <v>510</v>
      </c>
      <c r="H1075" s="7">
        <v>536.5</v>
      </c>
      <c r="I1075" s="7">
        <v>535.4</v>
      </c>
      <c r="J1075" s="7">
        <v>534.05999999999995</v>
      </c>
      <c r="K1075" s="10">
        <v>402524</v>
      </c>
      <c r="L1075" s="11">
        <v>214970010.30000001</v>
      </c>
      <c r="M1075" s="10">
        <v>14445</v>
      </c>
      <c r="N1075" s="10">
        <v>139821</v>
      </c>
    </row>
    <row r="1076" spans="1:14" ht="14.25" customHeight="1">
      <c r="A1076" s="7" t="s">
        <v>36</v>
      </c>
      <c r="B1076" s="7" t="s">
        <v>55</v>
      </c>
      <c r="C1076" s="9">
        <v>44957</v>
      </c>
      <c r="D1076" s="7">
        <v>535.4</v>
      </c>
      <c r="E1076" s="7">
        <v>539.95000000000005</v>
      </c>
      <c r="F1076" s="7">
        <v>570</v>
      </c>
      <c r="G1076" s="7">
        <v>539.35</v>
      </c>
      <c r="H1076" s="7">
        <v>565</v>
      </c>
      <c r="I1076" s="7">
        <v>566.65</v>
      </c>
      <c r="J1076" s="7">
        <v>558.48</v>
      </c>
      <c r="K1076" s="10">
        <v>377553</v>
      </c>
      <c r="L1076" s="11">
        <v>210855979.65000001</v>
      </c>
      <c r="M1076" s="10">
        <v>19453</v>
      </c>
      <c r="N1076" s="10">
        <v>164353</v>
      </c>
    </row>
    <row r="1077" spans="1:14" ht="14.25" customHeight="1">
      <c r="A1077" s="7" t="s">
        <v>36</v>
      </c>
      <c r="B1077" s="7" t="s">
        <v>55</v>
      </c>
      <c r="C1077" s="9">
        <v>44958</v>
      </c>
      <c r="D1077" s="7">
        <v>566.65</v>
      </c>
      <c r="E1077" s="7">
        <v>573</v>
      </c>
      <c r="F1077" s="7">
        <v>585.9</v>
      </c>
      <c r="G1077" s="7">
        <v>533.70000000000005</v>
      </c>
      <c r="H1077" s="7">
        <v>546</v>
      </c>
      <c r="I1077" s="7">
        <v>545.5</v>
      </c>
      <c r="J1077" s="7">
        <v>564.57000000000005</v>
      </c>
      <c r="K1077" s="10">
        <v>408786</v>
      </c>
      <c r="L1077" s="11">
        <v>230786332.5</v>
      </c>
      <c r="M1077" s="10">
        <v>16750</v>
      </c>
      <c r="N1077" s="10">
        <v>127245</v>
      </c>
    </row>
    <row r="1078" spans="1:14" ht="14.25" customHeight="1">
      <c r="A1078" s="7" t="s">
        <v>36</v>
      </c>
      <c r="B1078" s="7" t="s">
        <v>55</v>
      </c>
      <c r="C1078" s="9">
        <v>44959</v>
      </c>
      <c r="D1078" s="7">
        <v>545.5</v>
      </c>
      <c r="E1078" s="7">
        <v>547.4</v>
      </c>
      <c r="F1078" s="7">
        <v>563.45000000000005</v>
      </c>
      <c r="G1078" s="7">
        <v>525.54999999999995</v>
      </c>
      <c r="H1078" s="7">
        <v>543.65</v>
      </c>
      <c r="I1078" s="7">
        <v>543.29999999999995</v>
      </c>
      <c r="J1078" s="7">
        <v>549.26</v>
      </c>
      <c r="K1078" s="10">
        <v>209296</v>
      </c>
      <c r="L1078" s="11">
        <v>114958033.8</v>
      </c>
      <c r="M1078" s="10">
        <v>10303</v>
      </c>
      <c r="N1078" s="10">
        <v>65805</v>
      </c>
    </row>
    <row r="1079" spans="1:14" ht="14.25" customHeight="1">
      <c r="A1079" s="7" t="s">
        <v>36</v>
      </c>
      <c r="B1079" s="7" t="s">
        <v>55</v>
      </c>
      <c r="C1079" s="9">
        <v>44960</v>
      </c>
      <c r="D1079" s="7">
        <v>543.29999999999995</v>
      </c>
      <c r="E1079" s="7">
        <v>548.70000000000005</v>
      </c>
      <c r="F1079" s="7">
        <v>553.9</v>
      </c>
      <c r="G1079" s="7">
        <v>536.9</v>
      </c>
      <c r="H1079" s="7">
        <v>549.4</v>
      </c>
      <c r="I1079" s="7">
        <v>550.29999999999995</v>
      </c>
      <c r="J1079" s="7">
        <v>545.71</v>
      </c>
      <c r="K1079" s="10">
        <v>203266</v>
      </c>
      <c r="L1079" s="11">
        <v>110924135.7</v>
      </c>
      <c r="M1079" s="10">
        <v>8577</v>
      </c>
      <c r="N1079" s="10">
        <v>62095</v>
      </c>
    </row>
    <row r="1080" spans="1:14" ht="14.25" customHeight="1">
      <c r="A1080" s="7" t="s">
        <v>36</v>
      </c>
      <c r="B1080" s="7" t="s">
        <v>55</v>
      </c>
      <c r="C1080" s="9">
        <v>44963</v>
      </c>
      <c r="D1080" s="7">
        <v>550.29999999999995</v>
      </c>
      <c r="E1080" s="7">
        <v>551.9</v>
      </c>
      <c r="F1080" s="7">
        <v>559.9</v>
      </c>
      <c r="G1080" s="7">
        <v>541</v>
      </c>
      <c r="H1080" s="7">
        <v>547</v>
      </c>
      <c r="I1080" s="7">
        <v>546.6</v>
      </c>
      <c r="J1080" s="7">
        <v>549.92999999999995</v>
      </c>
      <c r="K1080" s="10">
        <v>267646</v>
      </c>
      <c r="L1080" s="11">
        <v>147187099.69999999</v>
      </c>
      <c r="M1080" s="10">
        <v>9582</v>
      </c>
      <c r="N1080" s="10">
        <v>107960</v>
      </c>
    </row>
    <row r="1081" spans="1:14" ht="14.25" customHeight="1">
      <c r="A1081" s="7" t="s">
        <v>36</v>
      </c>
      <c r="B1081" s="7" t="s">
        <v>55</v>
      </c>
      <c r="C1081" s="9">
        <v>44964</v>
      </c>
      <c r="D1081" s="7">
        <v>546.6</v>
      </c>
      <c r="E1081" s="7">
        <v>554.9</v>
      </c>
      <c r="F1081" s="7">
        <v>571.65</v>
      </c>
      <c r="G1081" s="7">
        <v>548</v>
      </c>
      <c r="H1081" s="7">
        <v>553.6</v>
      </c>
      <c r="I1081" s="7">
        <v>554.45000000000005</v>
      </c>
      <c r="J1081" s="7">
        <v>559.11</v>
      </c>
      <c r="K1081" s="10">
        <v>670966</v>
      </c>
      <c r="L1081" s="11">
        <v>375146060.94999999</v>
      </c>
      <c r="M1081" s="10">
        <v>20686</v>
      </c>
      <c r="N1081" s="10">
        <v>193360</v>
      </c>
    </row>
    <row r="1082" spans="1:14" ht="14.25" customHeight="1">
      <c r="A1082" s="7" t="s">
        <v>36</v>
      </c>
      <c r="B1082" s="7" t="s">
        <v>55</v>
      </c>
      <c r="C1082" s="9">
        <v>44965</v>
      </c>
      <c r="D1082" s="7">
        <v>554.45000000000005</v>
      </c>
      <c r="E1082" s="7">
        <v>553</v>
      </c>
      <c r="F1082" s="7">
        <v>556.85</v>
      </c>
      <c r="G1082" s="7">
        <v>542.6</v>
      </c>
      <c r="H1082" s="7">
        <v>544.5</v>
      </c>
      <c r="I1082" s="7">
        <v>544.79999999999995</v>
      </c>
      <c r="J1082" s="7">
        <v>549.05999999999995</v>
      </c>
      <c r="K1082" s="10">
        <v>201792</v>
      </c>
      <c r="L1082" s="11">
        <v>110796795.55</v>
      </c>
      <c r="M1082" s="10">
        <v>6924</v>
      </c>
      <c r="N1082" s="10">
        <v>92179</v>
      </c>
    </row>
    <row r="1083" spans="1:14" ht="14.25" customHeight="1">
      <c r="A1083" s="7" t="s">
        <v>36</v>
      </c>
      <c r="B1083" s="7" t="s">
        <v>55</v>
      </c>
      <c r="C1083" s="9">
        <v>44966</v>
      </c>
      <c r="D1083" s="7">
        <v>544.79999999999995</v>
      </c>
      <c r="E1083" s="7">
        <v>545.4</v>
      </c>
      <c r="F1083" s="7">
        <v>548.9</v>
      </c>
      <c r="G1083" s="7">
        <v>535.1</v>
      </c>
      <c r="H1083" s="7">
        <v>541.54999999999995</v>
      </c>
      <c r="I1083" s="7">
        <v>541.85</v>
      </c>
      <c r="J1083" s="7">
        <v>541.02</v>
      </c>
      <c r="K1083" s="10">
        <v>145316</v>
      </c>
      <c r="L1083" s="11">
        <v>78619309.049999997</v>
      </c>
      <c r="M1083" s="10">
        <v>5767</v>
      </c>
      <c r="N1083" s="10">
        <v>56635</v>
      </c>
    </row>
    <row r="1084" spans="1:14" ht="14.25" customHeight="1">
      <c r="A1084" s="7" t="s">
        <v>36</v>
      </c>
      <c r="B1084" s="7" t="s">
        <v>55</v>
      </c>
      <c r="C1084" s="9">
        <v>44967</v>
      </c>
      <c r="D1084" s="7">
        <v>541.85</v>
      </c>
      <c r="E1084" s="7">
        <v>540.04999999999995</v>
      </c>
      <c r="F1084" s="7">
        <v>553.75</v>
      </c>
      <c r="G1084" s="7">
        <v>540.04999999999995</v>
      </c>
      <c r="H1084" s="7">
        <v>543</v>
      </c>
      <c r="I1084" s="7">
        <v>542.45000000000005</v>
      </c>
      <c r="J1084" s="7">
        <v>546.73</v>
      </c>
      <c r="K1084" s="10">
        <v>172934</v>
      </c>
      <c r="L1084" s="11">
        <v>94547652.049999997</v>
      </c>
      <c r="M1084" s="10">
        <v>6817</v>
      </c>
      <c r="N1084" s="10">
        <v>68379</v>
      </c>
    </row>
    <row r="1085" spans="1:14" ht="14.25" customHeight="1">
      <c r="A1085" s="7" t="s">
        <v>36</v>
      </c>
      <c r="B1085" s="7" t="s">
        <v>55</v>
      </c>
      <c r="C1085" s="9">
        <v>44970</v>
      </c>
      <c r="D1085" s="7">
        <v>542.45000000000005</v>
      </c>
      <c r="E1085" s="7">
        <v>545.20000000000005</v>
      </c>
      <c r="F1085" s="7">
        <v>545.20000000000005</v>
      </c>
      <c r="G1085" s="7">
        <v>533</v>
      </c>
      <c r="H1085" s="7">
        <v>539.85</v>
      </c>
      <c r="I1085" s="7">
        <v>540.75</v>
      </c>
      <c r="J1085" s="7">
        <v>539.52</v>
      </c>
      <c r="K1085" s="10">
        <v>179356</v>
      </c>
      <c r="L1085" s="11">
        <v>96765846.349999994</v>
      </c>
      <c r="M1085" s="10">
        <v>6676</v>
      </c>
      <c r="N1085" s="10">
        <v>83856</v>
      </c>
    </row>
    <row r="1086" spans="1:14" ht="14.25" customHeight="1">
      <c r="A1086" s="7" t="s">
        <v>36</v>
      </c>
      <c r="B1086" s="7" t="s">
        <v>55</v>
      </c>
      <c r="C1086" s="9">
        <v>44971</v>
      </c>
      <c r="D1086" s="7">
        <v>540.75</v>
      </c>
      <c r="E1086" s="7">
        <v>542.70000000000005</v>
      </c>
      <c r="F1086" s="7">
        <v>543.95000000000005</v>
      </c>
      <c r="G1086" s="7">
        <v>535</v>
      </c>
      <c r="H1086" s="7">
        <v>536</v>
      </c>
      <c r="I1086" s="7">
        <v>536.04999999999995</v>
      </c>
      <c r="J1086" s="7">
        <v>537.91999999999996</v>
      </c>
      <c r="K1086" s="10">
        <v>89162</v>
      </c>
      <c r="L1086" s="11">
        <v>47962129.200000003</v>
      </c>
      <c r="M1086" s="10">
        <v>4225</v>
      </c>
      <c r="N1086" s="10">
        <v>40546</v>
      </c>
    </row>
    <row r="1087" spans="1:14" ht="14.25" customHeight="1">
      <c r="A1087" s="7" t="s">
        <v>36</v>
      </c>
      <c r="B1087" s="7" t="s">
        <v>55</v>
      </c>
      <c r="C1087" s="9">
        <v>44972</v>
      </c>
      <c r="D1087" s="7">
        <v>536.04999999999995</v>
      </c>
      <c r="E1087" s="7">
        <v>541.04999999999995</v>
      </c>
      <c r="F1087" s="7">
        <v>604.95000000000005</v>
      </c>
      <c r="G1087" s="7">
        <v>538.29999999999995</v>
      </c>
      <c r="H1087" s="7">
        <v>595.25</v>
      </c>
      <c r="I1087" s="7">
        <v>590.25</v>
      </c>
      <c r="J1087" s="7">
        <v>586.63</v>
      </c>
      <c r="K1087" s="10">
        <v>3108974</v>
      </c>
      <c r="L1087" s="11">
        <v>1823821407.8</v>
      </c>
      <c r="M1087" s="10">
        <v>69177</v>
      </c>
      <c r="N1087" s="10">
        <v>546996</v>
      </c>
    </row>
    <row r="1088" spans="1:14" ht="14.25" customHeight="1">
      <c r="A1088" s="7" t="s">
        <v>36</v>
      </c>
      <c r="B1088" s="7" t="s">
        <v>55</v>
      </c>
      <c r="C1088" s="9">
        <v>44973</v>
      </c>
      <c r="D1088" s="7">
        <v>590.25</v>
      </c>
      <c r="E1088" s="7">
        <v>597</v>
      </c>
      <c r="F1088" s="7">
        <v>643.54999999999995</v>
      </c>
      <c r="G1088" s="7">
        <v>597</v>
      </c>
      <c r="H1088" s="7">
        <v>636</v>
      </c>
      <c r="I1088" s="7">
        <v>638.20000000000005</v>
      </c>
      <c r="J1088" s="7">
        <v>626.64</v>
      </c>
      <c r="K1088" s="10">
        <v>4056757</v>
      </c>
      <c r="L1088" s="11">
        <v>2542138265.8000002</v>
      </c>
      <c r="M1088" s="10">
        <v>89947</v>
      </c>
      <c r="N1088" s="10">
        <v>565496</v>
      </c>
    </row>
    <row r="1089" spans="1:14" ht="14.25" customHeight="1">
      <c r="A1089" s="7" t="s">
        <v>36</v>
      </c>
      <c r="B1089" s="7" t="s">
        <v>55</v>
      </c>
      <c r="C1089" s="9">
        <v>44974</v>
      </c>
      <c r="D1089" s="7">
        <v>638.20000000000005</v>
      </c>
      <c r="E1089" s="7">
        <v>631.04999999999995</v>
      </c>
      <c r="F1089" s="7">
        <v>634.70000000000005</v>
      </c>
      <c r="G1089" s="7">
        <v>608.45000000000005</v>
      </c>
      <c r="H1089" s="7">
        <v>610.54999999999995</v>
      </c>
      <c r="I1089" s="7">
        <v>611.65</v>
      </c>
      <c r="J1089" s="7">
        <v>620.35</v>
      </c>
      <c r="K1089" s="10">
        <v>1361402</v>
      </c>
      <c r="L1089" s="11">
        <v>844542612.45000005</v>
      </c>
      <c r="M1089" s="10">
        <v>35358</v>
      </c>
      <c r="N1089" s="10">
        <v>320617</v>
      </c>
    </row>
    <row r="1090" spans="1:14" ht="14.25" customHeight="1">
      <c r="A1090" s="7" t="s">
        <v>36</v>
      </c>
      <c r="B1090" s="7" t="s">
        <v>55</v>
      </c>
      <c r="C1090" s="9">
        <v>44977</v>
      </c>
      <c r="D1090" s="7">
        <v>611.65</v>
      </c>
      <c r="E1090" s="7">
        <v>614.4</v>
      </c>
      <c r="F1090" s="7">
        <v>617</v>
      </c>
      <c r="G1090" s="7">
        <v>596.25</v>
      </c>
      <c r="H1090" s="7">
        <v>600.5</v>
      </c>
      <c r="I1090" s="7">
        <v>601.95000000000005</v>
      </c>
      <c r="J1090" s="7">
        <v>606.16999999999996</v>
      </c>
      <c r="K1090" s="10">
        <v>930767</v>
      </c>
      <c r="L1090" s="11">
        <v>564203554.20000005</v>
      </c>
      <c r="M1090" s="10">
        <v>28440</v>
      </c>
      <c r="N1090" s="10">
        <v>250013</v>
      </c>
    </row>
    <row r="1091" spans="1:14" ht="14.25" customHeight="1">
      <c r="A1091" s="7" t="s">
        <v>36</v>
      </c>
      <c r="B1091" s="7" t="s">
        <v>55</v>
      </c>
      <c r="C1091" s="9">
        <v>44978</v>
      </c>
      <c r="D1091" s="7">
        <v>601.95000000000005</v>
      </c>
      <c r="E1091" s="7">
        <v>598</v>
      </c>
      <c r="F1091" s="7">
        <v>619.6</v>
      </c>
      <c r="G1091" s="7">
        <v>580.35</v>
      </c>
      <c r="H1091" s="7">
        <v>609.20000000000005</v>
      </c>
      <c r="I1091" s="7">
        <v>602.9</v>
      </c>
      <c r="J1091" s="7">
        <v>594.38</v>
      </c>
      <c r="K1091" s="10">
        <v>712635</v>
      </c>
      <c r="L1091" s="11">
        <v>423575146.85000002</v>
      </c>
      <c r="M1091" s="10">
        <v>21198</v>
      </c>
      <c r="N1091" s="10">
        <v>213654</v>
      </c>
    </row>
    <row r="1092" spans="1:14" ht="14.25" customHeight="1">
      <c r="A1092" s="7" t="s">
        <v>36</v>
      </c>
      <c r="B1092" s="7" t="s">
        <v>55</v>
      </c>
      <c r="C1092" s="9">
        <v>44979</v>
      </c>
      <c r="D1092" s="7">
        <v>602.9</v>
      </c>
      <c r="E1092" s="7">
        <v>605.95000000000005</v>
      </c>
      <c r="F1092" s="7">
        <v>622</v>
      </c>
      <c r="G1092" s="7">
        <v>593</v>
      </c>
      <c r="H1092" s="7">
        <v>596</v>
      </c>
      <c r="I1092" s="7">
        <v>597.5</v>
      </c>
      <c r="J1092" s="7">
        <v>609.14</v>
      </c>
      <c r="K1092" s="10">
        <v>1045113</v>
      </c>
      <c r="L1092" s="11">
        <v>636624611.70000005</v>
      </c>
      <c r="M1092" s="10">
        <v>26122</v>
      </c>
      <c r="N1092" s="10">
        <v>242986</v>
      </c>
    </row>
    <row r="1093" spans="1:14" ht="14.25" customHeight="1">
      <c r="A1093" s="7" t="s">
        <v>36</v>
      </c>
      <c r="B1093" s="7" t="s">
        <v>55</v>
      </c>
      <c r="C1093" s="9">
        <v>44980</v>
      </c>
      <c r="D1093" s="7">
        <v>597.5</v>
      </c>
      <c r="E1093" s="7">
        <v>601</v>
      </c>
      <c r="F1093" s="7">
        <v>604.95000000000005</v>
      </c>
      <c r="G1093" s="7">
        <v>558.75</v>
      </c>
      <c r="H1093" s="7">
        <v>561.9</v>
      </c>
      <c r="I1093" s="7">
        <v>561.70000000000005</v>
      </c>
      <c r="J1093" s="7">
        <v>575.12</v>
      </c>
      <c r="K1093" s="10">
        <v>943455</v>
      </c>
      <c r="L1093" s="11">
        <v>542599346.89999998</v>
      </c>
      <c r="M1093" s="10">
        <v>23847</v>
      </c>
      <c r="N1093" s="10">
        <v>338660</v>
      </c>
    </row>
    <row r="1094" spans="1:14" ht="14.25" customHeight="1">
      <c r="A1094" s="7" t="s">
        <v>36</v>
      </c>
      <c r="B1094" s="7" t="s">
        <v>55</v>
      </c>
      <c r="C1094" s="9">
        <v>44981</v>
      </c>
      <c r="D1094" s="7">
        <v>561.70000000000005</v>
      </c>
      <c r="E1094" s="7">
        <v>565</v>
      </c>
      <c r="F1094" s="7">
        <v>579.54999999999995</v>
      </c>
      <c r="G1094" s="7">
        <v>552</v>
      </c>
      <c r="H1094" s="7">
        <v>570.95000000000005</v>
      </c>
      <c r="I1094" s="7">
        <v>573.79999999999995</v>
      </c>
      <c r="J1094" s="7">
        <v>566.04</v>
      </c>
      <c r="K1094" s="10">
        <v>847750</v>
      </c>
      <c r="L1094" s="11">
        <v>479859649.39999998</v>
      </c>
      <c r="M1094" s="10">
        <v>27275</v>
      </c>
      <c r="N1094" s="10">
        <v>130899</v>
      </c>
    </row>
    <row r="1095" spans="1:14" ht="14.25" customHeight="1">
      <c r="A1095" s="7" t="s">
        <v>36</v>
      </c>
      <c r="B1095" s="7" t="s">
        <v>55</v>
      </c>
      <c r="C1095" s="9">
        <v>44984</v>
      </c>
      <c r="D1095" s="7">
        <v>573.79999999999995</v>
      </c>
      <c r="E1095" s="7">
        <v>575.15</v>
      </c>
      <c r="F1095" s="7">
        <v>575.25</v>
      </c>
      <c r="G1095" s="7">
        <v>550</v>
      </c>
      <c r="H1095" s="7">
        <v>555</v>
      </c>
      <c r="I1095" s="7">
        <v>553.25</v>
      </c>
      <c r="J1095" s="7">
        <v>559.91999999999996</v>
      </c>
      <c r="K1095" s="10">
        <v>464995</v>
      </c>
      <c r="L1095" s="11">
        <v>260360468.94999999</v>
      </c>
      <c r="M1095" s="10">
        <v>18102</v>
      </c>
      <c r="N1095" s="10">
        <v>142164</v>
      </c>
    </row>
    <row r="1096" spans="1:14" ht="14.25" customHeight="1">
      <c r="A1096" s="7" t="s">
        <v>36</v>
      </c>
      <c r="B1096" s="7" t="s">
        <v>55</v>
      </c>
      <c r="C1096" s="9">
        <v>44985</v>
      </c>
      <c r="D1096" s="7">
        <v>553.25</v>
      </c>
      <c r="E1096" s="7">
        <v>557.35</v>
      </c>
      <c r="F1096" s="7">
        <v>569</v>
      </c>
      <c r="G1096" s="7">
        <v>545.5</v>
      </c>
      <c r="H1096" s="7">
        <v>564.1</v>
      </c>
      <c r="I1096" s="7">
        <v>559.25</v>
      </c>
      <c r="J1096" s="7">
        <v>554.37</v>
      </c>
      <c r="K1096" s="10">
        <v>471611</v>
      </c>
      <c r="L1096" s="11">
        <v>261445370.65000001</v>
      </c>
      <c r="M1096" s="10">
        <v>17036</v>
      </c>
      <c r="N1096" s="10">
        <v>157560</v>
      </c>
    </row>
    <row r="1097" spans="1:14" ht="14.25" customHeight="1">
      <c r="A1097" s="7" t="s">
        <v>36</v>
      </c>
      <c r="B1097" s="7" t="s">
        <v>55</v>
      </c>
      <c r="C1097" s="9">
        <v>44986</v>
      </c>
      <c r="D1097" s="7">
        <v>559.25</v>
      </c>
      <c r="E1097" s="7">
        <v>560</v>
      </c>
      <c r="F1097" s="7">
        <v>575</v>
      </c>
      <c r="G1097" s="7">
        <v>556.20000000000005</v>
      </c>
      <c r="H1097" s="7">
        <v>566</v>
      </c>
      <c r="I1097" s="7">
        <v>570.04999999999995</v>
      </c>
      <c r="J1097" s="7">
        <v>564.82000000000005</v>
      </c>
      <c r="K1097" s="10">
        <v>460969</v>
      </c>
      <c r="L1097" s="11">
        <v>260363972</v>
      </c>
      <c r="M1097" s="10">
        <v>17129</v>
      </c>
      <c r="N1097" s="10">
        <v>101324</v>
      </c>
    </row>
    <row r="1098" spans="1:14" ht="14.25" customHeight="1">
      <c r="A1098" s="7" t="s">
        <v>36</v>
      </c>
      <c r="B1098" s="7" t="s">
        <v>55</v>
      </c>
      <c r="C1098" s="9">
        <v>44987</v>
      </c>
      <c r="D1098" s="7">
        <v>570.04999999999995</v>
      </c>
      <c r="E1098" s="7">
        <v>569.04999999999995</v>
      </c>
      <c r="F1098" s="7">
        <v>573.95000000000005</v>
      </c>
      <c r="G1098" s="7">
        <v>562.25</v>
      </c>
      <c r="H1098" s="7">
        <v>563</v>
      </c>
      <c r="I1098" s="7">
        <v>564.6</v>
      </c>
      <c r="J1098" s="7">
        <v>566.6</v>
      </c>
      <c r="K1098" s="10">
        <v>250866</v>
      </c>
      <c r="L1098" s="11">
        <v>142141901.30000001</v>
      </c>
      <c r="M1098" s="10">
        <v>9154</v>
      </c>
      <c r="N1098" s="10">
        <v>58495</v>
      </c>
    </row>
    <row r="1099" spans="1:14" ht="14.25" customHeight="1">
      <c r="A1099" s="7" t="s">
        <v>36</v>
      </c>
      <c r="B1099" s="7" t="s">
        <v>55</v>
      </c>
      <c r="C1099" s="9">
        <v>44988</v>
      </c>
      <c r="D1099" s="7">
        <v>564.6</v>
      </c>
      <c r="E1099" s="7">
        <v>566.20000000000005</v>
      </c>
      <c r="F1099" s="7">
        <v>579.9</v>
      </c>
      <c r="G1099" s="7">
        <v>564.9</v>
      </c>
      <c r="H1099" s="7">
        <v>573.54999999999995</v>
      </c>
      <c r="I1099" s="7">
        <v>575.9</v>
      </c>
      <c r="J1099" s="7">
        <v>573.05999999999995</v>
      </c>
      <c r="K1099" s="10">
        <v>477744</v>
      </c>
      <c r="L1099" s="11">
        <v>273777418.25</v>
      </c>
      <c r="M1099" s="10">
        <v>14909</v>
      </c>
      <c r="N1099" s="10">
        <v>110644</v>
      </c>
    </row>
    <row r="1100" spans="1:14" ht="14.25" customHeight="1">
      <c r="A1100" s="7" t="s">
        <v>36</v>
      </c>
      <c r="B1100" s="7" t="s">
        <v>55</v>
      </c>
      <c r="C1100" s="9">
        <v>44991</v>
      </c>
      <c r="D1100" s="7">
        <v>575.9</v>
      </c>
      <c r="E1100" s="7">
        <v>578.79999999999995</v>
      </c>
      <c r="F1100" s="7">
        <v>619.6</v>
      </c>
      <c r="G1100" s="7">
        <v>576.15</v>
      </c>
      <c r="H1100" s="7">
        <v>613.54999999999995</v>
      </c>
      <c r="I1100" s="7">
        <v>614</v>
      </c>
      <c r="J1100" s="7">
        <v>603.17999999999995</v>
      </c>
      <c r="K1100" s="10">
        <v>1194308</v>
      </c>
      <c r="L1100" s="11">
        <v>720377019.60000002</v>
      </c>
      <c r="M1100" s="10">
        <v>29506</v>
      </c>
      <c r="N1100" s="10">
        <v>323839</v>
      </c>
    </row>
    <row r="1101" spans="1:14" ht="14.25" customHeight="1">
      <c r="A1101" s="7" t="s">
        <v>36</v>
      </c>
      <c r="B1101" s="7" t="s">
        <v>55</v>
      </c>
      <c r="C1101" s="9">
        <v>44993</v>
      </c>
      <c r="D1101" s="7">
        <v>614</v>
      </c>
      <c r="E1101" s="7">
        <v>610.1</v>
      </c>
      <c r="F1101" s="7">
        <v>632.9</v>
      </c>
      <c r="G1101" s="7">
        <v>602.20000000000005</v>
      </c>
      <c r="H1101" s="7">
        <v>625.6</v>
      </c>
      <c r="I1101" s="7">
        <v>627.75</v>
      </c>
      <c r="J1101" s="7">
        <v>623.53</v>
      </c>
      <c r="K1101" s="10">
        <v>892917</v>
      </c>
      <c r="L1101" s="11">
        <v>556759374.64999998</v>
      </c>
      <c r="M1101" s="10">
        <v>21995</v>
      </c>
      <c r="N1101" s="10">
        <v>211923</v>
      </c>
    </row>
    <row r="1102" spans="1:14" ht="14.25" customHeight="1">
      <c r="A1102" s="7" t="s">
        <v>36</v>
      </c>
      <c r="B1102" s="7" t="s">
        <v>55</v>
      </c>
      <c r="C1102" s="9">
        <v>44994</v>
      </c>
      <c r="D1102" s="7">
        <v>627.75</v>
      </c>
      <c r="E1102" s="7">
        <v>629.20000000000005</v>
      </c>
      <c r="F1102" s="7">
        <v>640.5</v>
      </c>
      <c r="G1102" s="7">
        <v>624.45000000000005</v>
      </c>
      <c r="H1102" s="7">
        <v>630.5</v>
      </c>
      <c r="I1102" s="7">
        <v>631.1</v>
      </c>
      <c r="J1102" s="7">
        <v>631.76</v>
      </c>
      <c r="K1102" s="10">
        <v>670853</v>
      </c>
      <c r="L1102" s="11">
        <v>423815210.94999999</v>
      </c>
      <c r="M1102" s="10">
        <v>16572</v>
      </c>
      <c r="N1102" s="10">
        <v>209102</v>
      </c>
    </row>
    <row r="1103" spans="1:14" ht="14.25" customHeight="1">
      <c r="A1103" s="7" t="s">
        <v>36</v>
      </c>
      <c r="B1103" s="7" t="s">
        <v>55</v>
      </c>
      <c r="C1103" s="9">
        <v>44995</v>
      </c>
      <c r="D1103" s="7">
        <v>631.1</v>
      </c>
      <c r="E1103" s="7">
        <v>626.79999999999995</v>
      </c>
      <c r="F1103" s="7">
        <v>639.29999999999995</v>
      </c>
      <c r="G1103" s="7">
        <v>616.6</v>
      </c>
      <c r="H1103" s="7">
        <v>629.95000000000005</v>
      </c>
      <c r="I1103" s="7">
        <v>631.65</v>
      </c>
      <c r="J1103" s="7">
        <v>629.61</v>
      </c>
      <c r="K1103" s="10">
        <v>609879</v>
      </c>
      <c r="L1103" s="11">
        <v>383983829.19999999</v>
      </c>
      <c r="M1103" s="10">
        <v>16101</v>
      </c>
      <c r="N1103" s="10">
        <v>171463</v>
      </c>
    </row>
    <row r="1104" spans="1:14" ht="14.25" customHeight="1">
      <c r="A1104" s="7" t="s">
        <v>36</v>
      </c>
      <c r="B1104" s="7" t="s">
        <v>55</v>
      </c>
      <c r="C1104" s="9">
        <v>44998</v>
      </c>
      <c r="D1104" s="7">
        <v>631.65</v>
      </c>
      <c r="E1104" s="7">
        <v>632</v>
      </c>
      <c r="F1104" s="7">
        <v>636</v>
      </c>
      <c r="G1104" s="7">
        <v>586.25</v>
      </c>
      <c r="H1104" s="7">
        <v>596</v>
      </c>
      <c r="I1104" s="7">
        <v>591.35</v>
      </c>
      <c r="J1104" s="7">
        <v>606.24</v>
      </c>
      <c r="K1104" s="10">
        <v>669067</v>
      </c>
      <c r="L1104" s="11">
        <v>405616271.14999998</v>
      </c>
      <c r="M1104" s="10">
        <v>19482</v>
      </c>
      <c r="N1104" s="10">
        <v>200478</v>
      </c>
    </row>
    <row r="1105" spans="1:14" ht="14.25" customHeight="1">
      <c r="A1105" s="7" t="s">
        <v>36</v>
      </c>
      <c r="B1105" s="7" t="s">
        <v>55</v>
      </c>
      <c r="C1105" s="9">
        <v>44999</v>
      </c>
      <c r="D1105" s="7">
        <v>591.35</v>
      </c>
      <c r="E1105" s="7">
        <v>594.35</v>
      </c>
      <c r="F1105" s="7">
        <v>600.4</v>
      </c>
      <c r="G1105" s="7">
        <v>577</v>
      </c>
      <c r="H1105" s="7">
        <v>587.4</v>
      </c>
      <c r="I1105" s="7">
        <v>586.75</v>
      </c>
      <c r="J1105" s="7">
        <v>586.33000000000004</v>
      </c>
      <c r="K1105" s="10">
        <v>414450</v>
      </c>
      <c r="L1105" s="11">
        <v>243004267.19999999</v>
      </c>
      <c r="M1105" s="10">
        <v>11911</v>
      </c>
      <c r="N1105" s="10">
        <v>107996</v>
      </c>
    </row>
    <row r="1106" spans="1:14" ht="14.25" customHeight="1">
      <c r="A1106" s="7" t="s">
        <v>36</v>
      </c>
      <c r="B1106" s="7" t="s">
        <v>55</v>
      </c>
      <c r="C1106" s="9">
        <v>45000</v>
      </c>
      <c r="D1106" s="7">
        <v>586.75</v>
      </c>
      <c r="E1106" s="7">
        <v>595.45000000000005</v>
      </c>
      <c r="F1106" s="7">
        <v>602.54999999999995</v>
      </c>
      <c r="G1106" s="7">
        <v>580.1</v>
      </c>
      <c r="H1106" s="7">
        <v>582.5</v>
      </c>
      <c r="I1106" s="7">
        <v>581.54999999999995</v>
      </c>
      <c r="J1106" s="7">
        <v>591.38</v>
      </c>
      <c r="K1106" s="10">
        <v>336577</v>
      </c>
      <c r="L1106" s="11">
        <v>199044148.34999999</v>
      </c>
      <c r="M1106" s="10">
        <v>11201</v>
      </c>
      <c r="N1106" s="10">
        <v>97988</v>
      </c>
    </row>
    <row r="1107" spans="1:14" ht="14.25" customHeight="1">
      <c r="A1107" s="7" t="s">
        <v>36</v>
      </c>
      <c r="B1107" s="7" t="s">
        <v>55</v>
      </c>
      <c r="C1107" s="9">
        <v>45001</v>
      </c>
      <c r="D1107" s="7">
        <v>581.54999999999995</v>
      </c>
      <c r="E1107" s="7">
        <v>582</v>
      </c>
      <c r="F1107" s="7">
        <v>594.70000000000005</v>
      </c>
      <c r="G1107" s="7">
        <v>567</v>
      </c>
      <c r="H1107" s="7">
        <v>584.9</v>
      </c>
      <c r="I1107" s="7">
        <v>584.70000000000005</v>
      </c>
      <c r="J1107" s="7">
        <v>581.16</v>
      </c>
      <c r="K1107" s="10">
        <v>425599</v>
      </c>
      <c r="L1107" s="11">
        <v>247339995.09999999</v>
      </c>
      <c r="M1107" s="10">
        <v>14287</v>
      </c>
      <c r="N1107" s="10">
        <v>105010</v>
      </c>
    </row>
    <row r="1108" spans="1:14" ht="14.25" customHeight="1">
      <c r="A1108" s="7" t="s">
        <v>36</v>
      </c>
      <c r="B1108" s="7" t="s">
        <v>55</v>
      </c>
      <c r="C1108" s="9">
        <v>45002</v>
      </c>
      <c r="D1108" s="7">
        <v>584.70000000000005</v>
      </c>
      <c r="E1108" s="7">
        <v>589</v>
      </c>
      <c r="F1108" s="7">
        <v>599.9</v>
      </c>
      <c r="G1108" s="7">
        <v>578.75</v>
      </c>
      <c r="H1108" s="7">
        <v>598</v>
      </c>
      <c r="I1108" s="7">
        <v>595.65</v>
      </c>
      <c r="J1108" s="7">
        <v>590.21</v>
      </c>
      <c r="K1108" s="10">
        <v>341051</v>
      </c>
      <c r="L1108" s="11">
        <v>201293004.15000001</v>
      </c>
      <c r="M1108" s="10">
        <v>13094</v>
      </c>
      <c r="N1108" s="10">
        <v>108704</v>
      </c>
    </row>
    <row r="1109" spans="1:14" ht="14.25" customHeight="1">
      <c r="A1109" s="7" t="s">
        <v>36</v>
      </c>
      <c r="B1109" s="7" t="s">
        <v>55</v>
      </c>
      <c r="C1109" s="9">
        <v>45005</v>
      </c>
      <c r="D1109" s="7">
        <v>595.65</v>
      </c>
      <c r="E1109" s="7">
        <v>578</v>
      </c>
      <c r="F1109" s="7">
        <v>596.79999999999995</v>
      </c>
      <c r="G1109" s="7">
        <v>578</v>
      </c>
      <c r="H1109" s="7">
        <v>586.1</v>
      </c>
      <c r="I1109" s="7">
        <v>585.29999999999995</v>
      </c>
      <c r="J1109" s="7">
        <v>589.01</v>
      </c>
      <c r="K1109" s="10">
        <v>268255</v>
      </c>
      <c r="L1109" s="11">
        <v>158005090.84999999</v>
      </c>
      <c r="M1109" s="10">
        <v>9993</v>
      </c>
      <c r="N1109" s="10">
        <v>119062</v>
      </c>
    </row>
    <row r="1110" spans="1:14" ht="14.25" customHeight="1">
      <c r="A1110" s="7" t="s">
        <v>36</v>
      </c>
      <c r="B1110" s="7" t="s">
        <v>55</v>
      </c>
      <c r="C1110" s="9">
        <v>45006</v>
      </c>
      <c r="D1110" s="7">
        <v>585.29999999999995</v>
      </c>
      <c r="E1110" s="7">
        <v>588.5</v>
      </c>
      <c r="F1110" s="7">
        <v>594.45000000000005</v>
      </c>
      <c r="G1110" s="7">
        <v>579.1</v>
      </c>
      <c r="H1110" s="7">
        <v>581.75</v>
      </c>
      <c r="I1110" s="7">
        <v>582.04999999999995</v>
      </c>
      <c r="J1110" s="7">
        <v>587.79</v>
      </c>
      <c r="K1110" s="10">
        <v>248428</v>
      </c>
      <c r="L1110" s="11">
        <v>146023161.59999999</v>
      </c>
      <c r="M1110" s="10">
        <v>10512</v>
      </c>
      <c r="N1110" s="10">
        <v>62979</v>
      </c>
    </row>
    <row r="1111" spans="1:14" ht="14.25" customHeight="1">
      <c r="A1111" s="7" t="s">
        <v>36</v>
      </c>
      <c r="B1111" s="7" t="s">
        <v>55</v>
      </c>
      <c r="C1111" s="9">
        <v>45007</v>
      </c>
      <c r="D1111" s="7">
        <v>582.04999999999995</v>
      </c>
      <c r="E1111" s="7">
        <v>585</v>
      </c>
      <c r="F1111" s="7">
        <v>596.25</v>
      </c>
      <c r="G1111" s="7">
        <v>582.9</v>
      </c>
      <c r="H1111" s="7">
        <v>591.20000000000005</v>
      </c>
      <c r="I1111" s="7">
        <v>590.5</v>
      </c>
      <c r="J1111" s="7">
        <v>590.66</v>
      </c>
      <c r="K1111" s="10">
        <v>282030</v>
      </c>
      <c r="L1111" s="11">
        <v>166584868</v>
      </c>
      <c r="M1111" s="10">
        <v>10836</v>
      </c>
      <c r="N1111" s="10">
        <v>67647</v>
      </c>
    </row>
    <row r="1112" spans="1:14" ht="14.25" customHeight="1">
      <c r="A1112" s="7" t="s">
        <v>36</v>
      </c>
      <c r="B1112" s="7" t="s">
        <v>55</v>
      </c>
      <c r="C1112" s="9">
        <v>45008</v>
      </c>
      <c r="D1112" s="7">
        <v>590.5</v>
      </c>
      <c r="E1112" s="7">
        <v>590.95000000000005</v>
      </c>
      <c r="F1112" s="7">
        <v>613.25</v>
      </c>
      <c r="G1112" s="7">
        <v>587.65</v>
      </c>
      <c r="H1112" s="7">
        <v>592.9</v>
      </c>
      <c r="I1112" s="7">
        <v>590.45000000000005</v>
      </c>
      <c r="J1112" s="7">
        <v>601.16999999999996</v>
      </c>
      <c r="K1112" s="10">
        <v>540841</v>
      </c>
      <c r="L1112" s="11">
        <v>325137177.55000001</v>
      </c>
      <c r="M1112" s="10">
        <v>19564</v>
      </c>
      <c r="N1112" s="10">
        <v>113843</v>
      </c>
    </row>
    <row r="1113" spans="1:14" ht="14.25" customHeight="1">
      <c r="A1113" s="7" t="s">
        <v>36</v>
      </c>
      <c r="B1113" s="7" t="s">
        <v>55</v>
      </c>
      <c r="C1113" s="9">
        <v>45009</v>
      </c>
      <c r="D1113" s="7">
        <v>590.45000000000005</v>
      </c>
      <c r="E1113" s="7">
        <v>593.45000000000005</v>
      </c>
      <c r="F1113" s="7">
        <v>597.65</v>
      </c>
      <c r="G1113" s="7">
        <v>575</v>
      </c>
      <c r="H1113" s="7">
        <v>577.9</v>
      </c>
      <c r="I1113" s="7">
        <v>577.29999999999995</v>
      </c>
      <c r="J1113" s="7">
        <v>584.52</v>
      </c>
      <c r="K1113" s="10">
        <v>266761</v>
      </c>
      <c r="L1113" s="11">
        <v>155927380.19999999</v>
      </c>
      <c r="M1113" s="10">
        <v>9237</v>
      </c>
      <c r="N1113" s="10">
        <v>90720</v>
      </c>
    </row>
    <row r="1114" spans="1:14" ht="14.25" customHeight="1">
      <c r="A1114" s="7" t="s">
        <v>36</v>
      </c>
      <c r="B1114" s="7" t="s">
        <v>55</v>
      </c>
      <c r="C1114" s="9">
        <v>45012</v>
      </c>
      <c r="D1114" s="7">
        <v>577.29999999999995</v>
      </c>
      <c r="E1114" s="7">
        <v>577.29999999999995</v>
      </c>
      <c r="F1114" s="7">
        <v>579.4</v>
      </c>
      <c r="G1114" s="7">
        <v>565.04999999999995</v>
      </c>
      <c r="H1114" s="7">
        <v>566.5</v>
      </c>
      <c r="I1114" s="7">
        <v>567.25</v>
      </c>
      <c r="J1114" s="7">
        <v>569.86</v>
      </c>
      <c r="K1114" s="10">
        <v>208189</v>
      </c>
      <c r="L1114" s="11">
        <v>118639327.05</v>
      </c>
      <c r="M1114" s="10">
        <v>10109</v>
      </c>
      <c r="N1114" s="10">
        <v>82773</v>
      </c>
    </row>
    <row r="1115" spans="1:14" ht="14.25" customHeight="1">
      <c r="A1115" s="7" t="s">
        <v>36</v>
      </c>
      <c r="B1115" s="7" t="s">
        <v>55</v>
      </c>
      <c r="C1115" s="9">
        <v>45013</v>
      </c>
      <c r="D1115" s="7">
        <v>567.25</v>
      </c>
      <c r="E1115" s="7">
        <v>569.75</v>
      </c>
      <c r="F1115" s="7">
        <v>578.65</v>
      </c>
      <c r="G1115" s="7">
        <v>566.9</v>
      </c>
      <c r="H1115" s="7">
        <v>568.25</v>
      </c>
      <c r="I1115" s="7">
        <v>569.1</v>
      </c>
      <c r="J1115" s="7">
        <v>570.98</v>
      </c>
      <c r="K1115" s="10">
        <v>205849</v>
      </c>
      <c r="L1115" s="11">
        <v>117536171</v>
      </c>
      <c r="M1115" s="10">
        <v>8207</v>
      </c>
      <c r="N1115" s="10">
        <v>86820</v>
      </c>
    </row>
    <row r="1116" spans="1:14" ht="14.25" customHeight="1">
      <c r="A1116" s="7" t="s">
        <v>36</v>
      </c>
      <c r="B1116" s="7" t="s">
        <v>55</v>
      </c>
      <c r="C1116" s="9">
        <v>45014</v>
      </c>
      <c r="D1116" s="7">
        <v>569.1</v>
      </c>
      <c r="E1116" s="7">
        <v>569.1</v>
      </c>
      <c r="F1116" s="7">
        <v>575.29999999999995</v>
      </c>
      <c r="G1116" s="7">
        <v>565.70000000000005</v>
      </c>
      <c r="H1116" s="7">
        <v>570</v>
      </c>
      <c r="I1116" s="7">
        <v>569.25</v>
      </c>
      <c r="J1116" s="7">
        <v>570.29999999999995</v>
      </c>
      <c r="K1116" s="10">
        <v>301708</v>
      </c>
      <c r="L1116" s="11">
        <v>172065064.55000001</v>
      </c>
      <c r="M1116" s="10">
        <v>10082</v>
      </c>
      <c r="N1116" s="10">
        <v>163705</v>
      </c>
    </row>
    <row r="1117" spans="1:14" ht="14.25" customHeight="1">
      <c r="A1117" s="7" t="s">
        <v>36</v>
      </c>
      <c r="B1117" s="7" t="s">
        <v>55</v>
      </c>
      <c r="C1117" s="9">
        <v>45016</v>
      </c>
      <c r="D1117" s="7">
        <v>569.25</v>
      </c>
      <c r="E1117" s="7">
        <v>575.4</v>
      </c>
      <c r="F1117" s="7">
        <v>584.4</v>
      </c>
      <c r="G1117" s="7">
        <v>574.4</v>
      </c>
      <c r="H1117" s="7">
        <v>580.04999999999995</v>
      </c>
      <c r="I1117" s="7">
        <v>580.79999999999995</v>
      </c>
      <c r="J1117" s="7">
        <v>580.11</v>
      </c>
      <c r="K1117" s="10">
        <v>305747</v>
      </c>
      <c r="L1117" s="11">
        <v>177368136.09999999</v>
      </c>
      <c r="M1117" s="10">
        <v>13505</v>
      </c>
      <c r="N1117" s="10">
        <v>125178</v>
      </c>
    </row>
    <row r="1118" spans="1:14" ht="14.25" customHeight="1">
      <c r="A1118" s="7" t="s">
        <v>18</v>
      </c>
      <c r="B1118" s="7" t="s">
        <v>55</v>
      </c>
      <c r="C1118" s="9">
        <v>44928</v>
      </c>
      <c r="D1118" s="11">
        <v>1085.4000000000001</v>
      </c>
      <c r="E1118" s="11">
        <v>1085</v>
      </c>
      <c r="F1118" s="11">
        <v>1092.8</v>
      </c>
      <c r="G1118" s="11">
        <v>1060</v>
      </c>
      <c r="H1118" s="11">
        <v>1074.9000000000001</v>
      </c>
      <c r="I1118" s="11">
        <v>1073.05</v>
      </c>
      <c r="J1118" s="11">
        <v>1076.2</v>
      </c>
      <c r="K1118" s="10">
        <v>913740</v>
      </c>
      <c r="L1118" s="11">
        <v>983367024.75</v>
      </c>
      <c r="M1118" s="10">
        <v>28274</v>
      </c>
      <c r="N1118" s="10">
        <v>208139</v>
      </c>
    </row>
    <row r="1119" spans="1:14" ht="14.25" customHeight="1">
      <c r="A1119" s="7" t="s">
        <v>18</v>
      </c>
      <c r="B1119" s="7" t="s">
        <v>55</v>
      </c>
      <c r="C1119" s="9">
        <v>44929</v>
      </c>
      <c r="D1119" s="11">
        <v>1073.05</v>
      </c>
      <c r="E1119" s="11">
        <v>1075</v>
      </c>
      <c r="F1119" s="11">
        <v>1077.8</v>
      </c>
      <c r="G1119" s="11">
        <v>1034.7</v>
      </c>
      <c r="H1119" s="11">
        <v>1043.5</v>
      </c>
      <c r="I1119" s="11">
        <v>1041.55</v>
      </c>
      <c r="J1119" s="11">
        <v>1046.6300000000001</v>
      </c>
      <c r="K1119" s="10">
        <v>2199825</v>
      </c>
      <c r="L1119" s="11">
        <v>2302394600.1999998</v>
      </c>
      <c r="M1119" s="10">
        <v>65261</v>
      </c>
      <c r="N1119" s="10">
        <v>1034770</v>
      </c>
    </row>
    <row r="1120" spans="1:14" ht="14.25" customHeight="1">
      <c r="A1120" s="7" t="s">
        <v>18</v>
      </c>
      <c r="B1120" s="7" t="s">
        <v>55</v>
      </c>
      <c r="C1120" s="9">
        <v>44930</v>
      </c>
      <c r="D1120" s="11">
        <v>1041.55</v>
      </c>
      <c r="E1120" s="11">
        <v>1046.8</v>
      </c>
      <c r="F1120" s="11">
        <v>1050.5</v>
      </c>
      <c r="G1120" s="11">
        <v>1018</v>
      </c>
      <c r="H1120" s="11">
        <v>1023</v>
      </c>
      <c r="I1120" s="11">
        <v>1025.05</v>
      </c>
      <c r="J1120" s="11">
        <v>1029.57</v>
      </c>
      <c r="K1120" s="10">
        <v>1391583</v>
      </c>
      <c r="L1120" s="11">
        <v>1432730754.0999999</v>
      </c>
      <c r="M1120" s="10">
        <v>40494</v>
      </c>
      <c r="N1120" s="10">
        <v>656679</v>
      </c>
    </row>
    <row r="1121" spans="1:14" ht="14.25" customHeight="1">
      <c r="A1121" s="7" t="s">
        <v>18</v>
      </c>
      <c r="B1121" s="7" t="s">
        <v>55</v>
      </c>
      <c r="C1121" s="9">
        <v>44931</v>
      </c>
      <c r="D1121" s="11">
        <v>1025.05</v>
      </c>
      <c r="E1121" s="11">
        <v>1029.95</v>
      </c>
      <c r="F1121" s="11">
        <v>1031.95</v>
      </c>
      <c r="G1121" s="11">
        <v>1014</v>
      </c>
      <c r="H1121" s="11">
        <v>1031</v>
      </c>
      <c r="I1121" s="11">
        <v>1030.2</v>
      </c>
      <c r="J1121" s="11">
        <v>1022.97</v>
      </c>
      <c r="K1121" s="10">
        <v>987083</v>
      </c>
      <c r="L1121" s="11">
        <v>1009754037.45</v>
      </c>
      <c r="M1121" s="10">
        <v>45129</v>
      </c>
      <c r="N1121" s="10">
        <v>418562</v>
      </c>
    </row>
    <row r="1122" spans="1:14" ht="14.25" customHeight="1">
      <c r="A1122" s="7" t="s">
        <v>18</v>
      </c>
      <c r="B1122" s="7" t="s">
        <v>55</v>
      </c>
      <c r="C1122" s="9">
        <v>44932</v>
      </c>
      <c r="D1122" s="11">
        <v>1030.2</v>
      </c>
      <c r="E1122" s="11">
        <v>1032</v>
      </c>
      <c r="F1122" s="11">
        <v>1038.95</v>
      </c>
      <c r="G1122" s="11">
        <v>1018.55</v>
      </c>
      <c r="H1122" s="11">
        <v>1023</v>
      </c>
      <c r="I1122" s="11">
        <v>1024.5</v>
      </c>
      <c r="J1122" s="11">
        <v>1023.85</v>
      </c>
      <c r="K1122" s="10">
        <v>873454</v>
      </c>
      <c r="L1122" s="11">
        <v>894287169.79999995</v>
      </c>
      <c r="M1122" s="10">
        <v>28039</v>
      </c>
      <c r="N1122" s="10">
        <v>352552</v>
      </c>
    </row>
    <row r="1123" spans="1:14" ht="14.25" customHeight="1">
      <c r="A1123" s="7" t="s">
        <v>18</v>
      </c>
      <c r="B1123" s="7" t="s">
        <v>55</v>
      </c>
      <c r="C1123" s="9">
        <v>44935</v>
      </c>
      <c r="D1123" s="11">
        <v>1024.5</v>
      </c>
      <c r="E1123" s="11">
        <v>1029.5999999999999</v>
      </c>
      <c r="F1123" s="11">
        <v>1035.8499999999999</v>
      </c>
      <c r="G1123" s="11">
        <v>1017.55</v>
      </c>
      <c r="H1123" s="11">
        <v>1023</v>
      </c>
      <c r="I1123" s="11">
        <v>1021.1</v>
      </c>
      <c r="J1123" s="11">
        <v>1025.31</v>
      </c>
      <c r="K1123" s="10">
        <v>1045256</v>
      </c>
      <c r="L1123" s="11">
        <v>1071709471.7</v>
      </c>
      <c r="M1123" s="10">
        <v>53409</v>
      </c>
      <c r="N1123" s="10">
        <v>591369</v>
      </c>
    </row>
    <row r="1124" spans="1:14" ht="14.25" customHeight="1">
      <c r="A1124" s="7" t="s">
        <v>18</v>
      </c>
      <c r="B1124" s="7" t="s">
        <v>55</v>
      </c>
      <c r="C1124" s="9">
        <v>44936</v>
      </c>
      <c r="D1124" s="11">
        <v>1021.1</v>
      </c>
      <c r="E1124" s="11">
        <v>1026.25</v>
      </c>
      <c r="F1124" s="11">
        <v>1030.6500000000001</v>
      </c>
      <c r="G1124" s="11">
        <v>1010</v>
      </c>
      <c r="H1124" s="11">
        <v>1019</v>
      </c>
      <c r="I1124" s="11">
        <v>1016.3</v>
      </c>
      <c r="J1124" s="11">
        <v>1019.14</v>
      </c>
      <c r="K1124" s="10">
        <v>1107876</v>
      </c>
      <c r="L1124" s="11">
        <v>1129076398.2</v>
      </c>
      <c r="M1124" s="10">
        <v>25754</v>
      </c>
      <c r="N1124" s="10">
        <v>519781</v>
      </c>
    </row>
    <row r="1125" spans="1:14" ht="14.25" customHeight="1">
      <c r="A1125" s="7" t="s">
        <v>18</v>
      </c>
      <c r="B1125" s="7" t="s">
        <v>55</v>
      </c>
      <c r="C1125" s="9">
        <v>44937</v>
      </c>
      <c r="D1125" s="11">
        <v>1016.3</v>
      </c>
      <c r="E1125" s="11">
        <v>1022</v>
      </c>
      <c r="F1125" s="11">
        <v>1026.9000000000001</v>
      </c>
      <c r="G1125" s="11">
        <v>1011</v>
      </c>
      <c r="H1125" s="11">
        <v>1014.1</v>
      </c>
      <c r="I1125" s="11">
        <v>1014.65</v>
      </c>
      <c r="J1125" s="11">
        <v>1017.98</v>
      </c>
      <c r="K1125" s="10">
        <v>1194680</v>
      </c>
      <c r="L1125" s="11">
        <v>1216159425.55</v>
      </c>
      <c r="M1125" s="10">
        <v>23560</v>
      </c>
      <c r="N1125" s="10">
        <v>606748</v>
      </c>
    </row>
    <row r="1126" spans="1:14" ht="14.25" customHeight="1">
      <c r="A1126" s="7" t="s">
        <v>18</v>
      </c>
      <c r="B1126" s="7" t="s">
        <v>55</v>
      </c>
      <c r="C1126" s="9">
        <v>44938</v>
      </c>
      <c r="D1126" s="11">
        <v>1014.65</v>
      </c>
      <c r="E1126" s="11">
        <v>1019.75</v>
      </c>
      <c r="F1126" s="11">
        <v>1021.2</v>
      </c>
      <c r="G1126" s="11">
        <v>1001.3</v>
      </c>
      <c r="H1126" s="11">
        <v>1006</v>
      </c>
      <c r="I1126" s="11">
        <v>1005.55</v>
      </c>
      <c r="J1126" s="11">
        <v>1008.11</v>
      </c>
      <c r="K1126" s="10">
        <v>834703</v>
      </c>
      <c r="L1126" s="11">
        <v>841474095.29999995</v>
      </c>
      <c r="M1126" s="10">
        <v>27091</v>
      </c>
      <c r="N1126" s="10">
        <v>389848</v>
      </c>
    </row>
    <row r="1127" spans="1:14" ht="14.25" customHeight="1">
      <c r="A1127" s="7" t="s">
        <v>18</v>
      </c>
      <c r="B1127" s="7" t="s">
        <v>55</v>
      </c>
      <c r="C1127" s="9">
        <v>44939</v>
      </c>
      <c r="D1127" s="11">
        <v>1005.55</v>
      </c>
      <c r="E1127" s="11">
        <v>1010.85</v>
      </c>
      <c r="F1127" s="11">
        <v>1010.85</v>
      </c>
      <c r="G1127" s="7">
        <v>988.5</v>
      </c>
      <c r="H1127" s="11">
        <v>1000.45</v>
      </c>
      <c r="I1127" s="11">
        <v>1002.15</v>
      </c>
      <c r="J1127" s="11">
        <v>1000.72</v>
      </c>
      <c r="K1127" s="10">
        <v>1944766</v>
      </c>
      <c r="L1127" s="11">
        <v>1946157621.95</v>
      </c>
      <c r="M1127" s="10">
        <v>42729</v>
      </c>
      <c r="N1127" s="10">
        <v>1224251</v>
      </c>
    </row>
    <row r="1128" spans="1:14" ht="14.25" customHeight="1">
      <c r="A1128" s="7" t="s">
        <v>18</v>
      </c>
      <c r="B1128" s="7" t="s">
        <v>55</v>
      </c>
      <c r="C1128" s="9">
        <v>44942</v>
      </c>
      <c r="D1128" s="11">
        <v>1002.15</v>
      </c>
      <c r="E1128" s="11">
        <v>1002.15</v>
      </c>
      <c r="F1128" s="11">
        <v>1009.4</v>
      </c>
      <c r="G1128" s="7">
        <v>979.3</v>
      </c>
      <c r="H1128" s="7">
        <v>988.5</v>
      </c>
      <c r="I1128" s="7">
        <v>988.7</v>
      </c>
      <c r="J1128" s="7">
        <v>987.26</v>
      </c>
      <c r="K1128" s="10">
        <v>1237660</v>
      </c>
      <c r="L1128" s="11">
        <v>1221891823</v>
      </c>
      <c r="M1128" s="10">
        <v>53214</v>
      </c>
      <c r="N1128" s="10">
        <v>537139</v>
      </c>
    </row>
    <row r="1129" spans="1:14" ht="14.25" customHeight="1">
      <c r="A1129" s="7" t="s">
        <v>18</v>
      </c>
      <c r="B1129" s="7" t="s">
        <v>55</v>
      </c>
      <c r="C1129" s="9">
        <v>44943</v>
      </c>
      <c r="D1129" s="7">
        <v>988.7</v>
      </c>
      <c r="E1129" s="7">
        <v>989.05</v>
      </c>
      <c r="F1129" s="11">
        <v>1009</v>
      </c>
      <c r="G1129" s="7">
        <v>977.55</v>
      </c>
      <c r="H1129" s="7">
        <v>988</v>
      </c>
      <c r="I1129" s="7">
        <v>986.65</v>
      </c>
      <c r="J1129" s="7">
        <v>983.67</v>
      </c>
      <c r="K1129" s="10">
        <v>3049007</v>
      </c>
      <c r="L1129" s="11">
        <v>2999216874.1999998</v>
      </c>
      <c r="M1129" s="10">
        <v>63023</v>
      </c>
      <c r="N1129" s="10">
        <v>2099008</v>
      </c>
    </row>
    <row r="1130" spans="1:14" ht="14.25" customHeight="1">
      <c r="A1130" s="7" t="s">
        <v>18</v>
      </c>
      <c r="B1130" s="7" t="s">
        <v>55</v>
      </c>
      <c r="C1130" s="9">
        <v>44944</v>
      </c>
      <c r="D1130" s="7">
        <v>986.65</v>
      </c>
      <c r="E1130" s="7">
        <v>991</v>
      </c>
      <c r="F1130" s="11">
        <v>1007.95</v>
      </c>
      <c r="G1130" s="7">
        <v>990.8</v>
      </c>
      <c r="H1130" s="7">
        <v>999.7</v>
      </c>
      <c r="I1130" s="11">
        <v>1002.05</v>
      </c>
      <c r="J1130" s="7">
        <v>999.26</v>
      </c>
      <c r="K1130" s="10">
        <v>2202723</v>
      </c>
      <c r="L1130" s="11">
        <v>2201095193</v>
      </c>
      <c r="M1130" s="10">
        <v>46685</v>
      </c>
      <c r="N1130" s="10">
        <v>1363219</v>
      </c>
    </row>
    <row r="1131" spans="1:14" ht="14.25" customHeight="1">
      <c r="A1131" s="7" t="s">
        <v>18</v>
      </c>
      <c r="B1131" s="7" t="s">
        <v>55</v>
      </c>
      <c r="C1131" s="9">
        <v>44945</v>
      </c>
      <c r="D1131" s="11">
        <v>1002.05</v>
      </c>
      <c r="E1131" s="7">
        <v>994.15</v>
      </c>
      <c r="F1131" s="11">
        <v>1020.75</v>
      </c>
      <c r="G1131" s="7">
        <v>994.15</v>
      </c>
      <c r="H1131" s="11">
        <v>1010</v>
      </c>
      <c r="I1131" s="11">
        <v>1014.05</v>
      </c>
      <c r="J1131" s="11">
        <v>1012.32</v>
      </c>
      <c r="K1131" s="10">
        <v>1285537</v>
      </c>
      <c r="L1131" s="11">
        <v>1301374160.7</v>
      </c>
      <c r="M1131" s="10">
        <v>47903</v>
      </c>
      <c r="N1131" s="10">
        <v>616446</v>
      </c>
    </row>
    <row r="1132" spans="1:14" ht="14.25" customHeight="1">
      <c r="A1132" s="7" t="s">
        <v>18</v>
      </c>
      <c r="B1132" s="7" t="s">
        <v>55</v>
      </c>
      <c r="C1132" s="9">
        <v>44946</v>
      </c>
      <c r="D1132" s="11">
        <v>1014.05</v>
      </c>
      <c r="E1132" s="11">
        <v>1005</v>
      </c>
      <c r="F1132" s="11">
        <v>1014.3</v>
      </c>
      <c r="G1132" s="7">
        <v>967.55</v>
      </c>
      <c r="H1132" s="7">
        <v>970.5</v>
      </c>
      <c r="I1132" s="7">
        <v>969.9</v>
      </c>
      <c r="J1132" s="7">
        <v>984.06</v>
      </c>
      <c r="K1132" s="10">
        <v>1697151</v>
      </c>
      <c r="L1132" s="11">
        <v>1670102860.25</v>
      </c>
      <c r="M1132" s="10">
        <v>41458</v>
      </c>
      <c r="N1132" s="10">
        <v>804669</v>
      </c>
    </row>
    <row r="1133" spans="1:14" ht="14.25" customHeight="1">
      <c r="A1133" s="7" t="s">
        <v>18</v>
      </c>
      <c r="B1133" s="7" t="s">
        <v>55</v>
      </c>
      <c r="C1133" s="9">
        <v>44949</v>
      </c>
      <c r="D1133" s="7">
        <v>969.9</v>
      </c>
      <c r="E1133" s="7">
        <v>968.55</v>
      </c>
      <c r="F1133" s="7">
        <v>985</v>
      </c>
      <c r="G1133" s="7">
        <v>968.55</v>
      </c>
      <c r="H1133" s="7">
        <v>981.6</v>
      </c>
      <c r="I1133" s="7">
        <v>981.7</v>
      </c>
      <c r="J1133" s="7">
        <v>978.13</v>
      </c>
      <c r="K1133" s="10">
        <v>948214</v>
      </c>
      <c r="L1133" s="11">
        <v>927475212.35000002</v>
      </c>
      <c r="M1133" s="10">
        <v>39925</v>
      </c>
      <c r="N1133" s="10">
        <v>238642</v>
      </c>
    </row>
    <row r="1134" spans="1:14" ht="14.25" customHeight="1">
      <c r="A1134" s="7" t="s">
        <v>18</v>
      </c>
      <c r="B1134" s="7" t="s">
        <v>55</v>
      </c>
      <c r="C1134" s="9">
        <v>44950</v>
      </c>
      <c r="D1134" s="7">
        <v>981.7</v>
      </c>
      <c r="E1134" s="7">
        <v>984</v>
      </c>
      <c r="F1134" s="7">
        <v>992.9</v>
      </c>
      <c r="G1134" s="7">
        <v>970.9</v>
      </c>
      <c r="H1134" s="7">
        <v>982</v>
      </c>
      <c r="I1134" s="7">
        <v>983.85</v>
      </c>
      <c r="J1134" s="7">
        <v>981.43</v>
      </c>
      <c r="K1134" s="10">
        <v>1062016</v>
      </c>
      <c r="L1134" s="11">
        <v>1042297033.7</v>
      </c>
      <c r="M1134" s="10">
        <v>27618</v>
      </c>
      <c r="N1134" s="10">
        <v>470986</v>
      </c>
    </row>
    <row r="1135" spans="1:14" ht="14.25" customHeight="1">
      <c r="A1135" s="7" t="s">
        <v>18</v>
      </c>
      <c r="B1135" s="7" t="s">
        <v>55</v>
      </c>
      <c r="C1135" s="9">
        <v>44951</v>
      </c>
      <c r="D1135" s="7">
        <v>983.85</v>
      </c>
      <c r="E1135" s="7">
        <v>995</v>
      </c>
      <c r="F1135" s="11">
        <v>1043.6500000000001</v>
      </c>
      <c r="G1135" s="7">
        <v>992</v>
      </c>
      <c r="H1135" s="11">
        <v>1038</v>
      </c>
      <c r="I1135" s="11">
        <v>1037.9000000000001</v>
      </c>
      <c r="J1135" s="11">
        <v>1021.86</v>
      </c>
      <c r="K1135" s="10">
        <v>5461484</v>
      </c>
      <c r="L1135" s="11">
        <v>5580888996.1999998</v>
      </c>
      <c r="M1135" s="10">
        <v>122798</v>
      </c>
      <c r="N1135" s="10">
        <v>1572597</v>
      </c>
    </row>
    <row r="1136" spans="1:14" ht="14.25" customHeight="1">
      <c r="A1136" s="7" t="s">
        <v>18</v>
      </c>
      <c r="B1136" s="7" t="s">
        <v>55</v>
      </c>
      <c r="C1136" s="9">
        <v>44953</v>
      </c>
      <c r="D1136" s="11">
        <v>1037.9000000000001</v>
      </c>
      <c r="E1136" s="11">
        <v>1040</v>
      </c>
      <c r="F1136" s="11">
        <v>1074.9000000000001</v>
      </c>
      <c r="G1136" s="11">
        <v>1032.75</v>
      </c>
      <c r="H1136" s="11">
        <v>1056</v>
      </c>
      <c r="I1136" s="11">
        <v>1050.8</v>
      </c>
      <c r="J1136" s="11">
        <v>1056.8</v>
      </c>
      <c r="K1136" s="10">
        <v>3629172</v>
      </c>
      <c r="L1136" s="11">
        <v>3835304890.4499998</v>
      </c>
      <c r="M1136" s="10">
        <v>106454</v>
      </c>
      <c r="N1136" s="10">
        <v>1092458</v>
      </c>
    </row>
    <row r="1137" spans="1:14" ht="14.25" customHeight="1">
      <c r="A1137" s="7" t="s">
        <v>18</v>
      </c>
      <c r="B1137" s="7" t="s">
        <v>55</v>
      </c>
      <c r="C1137" s="9">
        <v>44956</v>
      </c>
      <c r="D1137" s="11">
        <v>1050.8</v>
      </c>
      <c r="E1137" s="11">
        <v>1051</v>
      </c>
      <c r="F1137" s="11">
        <v>1056.95</v>
      </c>
      <c r="G1137" s="11">
        <v>1018.5</v>
      </c>
      <c r="H1137" s="11">
        <v>1035.45</v>
      </c>
      <c r="I1137" s="11">
        <v>1033.7</v>
      </c>
      <c r="J1137" s="11">
        <v>1032.5</v>
      </c>
      <c r="K1137" s="10">
        <v>1451127</v>
      </c>
      <c r="L1137" s="11">
        <v>1498289546.5</v>
      </c>
      <c r="M1137" s="10">
        <v>65078</v>
      </c>
      <c r="N1137" s="10">
        <v>581857</v>
      </c>
    </row>
    <row r="1138" spans="1:14" ht="14.25" customHeight="1">
      <c r="A1138" s="7" t="s">
        <v>18</v>
      </c>
      <c r="B1138" s="7" t="s">
        <v>55</v>
      </c>
      <c r="C1138" s="9">
        <v>44957</v>
      </c>
      <c r="D1138" s="11">
        <v>1033.7</v>
      </c>
      <c r="E1138" s="11">
        <v>1037.6500000000001</v>
      </c>
      <c r="F1138" s="11">
        <v>1043.9000000000001</v>
      </c>
      <c r="G1138" s="11">
        <v>1020</v>
      </c>
      <c r="H1138" s="11">
        <v>1040</v>
      </c>
      <c r="I1138" s="11">
        <v>1036.75</v>
      </c>
      <c r="J1138" s="11">
        <v>1034.57</v>
      </c>
      <c r="K1138" s="10">
        <v>1311390</v>
      </c>
      <c r="L1138" s="11">
        <v>1356724641.1500001</v>
      </c>
      <c r="M1138" s="10">
        <v>52334</v>
      </c>
      <c r="N1138" s="10">
        <v>657262</v>
      </c>
    </row>
    <row r="1139" spans="1:14" ht="14.25" customHeight="1">
      <c r="A1139" s="7" t="s">
        <v>18</v>
      </c>
      <c r="B1139" s="7" t="s">
        <v>55</v>
      </c>
      <c r="C1139" s="9">
        <v>44958</v>
      </c>
      <c r="D1139" s="11">
        <v>1036.75</v>
      </c>
      <c r="E1139" s="11">
        <v>1042</v>
      </c>
      <c r="F1139" s="11">
        <v>1057.95</v>
      </c>
      <c r="G1139" s="11">
        <v>1000</v>
      </c>
      <c r="H1139" s="11">
        <v>1017.1</v>
      </c>
      <c r="I1139" s="11">
        <v>1018.35</v>
      </c>
      <c r="J1139" s="11">
        <v>1033.03</v>
      </c>
      <c r="K1139" s="10">
        <v>1354579</v>
      </c>
      <c r="L1139" s="11">
        <v>1399317803.8499999</v>
      </c>
      <c r="M1139" s="10">
        <v>46241</v>
      </c>
      <c r="N1139" s="10">
        <v>418183</v>
      </c>
    </row>
    <row r="1140" spans="1:14" ht="14.25" customHeight="1">
      <c r="A1140" s="7" t="s">
        <v>18</v>
      </c>
      <c r="B1140" s="7" t="s">
        <v>55</v>
      </c>
      <c r="C1140" s="9">
        <v>44959</v>
      </c>
      <c r="D1140" s="11">
        <v>1018.35</v>
      </c>
      <c r="E1140" s="11">
        <v>1018.35</v>
      </c>
      <c r="F1140" s="11">
        <v>1022</v>
      </c>
      <c r="G1140" s="7">
        <v>990.05</v>
      </c>
      <c r="H1140" s="11">
        <v>1001.05</v>
      </c>
      <c r="I1140" s="11">
        <v>1002.05</v>
      </c>
      <c r="J1140" s="7">
        <v>999.91</v>
      </c>
      <c r="K1140" s="10">
        <v>1224788</v>
      </c>
      <c r="L1140" s="11">
        <v>1224674992.4000001</v>
      </c>
      <c r="M1140" s="10">
        <v>60033</v>
      </c>
      <c r="N1140" s="10">
        <v>536880</v>
      </c>
    </row>
    <row r="1141" spans="1:14" ht="14.25" customHeight="1">
      <c r="A1141" s="7" t="s">
        <v>18</v>
      </c>
      <c r="B1141" s="7" t="s">
        <v>55</v>
      </c>
      <c r="C1141" s="9">
        <v>44960</v>
      </c>
      <c r="D1141" s="11">
        <v>1002.05</v>
      </c>
      <c r="E1141" s="11">
        <v>1005.3</v>
      </c>
      <c r="F1141" s="11">
        <v>1039.8</v>
      </c>
      <c r="G1141" s="7">
        <v>999.6</v>
      </c>
      <c r="H1141" s="11">
        <v>1035.3</v>
      </c>
      <c r="I1141" s="11">
        <v>1035.5999999999999</v>
      </c>
      <c r="J1141" s="11">
        <v>1019.83</v>
      </c>
      <c r="K1141" s="10">
        <v>1252136</v>
      </c>
      <c r="L1141" s="11">
        <v>1276972054.1500001</v>
      </c>
      <c r="M1141" s="10">
        <v>32086</v>
      </c>
      <c r="N1141" s="10">
        <v>585159</v>
      </c>
    </row>
    <row r="1142" spans="1:14" ht="14.25" customHeight="1">
      <c r="A1142" s="7" t="s">
        <v>18</v>
      </c>
      <c r="B1142" s="7" t="s">
        <v>55</v>
      </c>
      <c r="C1142" s="9">
        <v>44963</v>
      </c>
      <c r="D1142" s="11">
        <v>1035.5999999999999</v>
      </c>
      <c r="E1142" s="11">
        <v>1035.5999999999999</v>
      </c>
      <c r="F1142" s="11">
        <v>1064.5</v>
      </c>
      <c r="G1142" s="11">
        <v>1026.2</v>
      </c>
      <c r="H1142" s="11">
        <v>1054.25</v>
      </c>
      <c r="I1142" s="11">
        <v>1057.1500000000001</v>
      </c>
      <c r="J1142" s="11">
        <v>1050.8699999999999</v>
      </c>
      <c r="K1142" s="10">
        <v>2089402</v>
      </c>
      <c r="L1142" s="11">
        <v>2195684749.4000001</v>
      </c>
      <c r="M1142" s="10">
        <v>66483</v>
      </c>
      <c r="N1142" s="10">
        <v>1188891</v>
      </c>
    </row>
    <row r="1143" spans="1:14" ht="14.25" customHeight="1">
      <c r="A1143" s="7" t="s">
        <v>18</v>
      </c>
      <c r="B1143" s="7" t="s">
        <v>55</v>
      </c>
      <c r="C1143" s="9">
        <v>44964</v>
      </c>
      <c r="D1143" s="11">
        <v>1057.1500000000001</v>
      </c>
      <c r="E1143" s="11">
        <v>1051.05</v>
      </c>
      <c r="F1143" s="11">
        <v>1077.2</v>
      </c>
      <c r="G1143" s="11">
        <v>1040</v>
      </c>
      <c r="H1143" s="11">
        <v>1051.4000000000001</v>
      </c>
      <c r="I1143" s="11">
        <v>1050.6500000000001</v>
      </c>
      <c r="J1143" s="11">
        <v>1059.26</v>
      </c>
      <c r="K1143" s="10">
        <v>1669515</v>
      </c>
      <c r="L1143" s="11">
        <v>1768444359.25</v>
      </c>
      <c r="M1143" s="10">
        <v>50025</v>
      </c>
      <c r="N1143" s="10">
        <v>564164</v>
      </c>
    </row>
    <row r="1144" spans="1:14" ht="14.25" customHeight="1">
      <c r="A1144" s="7" t="s">
        <v>18</v>
      </c>
      <c r="B1144" s="7" t="s">
        <v>55</v>
      </c>
      <c r="C1144" s="9">
        <v>44965</v>
      </c>
      <c r="D1144" s="11">
        <v>1050.6500000000001</v>
      </c>
      <c r="E1144" s="11">
        <v>1045</v>
      </c>
      <c r="F1144" s="11">
        <v>1055.6500000000001</v>
      </c>
      <c r="G1144" s="11">
        <v>1037.7</v>
      </c>
      <c r="H1144" s="11">
        <v>1039.7</v>
      </c>
      <c r="I1144" s="11">
        <v>1039.55</v>
      </c>
      <c r="J1144" s="11">
        <v>1045.78</v>
      </c>
      <c r="K1144" s="10">
        <v>582218</v>
      </c>
      <c r="L1144" s="11">
        <v>608872861.20000005</v>
      </c>
      <c r="M1144" s="10">
        <v>22370</v>
      </c>
      <c r="N1144" s="10">
        <v>179573</v>
      </c>
    </row>
    <row r="1145" spans="1:14" ht="14.25" customHeight="1">
      <c r="A1145" s="7" t="s">
        <v>18</v>
      </c>
      <c r="B1145" s="7" t="s">
        <v>55</v>
      </c>
      <c r="C1145" s="9">
        <v>44966</v>
      </c>
      <c r="D1145" s="11">
        <v>1039.55</v>
      </c>
      <c r="E1145" s="11">
        <v>1039.55</v>
      </c>
      <c r="F1145" s="11">
        <v>1054.7</v>
      </c>
      <c r="G1145" s="11">
        <v>1030.5999999999999</v>
      </c>
      <c r="H1145" s="11">
        <v>1051</v>
      </c>
      <c r="I1145" s="11">
        <v>1049.8</v>
      </c>
      <c r="J1145" s="11">
        <v>1045.44</v>
      </c>
      <c r="K1145" s="10">
        <v>539534</v>
      </c>
      <c r="L1145" s="11">
        <v>564051169.64999998</v>
      </c>
      <c r="M1145" s="10">
        <v>21444</v>
      </c>
      <c r="N1145" s="10">
        <v>120041</v>
      </c>
    </row>
    <row r="1146" spans="1:14" ht="14.25" customHeight="1">
      <c r="A1146" s="7" t="s">
        <v>18</v>
      </c>
      <c r="B1146" s="7" t="s">
        <v>55</v>
      </c>
      <c r="C1146" s="9">
        <v>44967</v>
      </c>
      <c r="D1146" s="11">
        <v>1049.8</v>
      </c>
      <c r="E1146" s="11">
        <v>1045</v>
      </c>
      <c r="F1146" s="11">
        <v>1087</v>
      </c>
      <c r="G1146" s="11">
        <v>1045</v>
      </c>
      <c r="H1146" s="11">
        <v>1075</v>
      </c>
      <c r="I1146" s="11">
        <v>1075.3499999999999</v>
      </c>
      <c r="J1146" s="11">
        <v>1072.8</v>
      </c>
      <c r="K1146" s="10">
        <v>1989509</v>
      </c>
      <c r="L1146" s="11">
        <v>2134340113.5</v>
      </c>
      <c r="M1146" s="10">
        <v>80223</v>
      </c>
      <c r="N1146" s="10">
        <v>825692</v>
      </c>
    </row>
    <row r="1147" spans="1:14" ht="14.25" customHeight="1">
      <c r="A1147" s="7" t="s">
        <v>18</v>
      </c>
      <c r="B1147" s="7" t="s">
        <v>55</v>
      </c>
      <c r="C1147" s="9">
        <v>44970</v>
      </c>
      <c r="D1147" s="11">
        <v>1075.3499999999999</v>
      </c>
      <c r="E1147" s="11">
        <v>1077.95</v>
      </c>
      <c r="F1147" s="11">
        <v>1085.7</v>
      </c>
      <c r="G1147" s="11">
        <v>1064.7</v>
      </c>
      <c r="H1147" s="11">
        <v>1068.8499999999999</v>
      </c>
      <c r="I1147" s="11">
        <v>1069.1500000000001</v>
      </c>
      <c r="J1147" s="11">
        <v>1073.57</v>
      </c>
      <c r="K1147" s="10">
        <v>710879</v>
      </c>
      <c r="L1147" s="11">
        <v>763175943.54999995</v>
      </c>
      <c r="M1147" s="10">
        <v>29891</v>
      </c>
      <c r="N1147" s="10">
        <v>213438</v>
      </c>
    </row>
    <row r="1148" spans="1:14" ht="14.25" customHeight="1">
      <c r="A1148" s="7" t="s">
        <v>18</v>
      </c>
      <c r="B1148" s="7" t="s">
        <v>55</v>
      </c>
      <c r="C1148" s="9">
        <v>44971</v>
      </c>
      <c r="D1148" s="11">
        <v>1069.1500000000001</v>
      </c>
      <c r="E1148" s="11">
        <v>1071.05</v>
      </c>
      <c r="F1148" s="11">
        <v>1088.0999999999999</v>
      </c>
      <c r="G1148" s="11">
        <v>1055</v>
      </c>
      <c r="H1148" s="11">
        <v>1078</v>
      </c>
      <c r="I1148" s="11">
        <v>1078.3499999999999</v>
      </c>
      <c r="J1148" s="11">
        <v>1078.56</v>
      </c>
      <c r="K1148" s="10">
        <v>1083378</v>
      </c>
      <c r="L1148" s="11">
        <v>1168485659.05</v>
      </c>
      <c r="M1148" s="10">
        <v>48446</v>
      </c>
      <c r="N1148" s="10">
        <v>278326</v>
      </c>
    </row>
    <row r="1149" spans="1:14" ht="14.25" customHeight="1">
      <c r="A1149" s="7" t="s">
        <v>18</v>
      </c>
      <c r="B1149" s="7" t="s">
        <v>55</v>
      </c>
      <c r="C1149" s="9">
        <v>44972</v>
      </c>
      <c r="D1149" s="11">
        <v>1078.3499999999999</v>
      </c>
      <c r="E1149" s="11">
        <v>1084.45</v>
      </c>
      <c r="F1149" s="11">
        <v>1123</v>
      </c>
      <c r="G1149" s="11">
        <v>1084</v>
      </c>
      <c r="H1149" s="11">
        <v>1104.75</v>
      </c>
      <c r="I1149" s="11">
        <v>1106.5</v>
      </c>
      <c r="J1149" s="11">
        <v>1111.22</v>
      </c>
      <c r="K1149" s="10">
        <v>3016998</v>
      </c>
      <c r="L1149" s="11">
        <v>3352546591.6999998</v>
      </c>
      <c r="M1149" s="10">
        <v>97914</v>
      </c>
      <c r="N1149" s="10">
        <v>1098429</v>
      </c>
    </row>
    <row r="1150" spans="1:14" ht="14.25" customHeight="1">
      <c r="A1150" s="7" t="s">
        <v>18</v>
      </c>
      <c r="B1150" s="7" t="s">
        <v>55</v>
      </c>
      <c r="C1150" s="9">
        <v>44973</v>
      </c>
      <c r="D1150" s="11">
        <v>1106.5</v>
      </c>
      <c r="E1150" s="11">
        <v>1110.45</v>
      </c>
      <c r="F1150" s="11">
        <v>1133</v>
      </c>
      <c r="G1150" s="11">
        <v>1110</v>
      </c>
      <c r="H1150" s="11">
        <v>1123.55</v>
      </c>
      <c r="I1150" s="11">
        <v>1123.9000000000001</v>
      </c>
      <c r="J1150" s="11">
        <v>1124.77</v>
      </c>
      <c r="K1150" s="10">
        <v>2188324</v>
      </c>
      <c r="L1150" s="11">
        <v>2461361657.1500001</v>
      </c>
      <c r="M1150" s="10">
        <v>63470</v>
      </c>
      <c r="N1150" s="10">
        <v>958845</v>
      </c>
    </row>
    <row r="1151" spans="1:14" ht="14.25" customHeight="1">
      <c r="A1151" s="7" t="s">
        <v>18</v>
      </c>
      <c r="B1151" s="7" t="s">
        <v>55</v>
      </c>
      <c r="C1151" s="9">
        <v>44974</v>
      </c>
      <c r="D1151" s="11">
        <v>1123.9000000000001</v>
      </c>
      <c r="E1151" s="11">
        <v>1119.9000000000001</v>
      </c>
      <c r="F1151" s="11">
        <v>1119.9000000000001</v>
      </c>
      <c r="G1151" s="11">
        <v>1092.0999999999999</v>
      </c>
      <c r="H1151" s="11">
        <v>1104</v>
      </c>
      <c r="I1151" s="11">
        <v>1103.8499999999999</v>
      </c>
      <c r="J1151" s="11">
        <v>1106.23</v>
      </c>
      <c r="K1151" s="10">
        <v>1382070</v>
      </c>
      <c r="L1151" s="11">
        <v>1528881508.3499999</v>
      </c>
      <c r="M1151" s="10">
        <v>36335</v>
      </c>
      <c r="N1151" s="10">
        <v>536448</v>
      </c>
    </row>
    <row r="1152" spans="1:14" ht="14.25" customHeight="1">
      <c r="A1152" s="7" t="s">
        <v>18</v>
      </c>
      <c r="B1152" s="7" t="s">
        <v>55</v>
      </c>
      <c r="C1152" s="9">
        <v>44977</v>
      </c>
      <c r="D1152" s="11">
        <v>1103.8499999999999</v>
      </c>
      <c r="E1152" s="11">
        <v>1104.95</v>
      </c>
      <c r="F1152" s="11">
        <v>1136</v>
      </c>
      <c r="G1152" s="11">
        <v>1104.55</v>
      </c>
      <c r="H1152" s="11">
        <v>1133</v>
      </c>
      <c r="I1152" s="11">
        <v>1130.7</v>
      </c>
      <c r="J1152" s="11">
        <v>1127.1099999999999</v>
      </c>
      <c r="K1152" s="10">
        <v>1635712</v>
      </c>
      <c r="L1152" s="11">
        <v>1843628957.3</v>
      </c>
      <c r="M1152" s="10">
        <v>45929</v>
      </c>
      <c r="N1152" s="10">
        <v>602706</v>
      </c>
    </row>
    <row r="1153" spans="1:14" ht="14.25" customHeight="1">
      <c r="A1153" s="7" t="s">
        <v>18</v>
      </c>
      <c r="B1153" s="7" t="s">
        <v>55</v>
      </c>
      <c r="C1153" s="9">
        <v>44978</v>
      </c>
      <c r="D1153" s="11">
        <v>1130.7</v>
      </c>
      <c r="E1153" s="11">
        <v>1134</v>
      </c>
      <c r="F1153" s="11">
        <v>1138.95</v>
      </c>
      <c r="G1153" s="11">
        <v>1114.5</v>
      </c>
      <c r="H1153" s="11">
        <v>1123</v>
      </c>
      <c r="I1153" s="11">
        <v>1125.8</v>
      </c>
      <c r="J1153" s="11">
        <v>1125.03</v>
      </c>
      <c r="K1153" s="10">
        <v>1622529</v>
      </c>
      <c r="L1153" s="11">
        <v>1825385904.25</v>
      </c>
      <c r="M1153" s="10">
        <v>58968</v>
      </c>
      <c r="N1153" s="10">
        <v>726243</v>
      </c>
    </row>
    <row r="1154" spans="1:14" ht="14.25" customHeight="1">
      <c r="A1154" s="7" t="s">
        <v>18</v>
      </c>
      <c r="B1154" s="7" t="s">
        <v>55</v>
      </c>
      <c r="C1154" s="9">
        <v>44979</v>
      </c>
      <c r="D1154" s="11">
        <v>1125.8</v>
      </c>
      <c r="E1154" s="11">
        <v>1120</v>
      </c>
      <c r="F1154" s="11">
        <v>1126.9000000000001</v>
      </c>
      <c r="G1154" s="11">
        <v>1108.05</v>
      </c>
      <c r="H1154" s="11">
        <v>1112</v>
      </c>
      <c r="I1154" s="11">
        <v>1114.3</v>
      </c>
      <c r="J1154" s="11">
        <v>1115.55</v>
      </c>
      <c r="K1154" s="10">
        <v>746146</v>
      </c>
      <c r="L1154" s="11">
        <v>832366700.85000002</v>
      </c>
      <c r="M1154" s="10">
        <v>27992</v>
      </c>
      <c r="N1154" s="10">
        <v>327772</v>
      </c>
    </row>
    <row r="1155" spans="1:14" ht="14.25" customHeight="1">
      <c r="A1155" s="7" t="s">
        <v>18</v>
      </c>
      <c r="B1155" s="7" t="s">
        <v>55</v>
      </c>
      <c r="C1155" s="9">
        <v>44980</v>
      </c>
      <c r="D1155" s="11">
        <v>1114.3</v>
      </c>
      <c r="E1155" s="11">
        <v>1119.9000000000001</v>
      </c>
      <c r="F1155" s="11">
        <v>1125.8499999999999</v>
      </c>
      <c r="G1155" s="11">
        <v>1109.9000000000001</v>
      </c>
      <c r="H1155" s="11">
        <v>1116</v>
      </c>
      <c r="I1155" s="11">
        <v>1117.3</v>
      </c>
      <c r="J1155" s="11">
        <v>1116.8</v>
      </c>
      <c r="K1155" s="10">
        <v>871201</v>
      </c>
      <c r="L1155" s="11">
        <v>972956347.85000002</v>
      </c>
      <c r="M1155" s="10">
        <v>34052</v>
      </c>
      <c r="N1155" s="10">
        <v>369708</v>
      </c>
    </row>
    <row r="1156" spans="1:14" ht="14.25" customHeight="1">
      <c r="A1156" s="7" t="s">
        <v>18</v>
      </c>
      <c r="B1156" s="7" t="s">
        <v>55</v>
      </c>
      <c r="C1156" s="9">
        <v>44981</v>
      </c>
      <c r="D1156" s="11">
        <v>1117.3</v>
      </c>
      <c r="E1156" s="11">
        <v>1121</v>
      </c>
      <c r="F1156" s="11">
        <v>1127.5</v>
      </c>
      <c r="G1156" s="11">
        <v>1103</v>
      </c>
      <c r="H1156" s="11">
        <v>1106</v>
      </c>
      <c r="I1156" s="11">
        <v>1105.3</v>
      </c>
      <c r="J1156" s="11">
        <v>1113.6400000000001</v>
      </c>
      <c r="K1156" s="10">
        <v>979359</v>
      </c>
      <c r="L1156" s="11">
        <v>1090652245.8</v>
      </c>
      <c r="M1156" s="10">
        <v>31822</v>
      </c>
      <c r="N1156" s="10">
        <v>536544</v>
      </c>
    </row>
    <row r="1157" spans="1:14" ht="14.25" customHeight="1">
      <c r="A1157" s="7" t="s">
        <v>18</v>
      </c>
      <c r="B1157" s="7" t="s">
        <v>55</v>
      </c>
      <c r="C1157" s="9">
        <v>44984</v>
      </c>
      <c r="D1157" s="11">
        <v>1105.3</v>
      </c>
      <c r="E1157" s="11">
        <v>1098</v>
      </c>
      <c r="F1157" s="11">
        <v>1101</v>
      </c>
      <c r="G1157" s="11">
        <v>1058.9000000000001</v>
      </c>
      <c r="H1157" s="11">
        <v>1086.55</v>
      </c>
      <c r="I1157" s="11">
        <v>1085.2</v>
      </c>
      <c r="J1157" s="11">
        <v>1074.9100000000001</v>
      </c>
      <c r="K1157" s="10">
        <v>1555124</v>
      </c>
      <c r="L1157" s="11">
        <v>1671620341.5999999</v>
      </c>
      <c r="M1157" s="10">
        <v>43126</v>
      </c>
      <c r="N1157" s="10">
        <v>781601</v>
      </c>
    </row>
    <row r="1158" spans="1:14" ht="14.25" customHeight="1">
      <c r="A1158" s="7" t="s">
        <v>18</v>
      </c>
      <c r="B1158" s="7" t="s">
        <v>55</v>
      </c>
      <c r="C1158" s="9">
        <v>44985</v>
      </c>
      <c r="D1158" s="11">
        <v>1085.2</v>
      </c>
      <c r="E1158" s="11">
        <v>1090.6500000000001</v>
      </c>
      <c r="F1158" s="11">
        <v>1093.3499999999999</v>
      </c>
      <c r="G1158" s="11">
        <v>1072.7</v>
      </c>
      <c r="H1158" s="11">
        <v>1075.2</v>
      </c>
      <c r="I1158" s="11">
        <v>1080.3</v>
      </c>
      <c r="J1158" s="11">
        <v>1080.6600000000001</v>
      </c>
      <c r="K1158" s="10">
        <v>1418799</v>
      </c>
      <c r="L1158" s="11">
        <v>1533233292.4000001</v>
      </c>
      <c r="M1158" s="10">
        <v>45258</v>
      </c>
      <c r="N1158" s="10">
        <v>817590</v>
      </c>
    </row>
    <row r="1159" spans="1:14" ht="14.25" customHeight="1">
      <c r="A1159" s="7" t="s">
        <v>18</v>
      </c>
      <c r="B1159" s="7" t="s">
        <v>55</v>
      </c>
      <c r="C1159" s="9">
        <v>44986</v>
      </c>
      <c r="D1159" s="11">
        <v>1080.3</v>
      </c>
      <c r="E1159" s="11">
        <v>1084</v>
      </c>
      <c r="F1159" s="11">
        <v>1085.2</v>
      </c>
      <c r="G1159" s="11">
        <v>1060</v>
      </c>
      <c r="H1159" s="11">
        <v>1060.3</v>
      </c>
      <c r="I1159" s="11">
        <v>1062.95</v>
      </c>
      <c r="J1159" s="11">
        <v>1068.51</v>
      </c>
      <c r="K1159" s="10">
        <v>1907551</v>
      </c>
      <c r="L1159" s="11">
        <v>2038235353.75</v>
      </c>
      <c r="M1159" s="10">
        <v>109852</v>
      </c>
      <c r="N1159" s="10">
        <v>996899</v>
      </c>
    </row>
    <row r="1160" spans="1:14" ht="14.25" customHeight="1">
      <c r="A1160" s="7" t="s">
        <v>18</v>
      </c>
      <c r="B1160" s="7" t="s">
        <v>55</v>
      </c>
      <c r="C1160" s="9">
        <v>44987</v>
      </c>
      <c r="D1160" s="11">
        <v>1062.95</v>
      </c>
      <c r="E1160" s="11">
        <v>1060.2</v>
      </c>
      <c r="F1160" s="11">
        <v>1072.9000000000001</v>
      </c>
      <c r="G1160" s="11">
        <v>1050.05</v>
      </c>
      <c r="H1160" s="11">
        <v>1064.55</v>
      </c>
      <c r="I1160" s="11">
        <v>1066.8499999999999</v>
      </c>
      <c r="J1160" s="11">
        <v>1063.28</v>
      </c>
      <c r="K1160" s="10">
        <v>1068509</v>
      </c>
      <c r="L1160" s="11">
        <v>1136123757.8</v>
      </c>
      <c r="M1160" s="10">
        <v>44594</v>
      </c>
      <c r="N1160" s="10">
        <v>443806</v>
      </c>
    </row>
    <row r="1161" spans="1:14" ht="14.25" customHeight="1">
      <c r="A1161" s="7" t="s">
        <v>18</v>
      </c>
      <c r="B1161" s="7" t="s">
        <v>55</v>
      </c>
      <c r="C1161" s="9">
        <v>44988</v>
      </c>
      <c r="D1161" s="11">
        <v>1066.8499999999999</v>
      </c>
      <c r="E1161" s="11">
        <v>1072.5</v>
      </c>
      <c r="F1161" s="11">
        <v>1079</v>
      </c>
      <c r="G1161" s="11">
        <v>1064</v>
      </c>
      <c r="H1161" s="11">
        <v>1070.05</v>
      </c>
      <c r="I1161" s="11">
        <v>1070.3499999999999</v>
      </c>
      <c r="J1161" s="11">
        <v>1069.25</v>
      </c>
      <c r="K1161" s="10">
        <v>847485</v>
      </c>
      <c r="L1161" s="11">
        <v>906172002</v>
      </c>
      <c r="M1161" s="10">
        <v>36167</v>
      </c>
      <c r="N1161" s="10">
        <v>369897</v>
      </c>
    </row>
    <row r="1162" spans="1:14" ht="14.25" customHeight="1">
      <c r="A1162" s="7" t="s">
        <v>18</v>
      </c>
      <c r="B1162" s="7" t="s">
        <v>55</v>
      </c>
      <c r="C1162" s="9">
        <v>44991</v>
      </c>
      <c r="D1162" s="11">
        <v>1070.3499999999999</v>
      </c>
      <c r="E1162" s="11">
        <v>1074.9000000000001</v>
      </c>
      <c r="F1162" s="11">
        <v>1102</v>
      </c>
      <c r="G1162" s="11">
        <v>1072</v>
      </c>
      <c r="H1162" s="11">
        <v>1100</v>
      </c>
      <c r="I1162" s="11">
        <v>1098.5</v>
      </c>
      <c r="J1162" s="11">
        <v>1094.01</v>
      </c>
      <c r="K1162" s="10">
        <v>950986</v>
      </c>
      <c r="L1162" s="11">
        <v>1040389001.95</v>
      </c>
      <c r="M1162" s="10">
        <v>37175</v>
      </c>
      <c r="N1162" s="10">
        <v>358170</v>
      </c>
    </row>
    <row r="1163" spans="1:14" ht="14.25" customHeight="1">
      <c r="A1163" s="7" t="s">
        <v>18</v>
      </c>
      <c r="B1163" s="7" t="s">
        <v>55</v>
      </c>
      <c r="C1163" s="9">
        <v>44993</v>
      </c>
      <c r="D1163" s="11">
        <v>1098.5</v>
      </c>
      <c r="E1163" s="11">
        <v>1099</v>
      </c>
      <c r="F1163" s="11">
        <v>1113</v>
      </c>
      <c r="G1163" s="11">
        <v>1087.1500000000001</v>
      </c>
      <c r="H1163" s="11">
        <v>1107</v>
      </c>
      <c r="I1163" s="11">
        <v>1109.8</v>
      </c>
      <c r="J1163" s="11">
        <v>1095.8900000000001</v>
      </c>
      <c r="K1163" s="10">
        <v>1206161</v>
      </c>
      <c r="L1163" s="11">
        <v>1321825005.8</v>
      </c>
      <c r="M1163" s="10">
        <v>47879</v>
      </c>
      <c r="N1163" s="10">
        <v>808055</v>
      </c>
    </row>
    <row r="1164" spans="1:14" ht="14.25" customHeight="1">
      <c r="A1164" s="7" t="s">
        <v>18</v>
      </c>
      <c r="B1164" s="7" t="s">
        <v>55</v>
      </c>
      <c r="C1164" s="9">
        <v>44994</v>
      </c>
      <c r="D1164" s="11">
        <v>1109.8</v>
      </c>
      <c r="E1164" s="11">
        <v>1108</v>
      </c>
      <c r="F1164" s="11">
        <v>1110.9000000000001</v>
      </c>
      <c r="G1164" s="11">
        <v>1083.45</v>
      </c>
      <c r="H1164" s="11">
        <v>1092</v>
      </c>
      <c r="I1164" s="11">
        <v>1086.55</v>
      </c>
      <c r="J1164" s="11">
        <v>1096.54</v>
      </c>
      <c r="K1164" s="10">
        <v>906722</v>
      </c>
      <c r="L1164" s="11">
        <v>994260545.10000002</v>
      </c>
      <c r="M1164" s="10">
        <v>35636</v>
      </c>
      <c r="N1164" s="10">
        <v>447042</v>
      </c>
    </row>
    <row r="1165" spans="1:14" ht="14.25" customHeight="1">
      <c r="A1165" s="7" t="s">
        <v>18</v>
      </c>
      <c r="B1165" s="7" t="s">
        <v>55</v>
      </c>
      <c r="C1165" s="9">
        <v>44995</v>
      </c>
      <c r="D1165" s="11">
        <v>1086.55</v>
      </c>
      <c r="E1165" s="11">
        <v>1086.55</v>
      </c>
      <c r="F1165" s="11">
        <v>1087.8499999999999</v>
      </c>
      <c r="G1165" s="11">
        <v>1068.1500000000001</v>
      </c>
      <c r="H1165" s="11">
        <v>1070</v>
      </c>
      <c r="I1165" s="11">
        <v>1072.2</v>
      </c>
      <c r="J1165" s="11">
        <v>1077.17</v>
      </c>
      <c r="K1165" s="10">
        <v>1066823</v>
      </c>
      <c r="L1165" s="11">
        <v>1149151650.5999999</v>
      </c>
      <c r="M1165" s="10">
        <v>62826</v>
      </c>
      <c r="N1165" s="10">
        <v>541060</v>
      </c>
    </row>
    <row r="1166" spans="1:14" ht="14.25" customHeight="1">
      <c r="A1166" s="7" t="s">
        <v>18</v>
      </c>
      <c r="B1166" s="7" t="s">
        <v>55</v>
      </c>
      <c r="C1166" s="9">
        <v>44998</v>
      </c>
      <c r="D1166" s="11">
        <v>1072.2</v>
      </c>
      <c r="E1166" s="11">
        <v>1067</v>
      </c>
      <c r="F1166" s="11">
        <v>1076.4000000000001</v>
      </c>
      <c r="G1166" s="11">
        <v>1046</v>
      </c>
      <c r="H1166" s="11">
        <v>1046.5</v>
      </c>
      <c r="I1166" s="11">
        <v>1048.7</v>
      </c>
      <c r="J1166" s="11">
        <v>1055.44</v>
      </c>
      <c r="K1166" s="10">
        <v>972966</v>
      </c>
      <c r="L1166" s="11">
        <v>1026906047.05</v>
      </c>
      <c r="M1166" s="10">
        <v>46393</v>
      </c>
      <c r="N1166" s="10">
        <v>603332</v>
      </c>
    </row>
    <row r="1167" spans="1:14" ht="14.25" customHeight="1">
      <c r="A1167" s="7" t="s">
        <v>18</v>
      </c>
      <c r="B1167" s="7" t="s">
        <v>55</v>
      </c>
      <c r="C1167" s="9">
        <v>44999</v>
      </c>
      <c r="D1167" s="11">
        <v>1048.7</v>
      </c>
      <c r="E1167" s="11">
        <v>1051.9000000000001</v>
      </c>
      <c r="F1167" s="11">
        <v>1057.4000000000001</v>
      </c>
      <c r="G1167" s="11">
        <v>1037.1500000000001</v>
      </c>
      <c r="H1167" s="11">
        <v>1045</v>
      </c>
      <c r="I1167" s="11">
        <v>1046</v>
      </c>
      <c r="J1167" s="11">
        <v>1046.83</v>
      </c>
      <c r="K1167" s="10">
        <v>1076802</v>
      </c>
      <c r="L1167" s="11">
        <v>1127230612.45</v>
      </c>
      <c r="M1167" s="10">
        <v>38596</v>
      </c>
      <c r="N1167" s="10">
        <v>581888</v>
      </c>
    </row>
    <row r="1168" spans="1:14" ht="14.25" customHeight="1">
      <c r="A1168" s="7" t="s">
        <v>18</v>
      </c>
      <c r="B1168" s="7" t="s">
        <v>55</v>
      </c>
      <c r="C1168" s="9">
        <v>45000</v>
      </c>
      <c r="D1168" s="11">
        <v>1046</v>
      </c>
      <c r="E1168" s="11">
        <v>1047.0999999999999</v>
      </c>
      <c r="F1168" s="11">
        <v>1057.3499999999999</v>
      </c>
      <c r="G1168" s="11">
        <v>1030.3499999999999</v>
      </c>
      <c r="H1168" s="11">
        <v>1033.2</v>
      </c>
      <c r="I1168" s="11">
        <v>1032.75</v>
      </c>
      <c r="J1168" s="11">
        <v>1043.3399999999999</v>
      </c>
      <c r="K1168" s="10">
        <v>590578</v>
      </c>
      <c r="L1168" s="11">
        <v>616172816.75</v>
      </c>
      <c r="M1168" s="10">
        <v>33708</v>
      </c>
      <c r="N1168" s="10">
        <v>191342</v>
      </c>
    </row>
    <row r="1169" spans="1:14" ht="14.25" customHeight="1">
      <c r="A1169" s="7" t="s">
        <v>18</v>
      </c>
      <c r="B1169" s="7" t="s">
        <v>55</v>
      </c>
      <c r="C1169" s="9">
        <v>45001</v>
      </c>
      <c r="D1169" s="11">
        <v>1032.75</v>
      </c>
      <c r="E1169" s="11">
        <v>1034.95</v>
      </c>
      <c r="F1169" s="11">
        <v>1057.75</v>
      </c>
      <c r="G1169" s="11">
        <v>1026.45</v>
      </c>
      <c r="H1169" s="11">
        <v>1054.5</v>
      </c>
      <c r="I1169" s="11">
        <v>1053.5999999999999</v>
      </c>
      <c r="J1169" s="11">
        <v>1043.57</v>
      </c>
      <c r="K1169" s="10">
        <v>747118</v>
      </c>
      <c r="L1169" s="11">
        <v>779672810.60000002</v>
      </c>
      <c r="M1169" s="10">
        <v>36085</v>
      </c>
      <c r="N1169" s="10">
        <v>313980</v>
      </c>
    </row>
    <row r="1170" spans="1:14" ht="14.25" customHeight="1">
      <c r="A1170" s="7" t="s">
        <v>18</v>
      </c>
      <c r="B1170" s="7" t="s">
        <v>55</v>
      </c>
      <c r="C1170" s="9">
        <v>45002</v>
      </c>
      <c r="D1170" s="11">
        <v>1053.5999999999999</v>
      </c>
      <c r="E1170" s="11">
        <v>1060</v>
      </c>
      <c r="F1170" s="11">
        <v>1065.05</v>
      </c>
      <c r="G1170" s="11">
        <v>1040.6500000000001</v>
      </c>
      <c r="H1170" s="11">
        <v>1043.0999999999999</v>
      </c>
      <c r="I1170" s="11">
        <v>1046.8499999999999</v>
      </c>
      <c r="J1170" s="11">
        <v>1048.1400000000001</v>
      </c>
      <c r="K1170" s="10">
        <v>1797251</v>
      </c>
      <c r="L1170" s="11">
        <v>1883761825.5</v>
      </c>
      <c r="M1170" s="10">
        <v>34154</v>
      </c>
      <c r="N1170" s="10">
        <v>1176818</v>
      </c>
    </row>
    <row r="1171" spans="1:14" ht="14.25" customHeight="1">
      <c r="A1171" s="7" t="s">
        <v>18</v>
      </c>
      <c r="B1171" s="7" t="s">
        <v>55</v>
      </c>
      <c r="C1171" s="9">
        <v>45005</v>
      </c>
      <c r="D1171" s="11">
        <v>1046.8499999999999</v>
      </c>
      <c r="E1171" s="11">
        <v>1005</v>
      </c>
      <c r="F1171" s="11">
        <v>1046.8499999999999</v>
      </c>
      <c r="G1171" s="11">
        <v>1005</v>
      </c>
      <c r="H1171" s="11">
        <v>1044.8</v>
      </c>
      <c r="I1171" s="11">
        <v>1041.75</v>
      </c>
      <c r="J1171" s="11">
        <v>1038.21</v>
      </c>
      <c r="K1171" s="10">
        <v>816115</v>
      </c>
      <c r="L1171" s="11">
        <v>847300001.75</v>
      </c>
      <c r="M1171" s="10">
        <v>17585</v>
      </c>
      <c r="N1171" s="10">
        <v>512111</v>
      </c>
    </row>
    <row r="1172" spans="1:14" ht="14.25" customHeight="1">
      <c r="A1172" s="7" t="s">
        <v>18</v>
      </c>
      <c r="B1172" s="7" t="s">
        <v>55</v>
      </c>
      <c r="C1172" s="9">
        <v>45006</v>
      </c>
      <c r="D1172" s="11">
        <v>1041.75</v>
      </c>
      <c r="E1172" s="11">
        <v>1043.1500000000001</v>
      </c>
      <c r="F1172" s="11">
        <v>1057.75</v>
      </c>
      <c r="G1172" s="11">
        <v>1043.1500000000001</v>
      </c>
      <c r="H1172" s="11">
        <v>1053</v>
      </c>
      <c r="I1172" s="11">
        <v>1054.05</v>
      </c>
      <c r="J1172" s="11">
        <v>1052.54</v>
      </c>
      <c r="K1172" s="10">
        <v>972168</v>
      </c>
      <c r="L1172" s="11">
        <v>1023242004.65</v>
      </c>
      <c r="M1172" s="10">
        <v>42546</v>
      </c>
      <c r="N1172" s="10">
        <v>619827</v>
      </c>
    </row>
    <row r="1173" spans="1:14" ht="14.25" customHeight="1">
      <c r="A1173" s="7" t="s">
        <v>18</v>
      </c>
      <c r="B1173" s="7" t="s">
        <v>55</v>
      </c>
      <c r="C1173" s="9">
        <v>45007</v>
      </c>
      <c r="D1173" s="11">
        <v>1054.05</v>
      </c>
      <c r="E1173" s="11">
        <v>1058.45</v>
      </c>
      <c r="F1173" s="11">
        <v>1076.2</v>
      </c>
      <c r="G1173" s="11">
        <v>1051.05</v>
      </c>
      <c r="H1173" s="11">
        <v>1055.9000000000001</v>
      </c>
      <c r="I1173" s="11">
        <v>1054.8</v>
      </c>
      <c r="J1173" s="11">
        <v>1064.67</v>
      </c>
      <c r="K1173" s="10">
        <v>658312</v>
      </c>
      <c r="L1173" s="11">
        <v>700882681.14999998</v>
      </c>
      <c r="M1173" s="10">
        <v>29221</v>
      </c>
      <c r="N1173" s="10">
        <v>221805</v>
      </c>
    </row>
    <row r="1174" spans="1:14" ht="14.25" customHeight="1">
      <c r="A1174" s="7" t="s">
        <v>18</v>
      </c>
      <c r="B1174" s="7" t="s">
        <v>55</v>
      </c>
      <c r="C1174" s="9">
        <v>45008</v>
      </c>
      <c r="D1174" s="11">
        <v>1054.8</v>
      </c>
      <c r="E1174" s="11">
        <v>1057</v>
      </c>
      <c r="F1174" s="11">
        <v>1073.2</v>
      </c>
      <c r="G1174" s="11">
        <v>1042.8499999999999</v>
      </c>
      <c r="H1174" s="11">
        <v>1048.5999999999999</v>
      </c>
      <c r="I1174" s="11">
        <v>1047.5</v>
      </c>
      <c r="J1174" s="11">
        <v>1055.03</v>
      </c>
      <c r="K1174" s="10">
        <v>1063113</v>
      </c>
      <c r="L1174" s="11">
        <v>1121616715.2</v>
      </c>
      <c r="M1174" s="10">
        <v>32502</v>
      </c>
      <c r="N1174" s="10">
        <v>312679</v>
      </c>
    </row>
    <row r="1175" spans="1:14" ht="14.25" customHeight="1">
      <c r="A1175" s="7" t="s">
        <v>18</v>
      </c>
      <c r="B1175" s="7" t="s">
        <v>55</v>
      </c>
      <c r="C1175" s="9">
        <v>45009</v>
      </c>
      <c r="D1175" s="11">
        <v>1047.5</v>
      </c>
      <c r="E1175" s="11">
        <v>1048.95</v>
      </c>
      <c r="F1175" s="11">
        <v>1063.8499999999999</v>
      </c>
      <c r="G1175" s="11">
        <v>1040.3499999999999</v>
      </c>
      <c r="H1175" s="11">
        <v>1042.3</v>
      </c>
      <c r="I1175" s="11">
        <v>1042</v>
      </c>
      <c r="J1175" s="11">
        <v>1050.07</v>
      </c>
      <c r="K1175" s="10">
        <v>753161</v>
      </c>
      <c r="L1175" s="11">
        <v>790868823.70000005</v>
      </c>
      <c r="M1175" s="10">
        <v>43161</v>
      </c>
      <c r="N1175" s="10">
        <v>202610</v>
      </c>
    </row>
    <row r="1176" spans="1:14" ht="14.25" customHeight="1">
      <c r="A1176" s="7" t="s">
        <v>18</v>
      </c>
      <c r="B1176" s="7" t="s">
        <v>55</v>
      </c>
      <c r="C1176" s="9">
        <v>45012</v>
      </c>
      <c r="D1176" s="11">
        <v>1042</v>
      </c>
      <c r="E1176" s="11">
        <v>1042.3</v>
      </c>
      <c r="F1176" s="11">
        <v>1055.9000000000001</v>
      </c>
      <c r="G1176" s="11">
        <v>1030</v>
      </c>
      <c r="H1176" s="11">
        <v>1045</v>
      </c>
      <c r="I1176" s="11">
        <v>1046.6500000000001</v>
      </c>
      <c r="J1176" s="11">
        <v>1047.3</v>
      </c>
      <c r="K1176" s="10">
        <v>521344</v>
      </c>
      <c r="L1176" s="11">
        <v>546003774.35000002</v>
      </c>
      <c r="M1176" s="10">
        <v>23871</v>
      </c>
      <c r="N1176" s="10">
        <v>93009</v>
      </c>
    </row>
    <row r="1177" spans="1:14" ht="14.25" customHeight="1">
      <c r="A1177" s="7" t="s">
        <v>18</v>
      </c>
      <c r="B1177" s="7" t="s">
        <v>55</v>
      </c>
      <c r="C1177" s="9">
        <v>45013</v>
      </c>
      <c r="D1177" s="11">
        <v>1046.6500000000001</v>
      </c>
      <c r="E1177" s="11">
        <v>1042.5</v>
      </c>
      <c r="F1177" s="11">
        <v>1050</v>
      </c>
      <c r="G1177" s="11">
        <v>1029.2</v>
      </c>
      <c r="H1177" s="11">
        <v>1035</v>
      </c>
      <c r="I1177" s="11">
        <v>1034.3</v>
      </c>
      <c r="J1177" s="11">
        <v>1036.1600000000001</v>
      </c>
      <c r="K1177" s="10">
        <v>435620</v>
      </c>
      <c r="L1177" s="11">
        <v>451372231.10000002</v>
      </c>
      <c r="M1177" s="10">
        <v>14306</v>
      </c>
      <c r="N1177" s="10">
        <v>164848</v>
      </c>
    </row>
    <row r="1178" spans="1:14" ht="14.25" customHeight="1">
      <c r="A1178" s="7" t="s">
        <v>18</v>
      </c>
      <c r="B1178" s="7" t="s">
        <v>55</v>
      </c>
      <c r="C1178" s="9">
        <v>45014</v>
      </c>
      <c r="D1178" s="11">
        <v>1034.3</v>
      </c>
      <c r="E1178" s="11">
        <v>1030</v>
      </c>
      <c r="F1178" s="11">
        <v>1081.5</v>
      </c>
      <c r="G1178" s="11">
        <v>1030</v>
      </c>
      <c r="H1178" s="11">
        <v>1079.0999999999999</v>
      </c>
      <c r="I1178" s="11">
        <v>1079.2</v>
      </c>
      <c r="J1178" s="11">
        <v>1062.92</v>
      </c>
      <c r="K1178" s="10">
        <v>977216</v>
      </c>
      <c r="L1178" s="11">
        <v>1038704158.55</v>
      </c>
      <c r="M1178" s="10">
        <v>37989</v>
      </c>
      <c r="N1178" s="10">
        <v>403222</v>
      </c>
    </row>
    <row r="1179" spans="1:14" ht="14.25" customHeight="1">
      <c r="A1179" s="7" t="s">
        <v>18</v>
      </c>
      <c r="B1179" s="7" t="s">
        <v>55</v>
      </c>
      <c r="C1179" s="9">
        <v>45016</v>
      </c>
      <c r="D1179" s="11">
        <v>1079.2</v>
      </c>
      <c r="E1179" s="11">
        <v>1079.2</v>
      </c>
      <c r="F1179" s="11">
        <v>1085</v>
      </c>
      <c r="G1179" s="11">
        <v>1064.9000000000001</v>
      </c>
      <c r="H1179" s="11">
        <v>1075</v>
      </c>
      <c r="I1179" s="11">
        <v>1077.2</v>
      </c>
      <c r="J1179" s="11">
        <v>1074.52</v>
      </c>
      <c r="K1179" s="10">
        <v>911502</v>
      </c>
      <c r="L1179" s="11">
        <v>979422608.89999998</v>
      </c>
      <c r="M1179" s="10">
        <v>47304</v>
      </c>
      <c r="N1179" s="10">
        <v>337431</v>
      </c>
    </row>
    <row r="1180" spans="1:14" ht="14.25" customHeight="1">
      <c r="A1180" s="7" t="s">
        <v>16</v>
      </c>
      <c r="B1180" s="7" t="s">
        <v>55</v>
      </c>
      <c r="C1180" s="9">
        <v>44928</v>
      </c>
      <c r="D1180" s="7">
        <v>387.95</v>
      </c>
      <c r="E1180" s="7">
        <v>392.5</v>
      </c>
      <c r="F1180" s="7">
        <v>396</v>
      </c>
      <c r="G1180" s="7">
        <v>391</v>
      </c>
      <c r="H1180" s="7">
        <v>395</v>
      </c>
      <c r="I1180" s="7">
        <v>394.8</v>
      </c>
      <c r="J1180" s="7">
        <v>394.17</v>
      </c>
      <c r="K1180" s="10">
        <v>10501357</v>
      </c>
      <c r="L1180" s="11">
        <v>4139354568.3000002</v>
      </c>
      <c r="M1180" s="10">
        <v>142685</v>
      </c>
      <c r="N1180" s="10">
        <v>3093993</v>
      </c>
    </row>
    <row r="1181" spans="1:14" ht="14.25" customHeight="1">
      <c r="A1181" s="7" t="s">
        <v>16</v>
      </c>
      <c r="B1181" s="7" t="s">
        <v>55</v>
      </c>
      <c r="C1181" s="9">
        <v>44929</v>
      </c>
      <c r="D1181" s="7">
        <v>394.8</v>
      </c>
      <c r="E1181" s="7">
        <v>396</v>
      </c>
      <c r="F1181" s="7">
        <v>398.35</v>
      </c>
      <c r="G1181" s="7">
        <v>393</v>
      </c>
      <c r="H1181" s="7">
        <v>393.9</v>
      </c>
      <c r="I1181" s="7">
        <v>393.9</v>
      </c>
      <c r="J1181" s="7">
        <v>395.21</v>
      </c>
      <c r="K1181" s="10">
        <v>9431220</v>
      </c>
      <c r="L1181" s="11">
        <v>3727287418.5</v>
      </c>
      <c r="M1181" s="10">
        <v>133270</v>
      </c>
      <c r="N1181" s="10">
        <v>3054642</v>
      </c>
    </row>
    <row r="1182" spans="1:14" ht="14.25" customHeight="1">
      <c r="A1182" s="7" t="s">
        <v>16</v>
      </c>
      <c r="B1182" s="7" t="s">
        <v>55</v>
      </c>
      <c r="C1182" s="9">
        <v>44930</v>
      </c>
      <c r="D1182" s="7">
        <v>393.9</v>
      </c>
      <c r="E1182" s="7">
        <v>394.8</v>
      </c>
      <c r="F1182" s="7">
        <v>394.8</v>
      </c>
      <c r="G1182" s="7">
        <v>385</v>
      </c>
      <c r="H1182" s="7">
        <v>385.75</v>
      </c>
      <c r="I1182" s="7">
        <v>385.6</v>
      </c>
      <c r="J1182" s="7">
        <v>387.3</v>
      </c>
      <c r="K1182" s="10">
        <v>16121049</v>
      </c>
      <c r="L1182" s="11">
        <v>6243666263.1999998</v>
      </c>
      <c r="M1182" s="10">
        <v>172074</v>
      </c>
      <c r="N1182" s="10">
        <v>8186814</v>
      </c>
    </row>
    <row r="1183" spans="1:14" ht="14.25" customHeight="1">
      <c r="A1183" s="7" t="s">
        <v>16</v>
      </c>
      <c r="B1183" s="7" t="s">
        <v>55</v>
      </c>
      <c r="C1183" s="9">
        <v>44931</v>
      </c>
      <c r="D1183" s="7">
        <v>385.6</v>
      </c>
      <c r="E1183" s="7">
        <v>387.9</v>
      </c>
      <c r="F1183" s="7">
        <v>388.75</v>
      </c>
      <c r="G1183" s="7">
        <v>382.5</v>
      </c>
      <c r="H1183" s="7">
        <v>387</v>
      </c>
      <c r="I1183" s="7">
        <v>386.9</v>
      </c>
      <c r="J1183" s="7">
        <v>386.13</v>
      </c>
      <c r="K1183" s="10">
        <v>10443908</v>
      </c>
      <c r="L1183" s="11">
        <v>4032691650.75</v>
      </c>
      <c r="M1183" s="10">
        <v>130918</v>
      </c>
      <c r="N1183" s="10">
        <v>4250557</v>
      </c>
    </row>
    <row r="1184" spans="1:14" ht="14.25" customHeight="1">
      <c r="A1184" s="7" t="s">
        <v>16</v>
      </c>
      <c r="B1184" s="7" t="s">
        <v>55</v>
      </c>
      <c r="C1184" s="9">
        <v>44932</v>
      </c>
      <c r="D1184" s="7">
        <v>386.9</v>
      </c>
      <c r="E1184" s="7">
        <v>386.1</v>
      </c>
      <c r="F1184" s="7">
        <v>388.4</v>
      </c>
      <c r="G1184" s="7">
        <v>381</v>
      </c>
      <c r="H1184" s="7">
        <v>382.05</v>
      </c>
      <c r="I1184" s="7">
        <v>382</v>
      </c>
      <c r="J1184" s="7">
        <v>384.04</v>
      </c>
      <c r="K1184" s="10">
        <v>8715469</v>
      </c>
      <c r="L1184" s="11">
        <v>3347121640.8499999</v>
      </c>
      <c r="M1184" s="10">
        <v>147467</v>
      </c>
      <c r="N1184" s="10">
        <v>3787825</v>
      </c>
    </row>
    <row r="1185" spans="1:14" ht="14.25" customHeight="1">
      <c r="A1185" s="7" t="s">
        <v>16</v>
      </c>
      <c r="B1185" s="7" t="s">
        <v>55</v>
      </c>
      <c r="C1185" s="9">
        <v>44935</v>
      </c>
      <c r="D1185" s="7">
        <v>382</v>
      </c>
      <c r="E1185" s="7">
        <v>386.35</v>
      </c>
      <c r="F1185" s="7">
        <v>392.7</v>
      </c>
      <c r="G1185" s="7">
        <v>385</v>
      </c>
      <c r="H1185" s="7">
        <v>388.95</v>
      </c>
      <c r="I1185" s="7">
        <v>389.45</v>
      </c>
      <c r="J1185" s="7">
        <v>389.87</v>
      </c>
      <c r="K1185" s="10">
        <v>14693099</v>
      </c>
      <c r="L1185" s="11">
        <v>5728445417.5</v>
      </c>
      <c r="M1185" s="10">
        <v>167573</v>
      </c>
      <c r="N1185" s="10">
        <v>7169022</v>
      </c>
    </row>
    <row r="1186" spans="1:14" ht="14.25" customHeight="1">
      <c r="A1186" s="7" t="s">
        <v>16</v>
      </c>
      <c r="B1186" s="7" t="s">
        <v>55</v>
      </c>
      <c r="C1186" s="9">
        <v>44936</v>
      </c>
      <c r="D1186" s="7">
        <v>389.45</v>
      </c>
      <c r="E1186" s="7">
        <v>400</v>
      </c>
      <c r="F1186" s="7">
        <v>417.75</v>
      </c>
      <c r="G1186" s="7">
        <v>400</v>
      </c>
      <c r="H1186" s="7">
        <v>412.5</v>
      </c>
      <c r="I1186" s="7">
        <v>412.9</v>
      </c>
      <c r="J1186" s="7">
        <v>411.86</v>
      </c>
      <c r="K1186" s="10">
        <v>54021379</v>
      </c>
      <c r="L1186" s="11">
        <v>22249491445.349998</v>
      </c>
      <c r="M1186" s="10">
        <v>467152</v>
      </c>
      <c r="N1186" s="10">
        <v>15127215</v>
      </c>
    </row>
    <row r="1187" spans="1:14" ht="14.25" customHeight="1">
      <c r="A1187" s="7" t="s">
        <v>16</v>
      </c>
      <c r="B1187" s="7" t="s">
        <v>55</v>
      </c>
      <c r="C1187" s="9">
        <v>44937</v>
      </c>
      <c r="D1187" s="7">
        <v>412.9</v>
      </c>
      <c r="E1187" s="7">
        <v>415.75</v>
      </c>
      <c r="F1187" s="7">
        <v>420</v>
      </c>
      <c r="G1187" s="7">
        <v>413.55</v>
      </c>
      <c r="H1187" s="7">
        <v>417.2</v>
      </c>
      <c r="I1187" s="7">
        <v>418.2</v>
      </c>
      <c r="J1187" s="7">
        <v>417.61</v>
      </c>
      <c r="K1187" s="10">
        <v>22224361</v>
      </c>
      <c r="L1187" s="11">
        <v>9281097362.1000004</v>
      </c>
      <c r="M1187" s="10">
        <v>220634</v>
      </c>
      <c r="N1187" s="10">
        <v>9560380</v>
      </c>
    </row>
    <row r="1188" spans="1:14" ht="14.25" customHeight="1">
      <c r="A1188" s="7" t="s">
        <v>16</v>
      </c>
      <c r="B1188" s="7" t="s">
        <v>55</v>
      </c>
      <c r="C1188" s="9">
        <v>44938</v>
      </c>
      <c r="D1188" s="7">
        <v>418.2</v>
      </c>
      <c r="E1188" s="7">
        <v>420.3</v>
      </c>
      <c r="F1188" s="7">
        <v>420.5</v>
      </c>
      <c r="G1188" s="7">
        <v>410.05</v>
      </c>
      <c r="H1188" s="7">
        <v>412.2</v>
      </c>
      <c r="I1188" s="7">
        <v>412.25</v>
      </c>
      <c r="J1188" s="7">
        <v>414.69</v>
      </c>
      <c r="K1188" s="10">
        <v>12479034</v>
      </c>
      <c r="L1188" s="11">
        <v>5174961009.8000002</v>
      </c>
      <c r="M1188" s="10">
        <v>143171</v>
      </c>
      <c r="N1188" s="10">
        <v>4850395</v>
      </c>
    </row>
    <row r="1189" spans="1:14" ht="14.25" customHeight="1">
      <c r="A1189" s="7" t="s">
        <v>16</v>
      </c>
      <c r="B1189" s="7" t="s">
        <v>55</v>
      </c>
      <c r="C1189" s="9">
        <v>44939</v>
      </c>
      <c r="D1189" s="7">
        <v>412.25</v>
      </c>
      <c r="E1189" s="7">
        <v>413</v>
      </c>
      <c r="F1189" s="7">
        <v>416.35</v>
      </c>
      <c r="G1189" s="7">
        <v>408</v>
      </c>
      <c r="H1189" s="7">
        <v>411.7</v>
      </c>
      <c r="I1189" s="7">
        <v>411.5</v>
      </c>
      <c r="J1189" s="7">
        <v>411.59</v>
      </c>
      <c r="K1189" s="10">
        <v>10449630</v>
      </c>
      <c r="L1189" s="11">
        <v>4300974443</v>
      </c>
      <c r="M1189" s="10">
        <v>129743</v>
      </c>
      <c r="N1189" s="10">
        <v>3366155</v>
      </c>
    </row>
    <row r="1190" spans="1:14" ht="14.25" customHeight="1">
      <c r="A1190" s="7" t="s">
        <v>16</v>
      </c>
      <c r="B1190" s="7" t="s">
        <v>55</v>
      </c>
      <c r="C1190" s="9">
        <v>44942</v>
      </c>
      <c r="D1190" s="7">
        <v>411.5</v>
      </c>
      <c r="E1190" s="7">
        <v>413.5</v>
      </c>
      <c r="F1190" s="7">
        <v>414.9</v>
      </c>
      <c r="G1190" s="7">
        <v>407.6</v>
      </c>
      <c r="H1190" s="7">
        <v>412.9</v>
      </c>
      <c r="I1190" s="7">
        <v>413</v>
      </c>
      <c r="J1190" s="7">
        <v>411.4</v>
      </c>
      <c r="K1190" s="10">
        <v>11462140</v>
      </c>
      <c r="L1190" s="11">
        <v>4715566789.3000002</v>
      </c>
      <c r="M1190" s="10">
        <v>144517</v>
      </c>
      <c r="N1190" s="10">
        <v>5787386</v>
      </c>
    </row>
    <row r="1191" spans="1:14" ht="14.25" customHeight="1">
      <c r="A1191" s="7" t="s">
        <v>16</v>
      </c>
      <c r="B1191" s="7" t="s">
        <v>55</v>
      </c>
      <c r="C1191" s="9">
        <v>44943</v>
      </c>
      <c r="D1191" s="7">
        <v>413</v>
      </c>
      <c r="E1191" s="7">
        <v>413</v>
      </c>
      <c r="F1191" s="7">
        <v>419.45</v>
      </c>
      <c r="G1191" s="7">
        <v>412.5</v>
      </c>
      <c r="H1191" s="7">
        <v>414.7</v>
      </c>
      <c r="I1191" s="7">
        <v>415.3</v>
      </c>
      <c r="J1191" s="7">
        <v>416.64</v>
      </c>
      <c r="K1191" s="10">
        <v>12337969</v>
      </c>
      <c r="L1191" s="11">
        <v>5140469409.1999998</v>
      </c>
      <c r="M1191" s="10">
        <v>148089</v>
      </c>
      <c r="N1191" s="10">
        <v>5714483</v>
      </c>
    </row>
    <row r="1192" spans="1:14" ht="14.25" customHeight="1">
      <c r="A1192" s="7" t="s">
        <v>16</v>
      </c>
      <c r="B1192" s="7" t="s">
        <v>55</v>
      </c>
      <c r="C1192" s="9">
        <v>44944</v>
      </c>
      <c r="D1192" s="7">
        <v>415.3</v>
      </c>
      <c r="E1192" s="7">
        <v>415.9</v>
      </c>
      <c r="F1192" s="7">
        <v>415.95</v>
      </c>
      <c r="G1192" s="7">
        <v>407.45</v>
      </c>
      <c r="H1192" s="7">
        <v>408.8</v>
      </c>
      <c r="I1192" s="7">
        <v>408.4</v>
      </c>
      <c r="J1192" s="7">
        <v>409.94</v>
      </c>
      <c r="K1192" s="10">
        <v>13310316</v>
      </c>
      <c r="L1192" s="11">
        <v>5456489501</v>
      </c>
      <c r="M1192" s="10">
        <v>201954</v>
      </c>
      <c r="N1192" s="10">
        <v>7210959</v>
      </c>
    </row>
    <row r="1193" spans="1:14" ht="14.25" customHeight="1">
      <c r="A1193" s="7" t="s">
        <v>16</v>
      </c>
      <c r="B1193" s="7" t="s">
        <v>55</v>
      </c>
      <c r="C1193" s="9">
        <v>44945</v>
      </c>
      <c r="D1193" s="7">
        <v>408.4</v>
      </c>
      <c r="E1193" s="7">
        <v>406.5</v>
      </c>
      <c r="F1193" s="7">
        <v>407.8</v>
      </c>
      <c r="G1193" s="7">
        <v>400.1</v>
      </c>
      <c r="H1193" s="7">
        <v>400.75</v>
      </c>
      <c r="I1193" s="7">
        <v>400.75</v>
      </c>
      <c r="J1193" s="7">
        <v>403.93</v>
      </c>
      <c r="K1193" s="10">
        <v>13126520</v>
      </c>
      <c r="L1193" s="11">
        <v>5302207443.3999996</v>
      </c>
      <c r="M1193" s="10">
        <v>209594</v>
      </c>
      <c r="N1193" s="10">
        <v>6174365</v>
      </c>
    </row>
    <row r="1194" spans="1:14" ht="14.25" customHeight="1">
      <c r="A1194" s="7" t="s">
        <v>16</v>
      </c>
      <c r="B1194" s="7" t="s">
        <v>55</v>
      </c>
      <c r="C1194" s="9">
        <v>44946</v>
      </c>
      <c r="D1194" s="7">
        <v>400.75</v>
      </c>
      <c r="E1194" s="7">
        <v>404</v>
      </c>
      <c r="F1194" s="7">
        <v>412.5</v>
      </c>
      <c r="G1194" s="7">
        <v>401.2</v>
      </c>
      <c r="H1194" s="7">
        <v>402.95</v>
      </c>
      <c r="I1194" s="7">
        <v>403.15</v>
      </c>
      <c r="J1194" s="7">
        <v>406.24</v>
      </c>
      <c r="K1194" s="10">
        <v>23906114</v>
      </c>
      <c r="L1194" s="11">
        <v>9711559781.25</v>
      </c>
      <c r="M1194" s="10">
        <v>227306</v>
      </c>
      <c r="N1194" s="10">
        <v>10926518</v>
      </c>
    </row>
    <row r="1195" spans="1:14" ht="14.25" customHeight="1">
      <c r="A1195" s="7" t="s">
        <v>16</v>
      </c>
      <c r="B1195" s="7" t="s">
        <v>55</v>
      </c>
      <c r="C1195" s="9">
        <v>44949</v>
      </c>
      <c r="D1195" s="7">
        <v>403.15</v>
      </c>
      <c r="E1195" s="7">
        <v>407</v>
      </c>
      <c r="F1195" s="7">
        <v>410.95</v>
      </c>
      <c r="G1195" s="7">
        <v>405</v>
      </c>
      <c r="H1195" s="7">
        <v>408</v>
      </c>
      <c r="I1195" s="7">
        <v>408.4</v>
      </c>
      <c r="J1195" s="7">
        <v>409.03</v>
      </c>
      <c r="K1195" s="10">
        <v>13113183</v>
      </c>
      <c r="L1195" s="11">
        <v>5363652738.8999996</v>
      </c>
      <c r="M1195" s="10">
        <v>144746</v>
      </c>
      <c r="N1195" s="10">
        <v>7326220</v>
      </c>
    </row>
    <row r="1196" spans="1:14" ht="14.25" customHeight="1">
      <c r="A1196" s="7" t="s">
        <v>16</v>
      </c>
      <c r="B1196" s="7" t="s">
        <v>55</v>
      </c>
      <c r="C1196" s="9">
        <v>44950</v>
      </c>
      <c r="D1196" s="7">
        <v>408.4</v>
      </c>
      <c r="E1196" s="7">
        <v>410</v>
      </c>
      <c r="F1196" s="7">
        <v>424</v>
      </c>
      <c r="G1196" s="7">
        <v>410</v>
      </c>
      <c r="H1196" s="7">
        <v>422</v>
      </c>
      <c r="I1196" s="7">
        <v>422.15</v>
      </c>
      <c r="J1196" s="7">
        <v>419.81</v>
      </c>
      <c r="K1196" s="10">
        <v>30197475</v>
      </c>
      <c r="L1196" s="11">
        <v>12677158297.25</v>
      </c>
      <c r="M1196" s="10">
        <v>281507</v>
      </c>
      <c r="N1196" s="10">
        <v>14336646</v>
      </c>
    </row>
    <row r="1197" spans="1:14" ht="14.25" customHeight="1">
      <c r="A1197" s="7" t="s">
        <v>16</v>
      </c>
      <c r="B1197" s="7" t="s">
        <v>55</v>
      </c>
      <c r="C1197" s="9">
        <v>44951</v>
      </c>
      <c r="D1197" s="7">
        <v>422.15</v>
      </c>
      <c r="E1197" s="7">
        <v>423.75</v>
      </c>
      <c r="F1197" s="7">
        <v>427.25</v>
      </c>
      <c r="G1197" s="7">
        <v>417.7</v>
      </c>
      <c r="H1197" s="7">
        <v>418.6</v>
      </c>
      <c r="I1197" s="7">
        <v>419.05</v>
      </c>
      <c r="J1197" s="7">
        <v>420.93</v>
      </c>
      <c r="K1197" s="10">
        <v>22975581</v>
      </c>
      <c r="L1197" s="11">
        <v>9671023651.6000004</v>
      </c>
      <c r="M1197" s="10">
        <v>260064</v>
      </c>
      <c r="N1197" s="10">
        <v>10184357</v>
      </c>
    </row>
    <row r="1198" spans="1:14" ht="14.25" customHeight="1">
      <c r="A1198" s="7" t="s">
        <v>16</v>
      </c>
      <c r="B1198" s="7" t="s">
        <v>55</v>
      </c>
      <c r="C1198" s="9">
        <v>44953</v>
      </c>
      <c r="D1198" s="7">
        <v>419.05</v>
      </c>
      <c r="E1198" s="7">
        <v>438</v>
      </c>
      <c r="F1198" s="7">
        <v>453.4</v>
      </c>
      <c r="G1198" s="7">
        <v>435.15</v>
      </c>
      <c r="H1198" s="7">
        <v>445.25</v>
      </c>
      <c r="I1198" s="7">
        <v>445.6</v>
      </c>
      <c r="J1198" s="7">
        <v>444.86</v>
      </c>
      <c r="K1198" s="10">
        <v>63360467</v>
      </c>
      <c r="L1198" s="11">
        <v>28186509532.549999</v>
      </c>
      <c r="M1198" s="10">
        <v>621705</v>
      </c>
      <c r="N1198" s="10">
        <v>21810513</v>
      </c>
    </row>
    <row r="1199" spans="1:14" ht="14.25" customHeight="1">
      <c r="A1199" s="7" t="s">
        <v>16</v>
      </c>
      <c r="B1199" s="7" t="s">
        <v>55</v>
      </c>
      <c r="C1199" s="9">
        <v>44956</v>
      </c>
      <c r="D1199" s="7">
        <v>445.6</v>
      </c>
      <c r="E1199" s="7">
        <v>445.6</v>
      </c>
      <c r="F1199" s="7">
        <v>450</v>
      </c>
      <c r="G1199" s="7">
        <v>437.65</v>
      </c>
      <c r="H1199" s="7">
        <v>443.55</v>
      </c>
      <c r="I1199" s="7">
        <v>443.65</v>
      </c>
      <c r="J1199" s="7">
        <v>443.81</v>
      </c>
      <c r="K1199" s="10">
        <v>18316743</v>
      </c>
      <c r="L1199" s="11">
        <v>8129180071.8999996</v>
      </c>
      <c r="M1199" s="10">
        <v>264923</v>
      </c>
      <c r="N1199" s="10">
        <v>6678723</v>
      </c>
    </row>
    <row r="1200" spans="1:14" ht="14.25" customHeight="1">
      <c r="A1200" s="7" t="s">
        <v>16</v>
      </c>
      <c r="B1200" s="7" t="s">
        <v>55</v>
      </c>
      <c r="C1200" s="9">
        <v>44957</v>
      </c>
      <c r="D1200" s="7">
        <v>443.65</v>
      </c>
      <c r="E1200" s="7">
        <v>443.7</v>
      </c>
      <c r="F1200" s="7">
        <v>454.8</v>
      </c>
      <c r="G1200" s="7">
        <v>440.9</v>
      </c>
      <c r="H1200" s="7">
        <v>451.5</v>
      </c>
      <c r="I1200" s="7">
        <v>452.1</v>
      </c>
      <c r="J1200" s="7">
        <v>450.19</v>
      </c>
      <c r="K1200" s="10">
        <v>25154475</v>
      </c>
      <c r="L1200" s="11">
        <v>11324204933.5</v>
      </c>
      <c r="M1200" s="10">
        <v>305763</v>
      </c>
      <c r="N1200" s="10">
        <v>13262213</v>
      </c>
    </row>
    <row r="1201" spans="1:14" ht="14.25" customHeight="1">
      <c r="A1201" s="7" t="s">
        <v>16</v>
      </c>
      <c r="B1201" s="7" t="s">
        <v>55</v>
      </c>
      <c r="C1201" s="9">
        <v>44958</v>
      </c>
      <c r="D1201" s="7">
        <v>452.1</v>
      </c>
      <c r="E1201" s="7">
        <v>456.8</v>
      </c>
      <c r="F1201" s="7">
        <v>461.5</v>
      </c>
      <c r="G1201" s="7">
        <v>437.65</v>
      </c>
      <c r="H1201" s="7">
        <v>446.35</v>
      </c>
      <c r="I1201" s="7">
        <v>446.65</v>
      </c>
      <c r="J1201" s="7">
        <v>452.16</v>
      </c>
      <c r="K1201" s="10">
        <v>23798589</v>
      </c>
      <c r="L1201" s="11">
        <v>10760685912.049999</v>
      </c>
      <c r="M1201" s="10">
        <v>247831</v>
      </c>
      <c r="N1201" s="10">
        <v>7135962</v>
      </c>
    </row>
    <row r="1202" spans="1:14" ht="14.25" customHeight="1">
      <c r="A1202" s="7" t="s">
        <v>16</v>
      </c>
      <c r="B1202" s="7" t="s">
        <v>55</v>
      </c>
      <c r="C1202" s="9">
        <v>44959</v>
      </c>
      <c r="D1202" s="7">
        <v>446.65</v>
      </c>
      <c r="E1202" s="7">
        <v>446.75</v>
      </c>
      <c r="F1202" s="7">
        <v>449.2</v>
      </c>
      <c r="G1202" s="7">
        <v>440.7</v>
      </c>
      <c r="H1202" s="7">
        <v>444.4</v>
      </c>
      <c r="I1202" s="7">
        <v>444.8</v>
      </c>
      <c r="J1202" s="7">
        <v>444.35</v>
      </c>
      <c r="K1202" s="10">
        <v>11344554</v>
      </c>
      <c r="L1202" s="11">
        <v>5041005372.0500002</v>
      </c>
      <c r="M1202" s="10">
        <v>156780</v>
      </c>
      <c r="N1202" s="10">
        <v>3942455</v>
      </c>
    </row>
    <row r="1203" spans="1:14" ht="14.25" customHeight="1">
      <c r="A1203" s="7" t="s">
        <v>16</v>
      </c>
      <c r="B1203" s="7" t="s">
        <v>55</v>
      </c>
      <c r="C1203" s="9">
        <v>44960</v>
      </c>
      <c r="D1203" s="7">
        <v>444.8</v>
      </c>
      <c r="E1203" s="7">
        <v>447</v>
      </c>
      <c r="F1203" s="7">
        <v>450.8</v>
      </c>
      <c r="G1203" s="7">
        <v>442.35</v>
      </c>
      <c r="H1203" s="7">
        <v>444.75</v>
      </c>
      <c r="I1203" s="7">
        <v>445.45</v>
      </c>
      <c r="J1203" s="7">
        <v>445.83</v>
      </c>
      <c r="K1203" s="10">
        <v>13067403</v>
      </c>
      <c r="L1203" s="11">
        <v>5825882651.3500004</v>
      </c>
      <c r="M1203" s="10">
        <v>158619</v>
      </c>
      <c r="N1203" s="10">
        <v>5755803</v>
      </c>
    </row>
    <row r="1204" spans="1:14" ht="14.25" customHeight="1">
      <c r="A1204" s="7" t="s">
        <v>16</v>
      </c>
      <c r="B1204" s="7" t="s">
        <v>55</v>
      </c>
      <c r="C1204" s="9">
        <v>44963</v>
      </c>
      <c r="D1204" s="7">
        <v>445.45</v>
      </c>
      <c r="E1204" s="7">
        <v>444.45</v>
      </c>
      <c r="F1204" s="7">
        <v>447</v>
      </c>
      <c r="G1204" s="7">
        <v>439.55</v>
      </c>
      <c r="H1204" s="7">
        <v>441.7</v>
      </c>
      <c r="I1204" s="7">
        <v>442</v>
      </c>
      <c r="J1204" s="7">
        <v>442.71</v>
      </c>
      <c r="K1204" s="10">
        <v>6795084</v>
      </c>
      <c r="L1204" s="11">
        <v>3008254384.0999999</v>
      </c>
      <c r="M1204" s="10">
        <v>109590</v>
      </c>
      <c r="N1204" s="10">
        <v>2158683</v>
      </c>
    </row>
    <row r="1205" spans="1:14" ht="14.25" customHeight="1">
      <c r="A1205" s="7" t="s">
        <v>16</v>
      </c>
      <c r="B1205" s="7" t="s">
        <v>55</v>
      </c>
      <c r="C1205" s="9">
        <v>44964</v>
      </c>
      <c r="D1205" s="7">
        <v>442</v>
      </c>
      <c r="E1205" s="7">
        <v>441.7</v>
      </c>
      <c r="F1205" s="7">
        <v>443.4</v>
      </c>
      <c r="G1205" s="7">
        <v>432.9</v>
      </c>
      <c r="H1205" s="7">
        <v>435.3</v>
      </c>
      <c r="I1205" s="7">
        <v>435.45</v>
      </c>
      <c r="J1205" s="7">
        <v>436.64</v>
      </c>
      <c r="K1205" s="10">
        <v>9023645</v>
      </c>
      <c r="L1205" s="11">
        <v>3940063886.3000002</v>
      </c>
      <c r="M1205" s="10">
        <v>115344</v>
      </c>
      <c r="N1205" s="10">
        <v>3350987</v>
      </c>
    </row>
    <row r="1206" spans="1:14" ht="14.25" customHeight="1">
      <c r="A1206" s="7" t="s">
        <v>16</v>
      </c>
      <c r="B1206" s="7" t="s">
        <v>55</v>
      </c>
      <c r="C1206" s="9">
        <v>44965</v>
      </c>
      <c r="D1206" s="7">
        <v>435.45</v>
      </c>
      <c r="E1206" s="7">
        <v>435.45</v>
      </c>
      <c r="F1206" s="7">
        <v>441</v>
      </c>
      <c r="G1206" s="7">
        <v>431.55</v>
      </c>
      <c r="H1206" s="7">
        <v>440.05</v>
      </c>
      <c r="I1206" s="7">
        <v>440.1</v>
      </c>
      <c r="J1206" s="7">
        <v>437.21</v>
      </c>
      <c r="K1206" s="10">
        <v>8668267</v>
      </c>
      <c r="L1206" s="11">
        <v>3789895025.3499999</v>
      </c>
      <c r="M1206" s="10">
        <v>141672</v>
      </c>
      <c r="N1206" s="10">
        <v>2608709</v>
      </c>
    </row>
    <row r="1207" spans="1:14" ht="14.25" customHeight="1">
      <c r="A1207" s="7" t="s">
        <v>16</v>
      </c>
      <c r="B1207" s="7" t="s">
        <v>55</v>
      </c>
      <c r="C1207" s="9">
        <v>44966</v>
      </c>
      <c r="D1207" s="7">
        <v>440.1</v>
      </c>
      <c r="E1207" s="7">
        <v>440</v>
      </c>
      <c r="F1207" s="7">
        <v>440.7</v>
      </c>
      <c r="G1207" s="7">
        <v>433.55</v>
      </c>
      <c r="H1207" s="7">
        <v>436.8</v>
      </c>
      <c r="I1207" s="7">
        <v>436.75</v>
      </c>
      <c r="J1207" s="7">
        <v>436.02</v>
      </c>
      <c r="K1207" s="10">
        <v>7349418</v>
      </c>
      <c r="L1207" s="11">
        <v>3204465989.6999998</v>
      </c>
      <c r="M1207" s="10">
        <v>100774</v>
      </c>
      <c r="N1207" s="10">
        <v>2712638</v>
      </c>
    </row>
    <row r="1208" spans="1:14" ht="14.25" customHeight="1">
      <c r="A1208" s="7" t="s">
        <v>16</v>
      </c>
      <c r="B1208" s="7" t="s">
        <v>55</v>
      </c>
      <c r="C1208" s="9">
        <v>44967</v>
      </c>
      <c r="D1208" s="7">
        <v>436.75</v>
      </c>
      <c r="E1208" s="7">
        <v>437.95</v>
      </c>
      <c r="F1208" s="7">
        <v>447.8</v>
      </c>
      <c r="G1208" s="7">
        <v>431.2</v>
      </c>
      <c r="H1208" s="7">
        <v>444.4</v>
      </c>
      <c r="I1208" s="7">
        <v>445.85</v>
      </c>
      <c r="J1208" s="7">
        <v>440.73</v>
      </c>
      <c r="K1208" s="10">
        <v>14798390</v>
      </c>
      <c r="L1208" s="11">
        <v>6522076821.9499998</v>
      </c>
      <c r="M1208" s="10">
        <v>239763</v>
      </c>
      <c r="N1208" s="10">
        <v>5229755</v>
      </c>
    </row>
    <row r="1209" spans="1:14" ht="14.25" customHeight="1">
      <c r="A1209" s="7" t="s">
        <v>16</v>
      </c>
      <c r="B1209" s="7" t="s">
        <v>55</v>
      </c>
      <c r="C1209" s="9">
        <v>44970</v>
      </c>
      <c r="D1209" s="7">
        <v>445.85</v>
      </c>
      <c r="E1209" s="7">
        <v>445.5</v>
      </c>
      <c r="F1209" s="7">
        <v>446.9</v>
      </c>
      <c r="G1209" s="7">
        <v>438.9</v>
      </c>
      <c r="H1209" s="7">
        <v>441</v>
      </c>
      <c r="I1209" s="7">
        <v>441.05</v>
      </c>
      <c r="J1209" s="7">
        <v>441.95</v>
      </c>
      <c r="K1209" s="10">
        <v>8333767</v>
      </c>
      <c r="L1209" s="11">
        <v>3683146606.0500002</v>
      </c>
      <c r="M1209" s="10">
        <v>138344</v>
      </c>
      <c r="N1209" s="10">
        <v>3220010</v>
      </c>
    </row>
    <row r="1210" spans="1:14" ht="14.25" customHeight="1">
      <c r="A1210" s="7" t="s">
        <v>16</v>
      </c>
      <c r="B1210" s="7" t="s">
        <v>55</v>
      </c>
      <c r="C1210" s="9">
        <v>44971</v>
      </c>
      <c r="D1210" s="7">
        <v>441.05</v>
      </c>
      <c r="E1210" s="7">
        <v>442</v>
      </c>
      <c r="F1210" s="7">
        <v>444.3</v>
      </c>
      <c r="G1210" s="7">
        <v>434.4</v>
      </c>
      <c r="H1210" s="7">
        <v>440.8</v>
      </c>
      <c r="I1210" s="7">
        <v>440.55</v>
      </c>
      <c r="J1210" s="7">
        <v>439.74</v>
      </c>
      <c r="K1210" s="10">
        <v>8565559</v>
      </c>
      <c r="L1210" s="11">
        <v>3766584785.5</v>
      </c>
      <c r="M1210" s="10">
        <v>165241</v>
      </c>
      <c r="N1210" s="10">
        <v>3065513</v>
      </c>
    </row>
    <row r="1211" spans="1:14" ht="14.25" customHeight="1">
      <c r="A1211" s="7" t="s">
        <v>16</v>
      </c>
      <c r="B1211" s="7" t="s">
        <v>55</v>
      </c>
      <c r="C1211" s="9">
        <v>44972</v>
      </c>
      <c r="D1211" s="7">
        <v>440.55</v>
      </c>
      <c r="E1211" s="7">
        <v>438.5</v>
      </c>
      <c r="F1211" s="7">
        <v>444.9</v>
      </c>
      <c r="G1211" s="7">
        <v>438.15</v>
      </c>
      <c r="H1211" s="7">
        <v>443.65</v>
      </c>
      <c r="I1211" s="7">
        <v>444.15</v>
      </c>
      <c r="J1211" s="7">
        <v>441.35</v>
      </c>
      <c r="K1211" s="10">
        <v>9857016</v>
      </c>
      <c r="L1211" s="11">
        <v>4350353618.3500004</v>
      </c>
      <c r="M1211" s="10">
        <v>165475</v>
      </c>
      <c r="N1211" s="10">
        <v>4312781</v>
      </c>
    </row>
    <row r="1212" spans="1:14" ht="14.25" customHeight="1">
      <c r="A1212" s="7" t="s">
        <v>16</v>
      </c>
      <c r="B1212" s="7" t="s">
        <v>55</v>
      </c>
      <c r="C1212" s="9">
        <v>44973</v>
      </c>
      <c r="D1212" s="7">
        <v>444.15</v>
      </c>
      <c r="E1212" s="7">
        <v>445</v>
      </c>
      <c r="F1212" s="7">
        <v>448.25</v>
      </c>
      <c r="G1212" s="7">
        <v>440.5</v>
      </c>
      <c r="H1212" s="7">
        <v>440.85</v>
      </c>
      <c r="I1212" s="7">
        <v>441.6</v>
      </c>
      <c r="J1212" s="7">
        <v>443.43</v>
      </c>
      <c r="K1212" s="10">
        <v>7670688</v>
      </c>
      <c r="L1212" s="11">
        <v>3401448898.5</v>
      </c>
      <c r="M1212" s="10">
        <v>135525</v>
      </c>
      <c r="N1212" s="10">
        <v>3000006</v>
      </c>
    </row>
    <row r="1213" spans="1:14" ht="14.25" customHeight="1">
      <c r="A1213" s="7" t="s">
        <v>16</v>
      </c>
      <c r="B1213" s="7" t="s">
        <v>55</v>
      </c>
      <c r="C1213" s="9">
        <v>44974</v>
      </c>
      <c r="D1213" s="7">
        <v>441.6</v>
      </c>
      <c r="E1213" s="7">
        <v>436</v>
      </c>
      <c r="F1213" s="7">
        <v>442.45</v>
      </c>
      <c r="G1213" s="7">
        <v>436</v>
      </c>
      <c r="H1213" s="7">
        <v>439.6</v>
      </c>
      <c r="I1213" s="7">
        <v>439.9</v>
      </c>
      <c r="J1213" s="7">
        <v>440.3</v>
      </c>
      <c r="K1213" s="10">
        <v>6955445</v>
      </c>
      <c r="L1213" s="11">
        <v>3062455950.25</v>
      </c>
      <c r="M1213" s="10">
        <v>128577</v>
      </c>
      <c r="N1213" s="10">
        <v>2415091</v>
      </c>
    </row>
    <row r="1214" spans="1:14" ht="14.25" customHeight="1">
      <c r="A1214" s="7" t="s">
        <v>16</v>
      </c>
      <c r="B1214" s="7" t="s">
        <v>55</v>
      </c>
      <c r="C1214" s="9">
        <v>44977</v>
      </c>
      <c r="D1214" s="7">
        <v>439.9</v>
      </c>
      <c r="E1214" s="7">
        <v>441.8</v>
      </c>
      <c r="F1214" s="7">
        <v>445.3</v>
      </c>
      <c r="G1214" s="7">
        <v>436.25</v>
      </c>
      <c r="H1214" s="7">
        <v>442.15</v>
      </c>
      <c r="I1214" s="7">
        <v>443</v>
      </c>
      <c r="J1214" s="7">
        <v>441.37</v>
      </c>
      <c r="K1214" s="10">
        <v>9717197</v>
      </c>
      <c r="L1214" s="11">
        <v>4288869342.4000001</v>
      </c>
      <c r="M1214" s="10">
        <v>148264</v>
      </c>
      <c r="N1214" s="10">
        <v>4045858</v>
      </c>
    </row>
    <row r="1215" spans="1:14" ht="14.25" customHeight="1">
      <c r="A1215" s="7" t="s">
        <v>16</v>
      </c>
      <c r="B1215" s="7" t="s">
        <v>55</v>
      </c>
      <c r="C1215" s="9">
        <v>44978</v>
      </c>
      <c r="D1215" s="7">
        <v>443</v>
      </c>
      <c r="E1215" s="7">
        <v>445.2</v>
      </c>
      <c r="F1215" s="7">
        <v>445.2</v>
      </c>
      <c r="G1215" s="7">
        <v>435.25</v>
      </c>
      <c r="H1215" s="7">
        <v>436.2</v>
      </c>
      <c r="I1215" s="7">
        <v>436.5</v>
      </c>
      <c r="J1215" s="7">
        <v>440.11</v>
      </c>
      <c r="K1215" s="10">
        <v>8957930</v>
      </c>
      <c r="L1215" s="11">
        <v>3942499886.25</v>
      </c>
      <c r="M1215" s="10">
        <v>165217</v>
      </c>
      <c r="N1215" s="10">
        <v>3365191</v>
      </c>
    </row>
    <row r="1216" spans="1:14" ht="14.25" customHeight="1">
      <c r="A1216" s="7" t="s">
        <v>16</v>
      </c>
      <c r="B1216" s="7" t="s">
        <v>55</v>
      </c>
      <c r="C1216" s="9">
        <v>44979</v>
      </c>
      <c r="D1216" s="7">
        <v>436.5</v>
      </c>
      <c r="E1216" s="7">
        <v>435.3</v>
      </c>
      <c r="F1216" s="7">
        <v>435.85</v>
      </c>
      <c r="G1216" s="7">
        <v>428.25</v>
      </c>
      <c r="H1216" s="7">
        <v>428.8</v>
      </c>
      <c r="I1216" s="7">
        <v>429.45</v>
      </c>
      <c r="J1216" s="7">
        <v>431.2</v>
      </c>
      <c r="K1216" s="10">
        <v>7209130</v>
      </c>
      <c r="L1216" s="11">
        <v>3108542015.0999999</v>
      </c>
      <c r="M1216" s="10">
        <v>132853</v>
      </c>
      <c r="N1216" s="10">
        <v>2351640</v>
      </c>
    </row>
    <row r="1217" spans="1:14" ht="14.25" customHeight="1">
      <c r="A1217" s="7" t="s">
        <v>16</v>
      </c>
      <c r="B1217" s="7" t="s">
        <v>55</v>
      </c>
      <c r="C1217" s="9">
        <v>44980</v>
      </c>
      <c r="D1217" s="7">
        <v>429.45</v>
      </c>
      <c r="E1217" s="7">
        <v>428.65</v>
      </c>
      <c r="F1217" s="7">
        <v>436.45</v>
      </c>
      <c r="G1217" s="7">
        <v>427.2</v>
      </c>
      <c r="H1217" s="7">
        <v>435</v>
      </c>
      <c r="I1217" s="7">
        <v>433.2</v>
      </c>
      <c r="J1217" s="7">
        <v>432.39</v>
      </c>
      <c r="K1217" s="10">
        <v>9278920</v>
      </c>
      <c r="L1217" s="11">
        <v>4012130316.5999999</v>
      </c>
      <c r="M1217" s="10">
        <v>144810</v>
      </c>
      <c r="N1217" s="10">
        <v>3283883</v>
      </c>
    </row>
    <row r="1218" spans="1:14" ht="14.25" customHeight="1">
      <c r="A1218" s="7" t="s">
        <v>16</v>
      </c>
      <c r="B1218" s="7" t="s">
        <v>55</v>
      </c>
      <c r="C1218" s="9">
        <v>44981</v>
      </c>
      <c r="D1218" s="7">
        <v>433.2</v>
      </c>
      <c r="E1218" s="7">
        <v>435.4</v>
      </c>
      <c r="F1218" s="7">
        <v>436.7</v>
      </c>
      <c r="G1218" s="7">
        <v>427</v>
      </c>
      <c r="H1218" s="7">
        <v>427.4</v>
      </c>
      <c r="I1218" s="7">
        <v>427.75</v>
      </c>
      <c r="J1218" s="7">
        <v>429.41</v>
      </c>
      <c r="K1218" s="10">
        <v>7895024</v>
      </c>
      <c r="L1218" s="11">
        <v>3390173527.1999998</v>
      </c>
      <c r="M1218" s="10">
        <v>132638</v>
      </c>
      <c r="N1218" s="10">
        <v>3204797</v>
      </c>
    </row>
    <row r="1219" spans="1:14" ht="14.25" customHeight="1">
      <c r="A1219" s="7" t="s">
        <v>16</v>
      </c>
      <c r="B1219" s="7" t="s">
        <v>55</v>
      </c>
      <c r="C1219" s="9">
        <v>44984</v>
      </c>
      <c r="D1219" s="7">
        <v>427.75</v>
      </c>
      <c r="E1219" s="7">
        <v>427.75</v>
      </c>
      <c r="F1219" s="7">
        <v>428.05</v>
      </c>
      <c r="G1219" s="7">
        <v>413.05</v>
      </c>
      <c r="H1219" s="7">
        <v>418.55</v>
      </c>
      <c r="I1219" s="7">
        <v>417.95</v>
      </c>
      <c r="J1219" s="7">
        <v>418.13</v>
      </c>
      <c r="K1219" s="10">
        <v>10438928</v>
      </c>
      <c r="L1219" s="11">
        <v>4364809298.3000002</v>
      </c>
      <c r="M1219" s="10">
        <v>150655</v>
      </c>
      <c r="N1219" s="10">
        <v>3549247</v>
      </c>
    </row>
    <row r="1220" spans="1:14" ht="14.25" customHeight="1">
      <c r="A1220" s="7" t="s">
        <v>16</v>
      </c>
      <c r="B1220" s="7" t="s">
        <v>55</v>
      </c>
      <c r="C1220" s="9">
        <v>44985</v>
      </c>
      <c r="D1220" s="7">
        <v>417.95</v>
      </c>
      <c r="E1220" s="7">
        <v>419</v>
      </c>
      <c r="F1220" s="7">
        <v>424.8</v>
      </c>
      <c r="G1220" s="7">
        <v>419</v>
      </c>
      <c r="H1220" s="7">
        <v>420.65</v>
      </c>
      <c r="I1220" s="7">
        <v>420.7</v>
      </c>
      <c r="J1220" s="7">
        <v>421.85</v>
      </c>
      <c r="K1220" s="10">
        <v>9652088</v>
      </c>
      <c r="L1220" s="11">
        <v>4071686157.5</v>
      </c>
      <c r="M1220" s="10">
        <v>110730</v>
      </c>
      <c r="N1220" s="10">
        <v>4053007</v>
      </c>
    </row>
    <row r="1221" spans="1:14" ht="14.25" customHeight="1">
      <c r="A1221" s="7" t="s">
        <v>16</v>
      </c>
      <c r="B1221" s="7" t="s">
        <v>55</v>
      </c>
      <c r="C1221" s="9">
        <v>44986</v>
      </c>
      <c r="D1221" s="7">
        <v>420.7</v>
      </c>
      <c r="E1221" s="7">
        <v>421.5</v>
      </c>
      <c r="F1221" s="7">
        <v>428</v>
      </c>
      <c r="G1221" s="7">
        <v>421.5</v>
      </c>
      <c r="H1221" s="7">
        <v>426.1</v>
      </c>
      <c r="I1221" s="7">
        <v>426</v>
      </c>
      <c r="J1221" s="7">
        <v>425.74</v>
      </c>
      <c r="K1221" s="10">
        <v>7595114</v>
      </c>
      <c r="L1221" s="11">
        <v>3233560212.0500002</v>
      </c>
      <c r="M1221" s="10">
        <v>96817</v>
      </c>
      <c r="N1221" s="10">
        <v>3600150</v>
      </c>
    </row>
    <row r="1222" spans="1:14" ht="14.25" customHeight="1">
      <c r="A1222" s="7" t="s">
        <v>16</v>
      </c>
      <c r="B1222" s="7" t="s">
        <v>55</v>
      </c>
      <c r="C1222" s="9">
        <v>44987</v>
      </c>
      <c r="D1222" s="7">
        <v>426</v>
      </c>
      <c r="E1222" s="7">
        <v>426</v>
      </c>
      <c r="F1222" s="7">
        <v>426.25</v>
      </c>
      <c r="G1222" s="7">
        <v>419.55</v>
      </c>
      <c r="H1222" s="7">
        <v>420.8</v>
      </c>
      <c r="I1222" s="7">
        <v>420.45</v>
      </c>
      <c r="J1222" s="7">
        <v>422.29</v>
      </c>
      <c r="K1222" s="10">
        <v>5661103</v>
      </c>
      <c r="L1222" s="11">
        <v>2390619755.3000002</v>
      </c>
      <c r="M1222" s="10">
        <v>96472</v>
      </c>
      <c r="N1222" s="10">
        <v>2140776</v>
      </c>
    </row>
    <row r="1223" spans="1:14" ht="14.25" customHeight="1">
      <c r="A1223" s="7" t="s">
        <v>16</v>
      </c>
      <c r="B1223" s="7" t="s">
        <v>55</v>
      </c>
      <c r="C1223" s="9">
        <v>44988</v>
      </c>
      <c r="D1223" s="7">
        <v>420.45</v>
      </c>
      <c r="E1223" s="7">
        <v>422.6</v>
      </c>
      <c r="F1223" s="7">
        <v>430.5</v>
      </c>
      <c r="G1223" s="7">
        <v>421.95</v>
      </c>
      <c r="H1223" s="7">
        <v>427.85</v>
      </c>
      <c r="I1223" s="7">
        <v>428</v>
      </c>
      <c r="J1223" s="7">
        <v>426.38</v>
      </c>
      <c r="K1223" s="10">
        <v>8027522</v>
      </c>
      <c r="L1223" s="11">
        <v>3422737474.3000002</v>
      </c>
      <c r="M1223" s="10">
        <v>103296</v>
      </c>
      <c r="N1223" s="10">
        <v>3279237</v>
      </c>
    </row>
    <row r="1224" spans="1:14" ht="14.25" customHeight="1">
      <c r="A1224" s="7" t="s">
        <v>16</v>
      </c>
      <c r="B1224" s="7" t="s">
        <v>55</v>
      </c>
      <c r="C1224" s="9">
        <v>44991</v>
      </c>
      <c r="D1224" s="7">
        <v>428</v>
      </c>
      <c r="E1224" s="7">
        <v>430.95</v>
      </c>
      <c r="F1224" s="7">
        <v>441.45</v>
      </c>
      <c r="G1224" s="7">
        <v>430</v>
      </c>
      <c r="H1224" s="7">
        <v>440.5</v>
      </c>
      <c r="I1224" s="7">
        <v>440.1</v>
      </c>
      <c r="J1224" s="7">
        <v>437.38</v>
      </c>
      <c r="K1224" s="10">
        <v>11307064</v>
      </c>
      <c r="L1224" s="11">
        <v>4945464572.3000002</v>
      </c>
      <c r="M1224" s="10">
        <v>130804</v>
      </c>
      <c r="N1224" s="10">
        <v>4669479</v>
      </c>
    </row>
    <row r="1225" spans="1:14" ht="14.25" customHeight="1">
      <c r="A1225" s="7" t="s">
        <v>16</v>
      </c>
      <c r="B1225" s="7" t="s">
        <v>55</v>
      </c>
      <c r="C1225" s="9">
        <v>44993</v>
      </c>
      <c r="D1225" s="7">
        <v>440.1</v>
      </c>
      <c r="E1225" s="7">
        <v>439</v>
      </c>
      <c r="F1225" s="7">
        <v>441.25</v>
      </c>
      <c r="G1225" s="7">
        <v>436.1</v>
      </c>
      <c r="H1225" s="7">
        <v>439.2</v>
      </c>
      <c r="I1225" s="7">
        <v>439.3</v>
      </c>
      <c r="J1225" s="7">
        <v>438.57</v>
      </c>
      <c r="K1225" s="10">
        <v>7850052</v>
      </c>
      <c r="L1225" s="11">
        <v>3442758562.6999998</v>
      </c>
      <c r="M1225" s="10">
        <v>105165</v>
      </c>
      <c r="N1225" s="10">
        <v>3218957</v>
      </c>
    </row>
    <row r="1226" spans="1:14" ht="14.25" customHeight="1">
      <c r="A1226" s="7" t="s">
        <v>16</v>
      </c>
      <c r="B1226" s="7" t="s">
        <v>55</v>
      </c>
      <c r="C1226" s="9">
        <v>44994</v>
      </c>
      <c r="D1226" s="7">
        <v>439.3</v>
      </c>
      <c r="E1226" s="7">
        <v>439.1</v>
      </c>
      <c r="F1226" s="7">
        <v>442.05</v>
      </c>
      <c r="G1226" s="7">
        <v>431.3</v>
      </c>
      <c r="H1226" s="7">
        <v>432.45</v>
      </c>
      <c r="I1226" s="7">
        <v>432.2</v>
      </c>
      <c r="J1226" s="7">
        <v>435.16</v>
      </c>
      <c r="K1226" s="10">
        <v>5696737</v>
      </c>
      <c r="L1226" s="11">
        <v>2479000288.75</v>
      </c>
      <c r="M1226" s="10">
        <v>81965</v>
      </c>
      <c r="N1226" s="10">
        <v>1806239</v>
      </c>
    </row>
    <row r="1227" spans="1:14" ht="14.25" customHeight="1">
      <c r="A1227" s="7" t="s">
        <v>16</v>
      </c>
      <c r="B1227" s="7" t="s">
        <v>55</v>
      </c>
      <c r="C1227" s="9">
        <v>44995</v>
      </c>
      <c r="D1227" s="7">
        <v>432.2</v>
      </c>
      <c r="E1227" s="7">
        <v>433</v>
      </c>
      <c r="F1227" s="7">
        <v>437.8</v>
      </c>
      <c r="G1227" s="7">
        <v>430.8</v>
      </c>
      <c r="H1227" s="7">
        <v>436.8</v>
      </c>
      <c r="I1227" s="7">
        <v>435.85</v>
      </c>
      <c r="J1227" s="7">
        <v>435.35</v>
      </c>
      <c r="K1227" s="10">
        <v>10417015</v>
      </c>
      <c r="L1227" s="11">
        <v>4535067391.1499996</v>
      </c>
      <c r="M1227" s="10">
        <v>121332</v>
      </c>
      <c r="N1227" s="10">
        <v>2513190</v>
      </c>
    </row>
    <row r="1228" spans="1:14" ht="14.25" customHeight="1">
      <c r="A1228" s="7" t="s">
        <v>16</v>
      </c>
      <c r="B1228" s="7" t="s">
        <v>55</v>
      </c>
      <c r="C1228" s="9">
        <v>44998</v>
      </c>
      <c r="D1228" s="7">
        <v>435.85</v>
      </c>
      <c r="E1228" s="7">
        <v>436.1</v>
      </c>
      <c r="F1228" s="7">
        <v>437</v>
      </c>
      <c r="G1228" s="7">
        <v>419.1</v>
      </c>
      <c r="H1228" s="7">
        <v>423.1</v>
      </c>
      <c r="I1228" s="7">
        <v>422.4</v>
      </c>
      <c r="J1228" s="7">
        <v>426.9</v>
      </c>
      <c r="K1228" s="10">
        <v>8780169</v>
      </c>
      <c r="L1228" s="11">
        <v>3748214101.5</v>
      </c>
      <c r="M1228" s="10">
        <v>123062</v>
      </c>
      <c r="N1228" s="10">
        <v>3200108</v>
      </c>
    </row>
    <row r="1229" spans="1:14" ht="14.25" customHeight="1">
      <c r="A1229" s="7" t="s">
        <v>16</v>
      </c>
      <c r="B1229" s="7" t="s">
        <v>55</v>
      </c>
      <c r="C1229" s="9">
        <v>44999</v>
      </c>
      <c r="D1229" s="7">
        <v>422.4</v>
      </c>
      <c r="E1229" s="7">
        <v>422.85</v>
      </c>
      <c r="F1229" s="7">
        <v>424.2</v>
      </c>
      <c r="G1229" s="7">
        <v>413.4</v>
      </c>
      <c r="H1229" s="7">
        <v>417.8</v>
      </c>
      <c r="I1229" s="7">
        <v>416.65</v>
      </c>
      <c r="J1229" s="7">
        <v>418.3</v>
      </c>
      <c r="K1229" s="10">
        <v>9189043</v>
      </c>
      <c r="L1229" s="11">
        <v>3843766959.9499998</v>
      </c>
      <c r="M1229" s="10">
        <v>141393</v>
      </c>
      <c r="N1229" s="10">
        <v>3305155</v>
      </c>
    </row>
    <row r="1230" spans="1:14" ht="14.25" customHeight="1">
      <c r="A1230" s="7" t="s">
        <v>16</v>
      </c>
      <c r="B1230" s="7" t="s">
        <v>55</v>
      </c>
      <c r="C1230" s="9">
        <v>45000</v>
      </c>
      <c r="D1230" s="7">
        <v>416.65</v>
      </c>
      <c r="E1230" s="7">
        <v>422</v>
      </c>
      <c r="F1230" s="7">
        <v>425</v>
      </c>
      <c r="G1230" s="7">
        <v>410.1</v>
      </c>
      <c r="H1230" s="7">
        <v>413.35</v>
      </c>
      <c r="I1230" s="7">
        <v>411.35</v>
      </c>
      <c r="J1230" s="7">
        <v>416.48</v>
      </c>
      <c r="K1230" s="10">
        <v>7681009</v>
      </c>
      <c r="L1230" s="11">
        <v>3198981535.4499998</v>
      </c>
      <c r="M1230" s="10">
        <v>129806</v>
      </c>
      <c r="N1230" s="10">
        <v>2800497</v>
      </c>
    </row>
    <row r="1231" spans="1:14" ht="14.25" customHeight="1">
      <c r="A1231" s="7" t="s">
        <v>16</v>
      </c>
      <c r="B1231" s="7" t="s">
        <v>55</v>
      </c>
      <c r="C1231" s="9">
        <v>45001</v>
      </c>
      <c r="D1231" s="7">
        <v>411.35</v>
      </c>
      <c r="E1231" s="7">
        <v>413.3</v>
      </c>
      <c r="F1231" s="7">
        <v>418.5</v>
      </c>
      <c r="G1231" s="7">
        <v>405</v>
      </c>
      <c r="H1231" s="7">
        <v>417</v>
      </c>
      <c r="I1231" s="7">
        <v>415.7</v>
      </c>
      <c r="J1231" s="7">
        <v>412.66</v>
      </c>
      <c r="K1231" s="10">
        <v>11854885</v>
      </c>
      <c r="L1231" s="11">
        <v>4892003307.3000002</v>
      </c>
      <c r="M1231" s="10">
        <v>154665</v>
      </c>
      <c r="N1231" s="10">
        <v>4391943</v>
      </c>
    </row>
    <row r="1232" spans="1:14" ht="14.25" customHeight="1">
      <c r="A1232" s="7" t="s">
        <v>16</v>
      </c>
      <c r="B1232" s="7" t="s">
        <v>55</v>
      </c>
      <c r="C1232" s="9">
        <v>45002</v>
      </c>
      <c r="D1232" s="7">
        <v>415.7</v>
      </c>
      <c r="E1232" s="7">
        <v>419</v>
      </c>
      <c r="F1232" s="7">
        <v>423.45</v>
      </c>
      <c r="G1232" s="7">
        <v>414.55</v>
      </c>
      <c r="H1232" s="7">
        <v>419</v>
      </c>
      <c r="I1232" s="7">
        <v>419</v>
      </c>
      <c r="J1232" s="7">
        <v>418.77</v>
      </c>
      <c r="K1232" s="10">
        <v>8658701</v>
      </c>
      <c r="L1232" s="11">
        <v>3626008176.8499999</v>
      </c>
      <c r="M1232" s="10">
        <v>109426</v>
      </c>
      <c r="N1232" s="10">
        <v>3753194</v>
      </c>
    </row>
    <row r="1233" spans="1:14" ht="14.25" customHeight="1">
      <c r="A1233" s="7" t="s">
        <v>16</v>
      </c>
      <c r="B1233" s="7" t="s">
        <v>55</v>
      </c>
      <c r="C1233" s="9">
        <v>45005</v>
      </c>
      <c r="D1233" s="7">
        <v>419</v>
      </c>
      <c r="E1233" s="7">
        <v>415.6</v>
      </c>
      <c r="F1233" s="7">
        <v>416.95</v>
      </c>
      <c r="G1233" s="7">
        <v>405.5</v>
      </c>
      <c r="H1233" s="7">
        <v>411</v>
      </c>
      <c r="I1233" s="7">
        <v>410.75</v>
      </c>
      <c r="J1233" s="7">
        <v>409.3</v>
      </c>
      <c r="K1233" s="10">
        <v>10075022</v>
      </c>
      <c r="L1233" s="11">
        <v>4123677514.3499999</v>
      </c>
      <c r="M1233" s="10">
        <v>189396</v>
      </c>
      <c r="N1233" s="10">
        <v>3578629</v>
      </c>
    </row>
    <row r="1234" spans="1:14" ht="14.25" customHeight="1">
      <c r="A1234" s="7" t="s">
        <v>16</v>
      </c>
      <c r="B1234" s="7" t="s">
        <v>55</v>
      </c>
      <c r="C1234" s="9">
        <v>45006</v>
      </c>
      <c r="D1234" s="7">
        <v>410.75</v>
      </c>
      <c r="E1234" s="7">
        <v>412.85</v>
      </c>
      <c r="F1234" s="7">
        <v>413.9</v>
      </c>
      <c r="G1234" s="7">
        <v>407.7</v>
      </c>
      <c r="H1234" s="7">
        <v>412.5</v>
      </c>
      <c r="I1234" s="7">
        <v>412.55</v>
      </c>
      <c r="J1234" s="7">
        <v>411.33</v>
      </c>
      <c r="K1234" s="10">
        <v>7391950</v>
      </c>
      <c r="L1234" s="11">
        <v>3040547652.5500002</v>
      </c>
      <c r="M1234" s="10">
        <v>127524</v>
      </c>
      <c r="N1234" s="10">
        <v>2859932</v>
      </c>
    </row>
    <row r="1235" spans="1:14" ht="14.25" customHeight="1">
      <c r="A1235" s="7" t="s">
        <v>16</v>
      </c>
      <c r="B1235" s="7" t="s">
        <v>55</v>
      </c>
      <c r="C1235" s="9">
        <v>45007</v>
      </c>
      <c r="D1235" s="7">
        <v>412.55</v>
      </c>
      <c r="E1235" s="7">
        <v>416</v>
      </c>
      <c r="F1235" s="7">
        <v>418.4</v>
      </c>
      <c r="G1235" s="7">
        <v>413.75</v>
      </c>
      <c r="H1235" s="7">
        <v>415.1</v>
      </c>
      <c r="I1235" s="7">
        <v>416.1</v>
      </c>
      <c r="J1235" s="7">
        <v>416.03</v>
      </c>
      <c r="K1235" s="10">
        <v>5728054</v>
      </c>
      <c r="L1235" s="11">
        <v>2383048835.9000001</v>
      </c>
      <c r="M1235" s="10">
        <v>85058</v>
      </c>
      <c r="N1235" s="10">
        <v>1605336</v>
      </c>
    </row>
    <row r="1236" spans="1:14" ht="14.25" customHeight="1">
      <c r="A1236" s="7" t="s">
        <v>16</v>
      </c>
      <c r="B1236" s="7" t="s">
        <v>55</v>
      </c>
      <c r="C1236" s="9">
        <v>45008</v>
      </c>
      <c r="D1236" s="7">
        <v>416.1</v>
      </c>
      <c r="E1236" s="7">
        <v>416</v>
      </c>
      <c r="F1236" s="7">
        <v>422.5</v>
      </c>
      <c r="G1236" s="7">
        <v>416</v>
      </c>
      <c r="H1236" s="7">
        <v>419.2</v>
      </c>
      <c r="I1236" s="7">
        <v>419.15</v>
      </c>
      <c r="J1236" s="7">
        <v>420</v>
      </c>
      <c r="K1236" s="10">
        <v>9817460</v>
      </c>
      <c r="L1236" s="11">
        <v>4123336399.3499999</v>
      </c>
      <c r="M1236" s="10">
        <v>109864</v>
      </c>
      <c r="N1236" s="10">
        <v>3337538</v>
      </c>
    </row>
    <row r="1237" spans="1:14" ht="14.25" customHeight="1">
      <c r="A1237" s="7" t="s">
        <v>16</v>
      </c>
      <c r="B1237" s="7" t="s">
        <v>55</v>
      </c>
      <c r="C1237" s="9">
        <v>45009</v>
      </c>
      <c r="D1237" s="7">
        <v>419.15</v>
      </c>
      <c r="E1237" s="7">
        <v>419</v>
      </c>
      <c r="F1237" s="7">
        <v>420.55</v>
      </c>
      <c r="G1237" s="7">
        <v>414.8</v>
      </c>
      <c r="H1237" s="7">
        <v>416.5</v>
      </c>
      <c r="I1237" s="7">
        <v>416.5</v>
      </c>
      <c r="J1237" s="7">
        <v>417.52</v>
      </c>
      <c r="K1237" s="10">
        <v>6877960</v>
      </c>
      <c r="L1237" s="11">
        <v>2871699476.6500001</v>
      </c>
      <c r="M1237" s="10">
        <v>97104</v>
      </c>
      <c r="N1237" s="10">
        <v>2955611</v>
      </c>
    </row>
    <row r="1238" spans="1:14" ht="14.25" customHeight="1">
      <c r="A1238" s="7" t="s">
        <v>16</v>
      </c>
      <c r="B1238" s="7" t="s">
        <v>55</v>
      </c>
      <c r="C1238" s="9">
        <v>45012</v>
      </c>
      <c r="D1238" s="7">
        <v>416.5</v>
      </c>
      <c r="E1238" s="7">
        <v>416</v>
      </c>
      <c r="F1238" s="7">
        <v>418.5</v>
      </c>
      <c r="G1238" s="7">
        <v>410.25</v>
      </c>
      <c r="H1238" s="7">
        <v>412.5</v>
      </c>
      <c r="I1238" s="7">
        <v>412.05</v>
      </c>
      <c r="J1238" s="7">
        <v>413.4</v>
      </c>
      <c r="K1238" s="10">
        <v>7433933</v>
      </c>
      <c r="L1238" s="11">
        <v>3073211591.1999998</v>
      </c>
      <c r="M1238" s="10">
        <v>152524</v>
      </c>
      <c r="N1238" s="10">
        <v>3303791</v>
      </c>
    </row>
    <row r="1239" spans="1:14" ht="14.25" customHeight="1">
      <c r="A1239" s="7" t="s">
        <v>16</v>
      </c>
      <c r="B1239" s="7" t="s">
        <v>55</v>
      </c>
      <c r="C1239" s="9">
        <v>45013</v>
      </c>
      <c r="D1239" s="7">
        <v>412.05</v>
      </c>
      <c r="E1239" s="7">
        <v>414.15</v>
      </c>
      <c r="F1239" s="7">
        <v>414.5</v>
      </c>
      <c r="G1239" s="7">
        <v>400.45</v>
      </c>
      <c r="H1239" s="7">
        <v>402.45</v>
      </c>
      <c r="I1239" s="7">
        <v>401.6</v>
      </c>
      <c r="J1239" s="7">
        <v>405.25</v>
      </c>
      <c r="K1239" s="10">
        <v>9553659</v>
      </c>
      <c r="L1239" s="11">
        <v>3871606872.75</v>
      </c>
      <c r="M1239" s="10">
        <v>157234</v>
      </c>
      <c r="N1239" s="10">
        <v>4178207</v>
      </c>
    </row>
    <row r="1240" spans="1:14" ht="14.25" customHeight="1">
      <c r="A1240" s="7" t="s">
        <v>16</v>
      </c>
      <c r="B1240" s="7" t="s">
        <v>55</v>
      </c>
      <c r="C1240" s="9">
        <v>45014</v>
      </c>
      <c r="D1240" s="7">
        <v>401.6</v>
      </c>
      <c r="E1240" s="7">
        <v>401.6</v>
      </c>
      <c r="F1240" s="7">
        <v>410.6</v>
      </c>
      <c r="G1240" s="7">
        <v>401.6</v>
      </c>
      <c r="H1240" s="7">
        <v>409.95</v>
      </c>
      <c r="I1240" s="7">
        <v>409.2</v>
      </c>
      <c r="J1240" s="7">
        <v>406.81</v>
      </c>
      <c r="K1240" s="10">
        <v>10478506</v>
      </c>
      <c r="L1240" s="11">
        <v>4262801721.6999998</v>
      </c>
      <c r="M1240" s="10">
        <v>115284</v>
      </c>
      <c r="N1240" s="10">
        <v>5126597</v>
      </c>
    </row>
    <row r="1241" spans="1:14" ht="14.25" customHeight="1">
      <c r="A1241" s="7" t="s">
        <v>16</v>
      </c>
      <c r="B1241" s="7" t="s">
        <v>55</v>
      </c>
      <c r="C1241" s="9">
        <v>45016</v>
      </c>
      <c r="D1241" s="7">
        <v>409.2</v>
      </c>
      <c r="E1241" s="7">
        <v>411.35</v>
      </c>
      <c r="F1241" s="7">
        <v>421.75</v>
      </c>
      <c r="G1241" s="7">
        <v>411</v>
      </c>
      <c r="H1241" s="7">
        <v>421</v>
      </c>
      <c r="I1241" s="7">
        <v>420.8</v>
      </c>
      <c r="J1241" s="7">
        <v>417.42</v>
      </c>
      <c r="K1241" s="10">
        <v>11037881</v>
      </c>
      <c r="L1241" s="11">
        <v>4607467781.1499996</v>
      </c>
      <c r="M1241" s="10">
        <v>141513</v>
      </c>
      <c r="N1241" s="10">
        <v>4640874</v>
      </c>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B1244"/>
  <sheetViews>
    <sheetView topLeftCell="I1" workbookViewId="0">
      <selection activeCell="A2" sqref="A2"/>
    </sheetView>
  </sheetViews>
  <sheetFormatPr defaultColWidth="14.453125" defaultRowHeight="15" customHeight="1"/>
  <cols>
    <col min="1" max="1" width="4.6328125" customWidth="1"/>
    <col min="2" max="2" width="13.54296875" style="46" bestFit="1" customWidth="1"/>
    <col min="3" max="3" width="5.6328125" style="48" bestFit="1" customWidth="1"/>
    <col min="4" max="4" width="9.54296875" style="48" bestFit="1" customWidth="1"/>
    <col min="5" max="5" width="9.7265625" style="48" bestFit="1" customWidth="1"/>
    <col min="6" max="6" width="10.1796875" style="48" bestFit="1" customWidth="1"/>
    <col min="7" max="7" width="9.453125" style="48" bestFit="1" customWidth="1"/>
    <col min="8" max="9" width="8.90625" style="48" bestFit="1" customWidth="1"/>
    <col min="10" max="10" width="10.08984375" style="48" bestFit="1" customWidth="1"/>
    <col min="11" max="11" width="12.453125" style="48" bestFit="1" customWidth="1"/>
    <col min="12" max="12" width="6.26953125" style="48" bestFit="1" customWidth="1"/>
    <col min="13" max="13" width="19.7265625" style="48" bestFit="1" customWidth="1"/>
    <col min="14" max="14" width="15.81640625" style="48" bestFit="1" customWidth="1"/>
    <col min="15" max="15" width="12.08984375" style="48" bestFit="1" customWidth="1"/>
    <col min="16" max="16" width="13.81640625" style="48" bestFit="1" customWidth="1"/>
    <col min="17" max="17" width="17.36328125" style="48" bestFit="1" customWidth="1"/>
    <col min="18" max="18" width="8.26953125" style="48" bestFit="1" customWidth="1"/>
    <col min="19" max="28" width="8.7265625" customWidth="1"/>
  </cols>
  <sheetData>
    <row r="2" spans="2:28" ht="15" customHeight="1">
      <c r="B2" s="54" t="s">
        <v>56</v>
      </c>
      <c r="C2" s="54"/>
      <c r="D2" s="54"/>
      <c r="E2" s="54"/>
      <c r="F2" s="54"/>
      <c r="G2" s="54"/>
      <c r="H2" s="54"/>
      <c r="I2" s="54"/>
      <c r="J2" s="54"/>
      <c r="K2" s="54"/>
      <c r="L2" s="54"/>
      <c r="M2" s="54"/>
      <c r="N2" s="54"/>
      <c r="O2" s="54"/>
      <c r="P2" s="54"/>
      <c r="Q2" s="54"/>
      <c r="R2" s="54"/>
      <c r="S2" s="57"/>
      <c r="T2" s="57"/>
      <c r="U2" s="57"/>
      <c r="V2" s="57"/>
      <c r="W2" s="57"/>
      <c r="X2" s="57"/>
      <c r="Y2" s="57"/>
      <c r="Z2" s="57"/>
      <c r="AA2" s="57"/>
      <c r="AB2" s="57"/>
    </row>
    <row r="3" spans="2:28" ht="14.25" customHeight="1">
      <c r="B3" s="55"/>
      <c r="C3" s="55"/>
      <c r="D3" s="55"/>
      <c r="E3" s="55"/>
      <c r="F3" s="55"/>
      <c r="G3" s="55"/>
      <c r="H3" s="55"/>
      <c r="I3" s="55"/>
      <c r="J3" s="55"/>
      <c r="K3" s="55"/>
      <c r="L3" s="55"/>
      <c r="M3" s="55"/>
      <c r="N3" s="55"/>
      <c r="O3" s="55"/>
      <c r="P3" s="55"/>
      <c r="Q3" s="55"/>
      <c r="R3" s="55"/>
      <c r="S3" s="57"/>
      <c r="T3" s="57"/>
      <c r="U3" s="57"/>
      <c r="V3" s="57"/>
      <c r="W3" s="57"/>
      <c r="X3" s="57"/>
      <c r="Y3" s="57"/>
      <c r="Z3" s="57"/>
      <c r="AA3" s="57"/>
      <c r="AB3" s="57"/>
    </row>
    <row r="4" spans="2:28" s="43" customFormat="1" ht="14.25" customHeight="1">
      <c r="B4" s="44" t="s">
        <v>41</v>
      </c>
      <c r="C4" s="40" t="s">
        <v>42</v>
      </c>
      <c r="D4" s="40" t="s">
        <v>43</v>
      </c>
      <c r="E4" s="40" t="s">
        <v>44</v>
      </c>
      <c r="F4" s="40" t="s">
        <v>45</v>
      </c>
      <c r="G4" s="40" t="s">
        <v>46</v>
      </c>
      <c r="H4" s="40" t="s">
        <v>47</v>
      </c>
      <c r="I4" s="40" t="s">
        <v>48</v>
      </c>
      <c r="J4" s="40" t="s">
        <v>49</v>
      </c>
      <c r="K4" s="40" t="s">
        <v>50</v>
      </c>
      <c r="L4" s="41" t="s">
        <v>8</v>
      </c>
      <c r="M4" s="40" t="s">
        <v>51</v>
      </c>
      <c r="N4" s="40" t="s">
        <v>52</v>
      </c>
      <c r="O4" s="40" t="s">
        <v>53</v>
      </c>
      <c r="P4" s="40" t="s">
        <v>54</v>
      </c>
      <c r="Q4" s="42" t="s">
        <v>57</v>
      </c>
      <c r="R4" s="56" t="s">
        <v>58</v>
      </c>
      <c r="S4" s="57"/>
      <c r="T4" s="57"/>
      <c r="U4" s="57"/>
      <c r="V4" s="57"/>
      <c r="W4" s="57"/>
      <c r="X4" s="57"/>
      <c r="Y4" s="57"/>
      <c r="Z4" s="57"/>
      <c r="AA4" s="57"/>
      <c r="AB4" s="57"/>
    </row>
    <row r="5" spans="2:28" ht="14.25" customHeight="1">
      <c r="B5" s="45" t="s">
        <v>21</v>
      </c>
      <c r="C5" s="47" t="s">
        <v>55</v>
      </c>
      <c r="D5" s="49">
        <v>44928</v>
      </c>
      <c r="E5" s="47">
        <v>933.75</v>
      </c>
      <c r="F5" s="47">
        <v>932.25</v>
      </c>
      <c r="G5" s="47">
        <v>945</v>
      </c>
      <c r="H5" s="47">
        <v>931.8</v>
      </c>
      <c r="I5" s="47">
        <v>944.95</v>
      </c>
      <c r="J5" s="47">
        <v>941.6</v>
      </c>
      <c r="K5" s="47">
        <v>938.8</v>
      </c>
      <c r="L5" s="51">
        <f t="shared" ref="L5:L259" si="0">((G5 + H5 + J5) * M5) / M5</f>
        <v>2818.4</v>
      </c>
      <c r="M5" s="52">
        <v>3498198</v>
      </c>
      <c r="N5" s="50">
        <v>3284124090.3000002</v>
      </c>
      <c r="O5" s="52">
        <v>104517</v>
      </c>
      <c r="P5" s="52">
        <v>1624181</v>
      </c>
      <c r="Q5" s="53" t="str">
        <f>VLOOKUP(B5, 'Industry Sector Summary'!$C$3:$D$22, 2, FALSE)</f>
        <v>Banks</v>
      </c>
      <c r="R5" s="53" t="str">
        <f t="shared" ref="R5:R259" si="1">TEXT(D5, "mmmm")</f>
        <v>January</v>
      </c>
    </row>
    <row r="6" spans="2:28" ht="14.25" customHeight="1">
      <c r="B6" s="45" t="s">
        <v>21</v>
      </c>
      <c r="C6" s="47" t="s">
        <v>55</v>
      </c>
      <c r="D6" s="49">
        <v>44929</v>
      </c>
      <c r="E6" s="47">
        <v>941.6</v>
      </c>
      <c r="F6" s="47">
        <v>944.75</v>
      </c>
      <c r="G6" s="47">
        <v>965.6</v>
      </c>
      <c r="H6" s="47">
        <v>942.6</v>
      </c>
      <c r="I6" s="47">
        <v>962.4</v>
      </c>
      <c r="J6" s="47">
        <v>962.3</v>
      </c>
      <c r="K6" s="47">
        <v>957.1</v>
      </c>
      <c r="L6" s="51">
        <f t="shared" si="0"/>
        <v>2870.5</v>
      </c>
      <c r="M6" s="52">
        <v>6927819</v>
      </c>
      <c r="N6" s="50">
        <v>6630632307</v>
      </c>
      <c r="O6" s="52">
        <v>155837</v>
      </c>
      <c r="P6" s="52">
        <v>2468372</v>
      </c>
      <c r="Q6" s="53" t="str">
        <f>VLOOKUP(B6, 'Industry Sector Summary'!$C$3:$D$22, 2, FALSE)</f>
        <v>Banks</v>
      </c>
      <c r="R6" s="53" t="str">
        <f t="shared" si="1"/>
        <v>January</v>
      </c>
    </row>
    <row r="7" spans="2:28" ht="14.25" customHeight="1">
      <c r="B7" s="45" t="s">
        <v>21</v>
      </c>
      <c r="C7" s="47" t="s">
        <v>55</v>
      </c>
      <c r="D7" s="49">
        <v>44930</v>
      </c>
      <c r="E7" s="47">
        <v>962.3</v>
      </c>
      <c r="F7" s="47">
        <v>963.5</v>
      </c>
      <c r="G7" s="47">
        <v>970</v>
      </c>
      <c r="H7" s="47">
        <v>955</v>
      </c>
      <c r="I7" s="47">
        <v>958.6</v>
      </c>
      <c r="J7" s="47">
        <v>957.45</v>
      </c>
      <c r="K7" s="47">
        <v>963.04</v>
      </c>
      <c r="L7" s="51">
        <f t="shared" si="0"/>
        <v>2882.45</v>
      </c>
      <c r="M7" s="52">
        <v>9059392</v>
      </c>
      <c r="N7" s="50">
        <v>8724557855.3999996</v>
      </c>
      <c r="O7" s="52">
        <v>216354</v>
      </c>
      <c r="P7" s="52">
        <v>4227420</v>
      </c>
      <c r="Q7" s="53" t="str">
        <f>VLOOKUP(B7, 'Industry Sector Summary'!$C$3:$D$22, 2, FALSE)</f>
        <v>Banks</v>
      </c>
      <c r="R7" s="53" t="str">
        <f t="shared" si="1"/>
        <v>January</v>
      </c>
    </row>
    <row r="8" spans="2:28" ht="14.25" customHeight="1">
      <c r="B8" s="45" t="s">
        <v>21</v>
      </c>
      <c r="C8" s="47" t="s">
        <v>55</v>
      </c>
      <c r="D8" s="49">
        <v>44931</v>
      </c>
      <c r="E8" s="47">
        <v>957.45</v>
      </c>
      <c r="F8" s="47">
        <v>960</v>
      </c>
      <c r="G8" s="47">
        <v>961.9</v>
      </c>
      <c r="H8" s="47">
        <v>938.25</v>
      </c>
      <c r="I8" s="47">
        <v>949</v>
      </c>
      <c r="J8" s="47">
        <v>949.55</v>
      </c>
      <c r="K8" s="47">
        <v>948.38</v>
      </c>
      <c r="L8" s="51">
        <f t="shared" si="0"/>
        <v>2849.7</v>
      </c>
      <c r="M8" s="52">
        <v>6998980</v>
      </c>
      <c r="N8" s="50">
        <v>6637695128</v>
      </c>
      <c r="O8" s="52">
        <v>162367</v>
      </c>
      <c r="P8" s="52">
        <v>4031954</v>
      </c>
      <c r="Q8" s="53" t="str">
        <f>VLOOKUP(B8, 'Industry Sector Summary'!$C$3:$D$22, 2, FALSE)</f>
        <v>Banks</v>
      </c>
      <c r="R8" s="53" t="str">
        <f t="shared" si="1"/>
        <v>January</v>
      </c>
    </row>
    <row r="9" spans="2:28" ht="14.25" customHeight="1">
      <c r="B9" s="45" t="s">
        <v>21</v>
      </c>
      <c r="C9" s="47" t="s">
        <v>55</v>
      </c>
      <c r="D9" s="49">
        <v>44932</v>
      </c>
      <c r="E9" s="47">
        <v>949.55</v>
      </c>
      <c r="F9" s="47">
        <v>946.55</v>
      </c>
      <c r="G9" s="47">
        <v>950.95</v>
      </c>
      <c r="H9" s="47">
        <v>934.3</v>
      </c>
      <c r="I9" s="47">
        <v>941</v>
      </c>
      <c r="J9" s="47">
        <v>939.9</v>
      </c>
      <c r="K9" s="47">
        <v>940.49</v>
      </c>
      <c r="L9" s="51">
        <f t="shared" si="0"/>
        <v>2825.15</v>
      </c>
      <c r="M9" s="52">
        <v>5787783</v>
      </c>
      <c r="N9" s="50">
        <v>5443336337.1000004</v>
      </c>
      <c r="O9" s="52">
        <v>139498</v>
      </c>
      <c r="P9" s="52">
        <v>3538528</v>
      </c>
      <c r="Q9" s="53" t="str">
        <f>VLOOKUP(B9, 'Industry Sector Summary'!$C$3:$D$22, 2, FALSE)</f>
        <v>Banks</v>
      </c>
      <c r="R9" s="53" t="str">
        <f t="shared" si="1"/>
        <v>January</v>
      </c>
    </row>
    <row r="10" spans="2:28" ht="14.25" customHeight="1">
      <c r="B10" s="45" t="s">
        <v>21</v>
      </c>
      <c r="C10" s="47" t="s">
        <v>55</v>
      </c>
      <c r="D10" s="49">
        <v>44935</v>
      </c>
      <c r="E10" s="47">
        <v>939.9</v>
      </c>
      <c r="F10" s="47">
        <v>946.8</v>
      </c>
      <c r="G10" s="47">
        <v>960</v>
      </c>
      <c r="H10" s="47">
        <v>941.35</v>
      </c>
      <c r="I10" s="47">
        <v>957.1</v>
      </c>
      <c r="J10" s="47">
        <v>958.75</v>
      </c>
      <c r="K10" s="47">
        <v>953.36</v>
      </c>
      <c r="L10" s="51">
        <f t="shared" si="0"/>
        <v>2860.1</v>
      </c>
      <c r="M10" s="52">
        <v>7025747</v>
      </c>
      <c r="N10" s="50">
        <v>6698047557.75</v>
      </c>
      <c r="O10" s="52">
        <v>168838</v>
      </c>
      <c r="P10" s="52">
        <v>4571488</v>
      </c>
      <c r="Q10" s="53" t="str">
        <f>VLOOKUP(B10, 'Industry Sector Summary'!$C$3:$D$22, 2, FALSE)</f>
        <v>Banks</v>
      </c>
      <c r="R10" s="53" t="str">
        <f t="shared" si="1"/>
        <v>January</v>
      </c>
    </row>
    <row r="11" spans="2:28" ht="14.25" customHeight="1">
      <c r="B11" s="45" t="s">
        <v>21</v>
      </c>
      <c r="C11" s="47" t="s">
        <v>55</v>
      </c>
      <c r="D11" s="49">
        <v>44936</v>
      </c>
      <c r="E11" s="47">
        <v>958.75</v>
      </c>
      <c r="F11" s="47">
        <v>964</v>
      </c>
      <c r="G11" s="47">
        <v>964</v>
      </c>
      <c r="H11" s="47">
        <v>942.75</v>
      </c>
      <c r="I11" s="47">
        <v>953</v>
      </c>
      <c r="J11" s="47">
        <v>952.15</v>
      </c>
      <c r="K11" s="47">
        <v>951.67</v>
      </c>
      <c r="L11" s="51">
        <f t="shared" si="0"/>
        <v>2858.9</v>
      </c>
      <c r="M11" s="52">
        <v>7140150</v>
      </c>
      <c r="N11" s="50">
        <v>6795083848.5</v>
      </c>
      <c r="O11" s="52">
        <v>164023</v>
      </c>
      <c r="P11" s="52">
        <v>4138716</v>
      </c>
      <c r="Q11" s="53" t="str">
        <f>VLOOKUP(B11, 'Industry Sector Summary'!$C$3:$D$22, 2, FALSE)</f>
        <v>Banks</v>
      </c>
      <c r="R11" s="53" t="str">
        <f t="shared" si="1"/>
        <v>January</v>
      </c>
    </row>
    <row r="12" spans="2:28" ht="14.25" customHeight="1">
      <c r="B12" s="45" t="s">
        <v>21</v>
      </c>
      <c r="C12" s="47" t="s">
        <v>55</v>
      </c>
      <c r="D12" s="49">
        <v>44937</v>
      </c>
      <c r="E12" s="47">
        <v>952.15</v>
      </c>
      <c r="F12" s="47">
        <v>953</v>
      </c>
      <c r="G12" s="47">
        <v>955.75</v>
      </c>
      <c r="H12" s="47">
        <v>942.8</v>
      </c>
      <c r="I12" s="47">
        <v>949.3</v>
      </c>
      <c r="J12" s="47">
        <v>949.75</v>
      </c>
      <c r="K12" s="47">
        <v>949.11</v>
      </c>
      <c r="L12" s="51">
        <f t="shared" si="0"/>
        <v>2848.3</v>
      </c>
      <c r="M12" s="52">
        <v>7100355</v>
      </c>
      <c r="N12" s="50">
        <v>6739016954.6499996</v>
      </c>
      <c r="O12" s="52">
        <v>165275</v>
      </c>
      <c r="P12" s="52">
        <v>4389339</v>
      </c>
      <c r="Q12" s="53" t="str">
        <f>VLOOKUP(B12, 'Industry Sector Summary'!$C$3:$D$22, 2, FALSE)</f>
        <v>Banks</v>
      </c>
      <c r="R12" s="53" t="str">
        <f t="shared" si="1"/>
        <v>January</v>
      </c>
    </row>
    <row r="13" spans="2:28" ht="14.25" customHeight="1">
      <c r="B13" s="45" t="s">
        <v>21</v>
      </c>
      <c r="C13" s="47" t="s">
        <v>55</v>
      </c>
      <c r="D13" s="49">
        <v>44938</v>
      </c>
      <c r="E13" s="47">
        <v>949.75</v>
      </c>
      <c r="F13" s="47">
        <v>949.35</v>
      </c>
      <c r="G13" s="47">
        <v>949.7</v>
      </c>
      <c r="H13" s="47">
        <v>924</v>
      </c>
      <c r="I13" s="47">
        <v>935</v>
      </c>
      <c r="J13" s="47">
        <v>935.55</v>
      </c>
      <c r="K13" s="47">
        <v>932.78</v>
      </c>
      <c r="L13" s="51">
        <f t="shared" si="0"/>
        <v>2809.25</v>
      </c>
      <c r="M13" s="52">
        <v>8661375</v>
      </c>
      <c r="N13" s="50">
        <v>8079129127.5500002</v>
      </c>
      <c r="O13" s="52">
        <v>190542</v>
      </c>
      <c r="P13" s="52">
        <v>4721943</v>
      </c>
      <c r="Q13" s="53" t="str">
        <f>VLOOKUP(B13, 'Industry Sector Summary'!$C$3:$D$22, 2, FALSE)</f>
        <v>Banks</v>
      </c>
      <c r="R13" s="53" t="str">
        <f t="shared" si="1"/>
        <v>January</v>
      </c>
    </row>
    <row r="14" spans="2:28" ht="14.25" customHeight="1">
      <c r="B14" s="45" t="s">
        <v>21</v>
      </c>
      <c r="C14" s="47" t="s">
        <v>55</v>
      </c>
      <c r="D14" s="49">
        <v>44939</v>
      </c>
      <c r="E14" s="47">
        <v>935.55</v>
      </c>
      <c r="F14" s="47">
        <v>935.5</v>
      </c>
      <c r="G14" s="47">
        <v>937.45</v>
      </c>
      <c r="H14" s="47">
        <v>923</v>
      </c>
      <c r="I14" s="47">
        <v>933.9</v>
      </c>
      <c r="J14" s="47">
        <v>934.15</v>
      </c>
      <c r="K14" s="47">
        <v>930.31</v>
      </c>
      <c r="L14" s="51">
        <f t="shared" si="0"/>
        <v>2794.6</v>
      </c>
      <c r="M14" s="52">
        <v>9083608</v>
      </c>
      <c r="N14" s="50">
        <v>8450531726.75</v>
      </c>
      <c r="O14" s="52">
        <v>260249</v>
      </c>
      <c r="P14" s="52">
        <v>5876038</v>
      </c>
      <c r="Q14" s="53" t="str">
        <f>VLOOKUP(B14, 'Industry Sector Summary'!$C$3:$D$22, 2, FALSE)</f>
        <v>Banks</v>
      </c>
      <c r="R14" s="53" t="str">
        <f t="shared" si="1"/>
        <v>January</v>
      </c>
    </row>
    <row r="15" spans="2:28" ht="14.25" customHeight="1">
      <c r="B15" s="45" t="s">
        <v>21</v>
      </c>
      <c r="C15" s="47" t="s">
        <v>55</v>
      </c>
      <c r="D15" s="49">
        <v>44942</v>
      </c>
      <c r="E15" s="47">
        <v>934.15</v>
      </c>
      <c r="F15" s="47">
        <v>940.45</v>
      </c>
      <c r="G15" s="47">
        <v>941.75</v>
      </c>
      <c r="H15" s="47">
        <v>911.7</v>
      </c>
      <c r="I15" s="47">
        <v>912.85</v>
      </c>
      <c r="J15" s="47">
        <v>913.15</v>
      </c>
      <c r="K15" s="47">
        <v>921.48</v>
      </c>
      <c r="L15" s="51">
        <f t="shared" si="0"/>
        <v>2766.6</v>
      </c>
      <c r="M15" s="52">
        <v>10008273</v>
      </c>
      <c r="N15" s="50">
        <v>9222415307.5499992</v>
      </c>
      <c r="O15" s="52">
        <v>248003</v>
      </c>
      <c r="P15" s="52">
        <v>6672508</v>
      </c>
      <c r="Q15" s="53" t="str">
        <f>VLOOKUP(B15, 'Industry Sector Summary'!$C$3:$D$22, 2, FALSE)</f>
        <v>Banks</v>
      </c>
      <c r="R15" s="53" t="str">
        <f t="shared" si="1"/>
        <v>January</v>
      </c>
    </row>
    <row r="16" spans="2:28" ht="14.25" customHeight="1">
      <c r="B16" s="45" t="s">
        <v>21</v>
      </c>
      <c r="C16" s="47" t="s">
        <v>55</v>
      </c>
      <c r="D16" s="49">
        <v>44943</v>
      </c>
      <c r="E16" s="47">
        <v>913.15</v>
      </c>
      <c r="F16" s="47">
        <v>914.95</v>
      </c>
      <c r="G16" s="47">
        <v>919.7</v>
      </c>
      <c r="H16" s="47">
        <v>906.7</v>
      </c>
      <c r="I16" s="47">
        <v>918.6</v>
      </c>
      <c r="J16" s="47">
        <v>917.7</v>
      </c>
      <c r="K16" s="47">
        <v>913.5</v>
      </c>
      <c r="L16" s="51">
        <f t="shared" si="0"/>
        <v>2744.1000000000004</v>
      </c>
      <c r="M16" s="52">
        <v>6904960</v>
      </c>
      <c r="N16" s="50">
        <v>6307663794.5500002</v>
      </c>
      <c r="O16" s="52">
        <v>173318</v>
      </c>
      <c r="P16" s="52">
        <v>3883097</v>
      </c>
      <c r="Q16" s="53" t="str">
        <f>VLOOKUP(B16, 'Industry Sector Summary'!$C$3:$D$22, 2, FALSE)</f>
        <v>Banks</v>
      </c>
      <c r="R16" s="53" t="str">
        <f t="shared" si="1"/>
        <v>January</v>
      </c>
    </row>
    <row r="17" spans="2:18" ht="14.25" customHeight="1">
      <c r="B17" s="45" t="s">
        <v>21</v>
      </c>
      <c r="C17" s="47" t="s">
        <v>55</v>
      </c>
      <c r="D17" s="49">
        <v>44944</v>
      </c>
      <c r="E17" s="47">
        <v>917.7</v>
      </c>
      <c r="F17" s="47">
        <v>921.9</v>
      </c>
      <c r="G17" s="47">
        <v>925.6</v>
      </c>
      <c r="H17" s="47">
        <v>913.25</v>
      </c>
      <c r="I17" s="47">
        <v>925.45</v>
      </c>
      <c r="J17" s="47">
        <v>924</v>
      </c>
      <c r="K17" s="47">
        <v>920.01</v>
      </c>
      <c r="L17" s="51">
        <f t="shared" si="0"/>
        <v>2762.85</v>
      </c>
      <c r="M17" s="52">
        <v>5730939</v>
      </c>
      <c r="N17" s="50">
        <v>5272505587.6000004</v>
      </c>
      <c r="O17" s="52">
        <v>156462</v>
      </c>
      <c r="P17" s="52">
        <v>3384383</v>
      </c>
      <c r="Q17" s="53" t="str">
        <f>VLOOKUP(B17, 'Industry Sector Summary'!$C$3:$D$22, 2, FALSE)</f>
        <v>Banks</v>
      </c>
      <c r="R17" s="53" t="str">
        <f t="shared" si="1"/>
        <v>January</v>
      </c>
    </row>
    <row r="18" spans="2:18" ht="14.25" customHeight="1">
      <c r="B18" s="45" t="s">
        <v>21</v>
      </c>
      <c r="C18" s="47" t="s">
        <v>55</v>
      </c>
      <c r="D18" s="49">
        <v>44945</v>
      </c>
      <c r="E18" s="47">
        <v>924</v>
      </c>
      <c r="F18" s="47">
        <v>923.6</v>
      </c>
      <c r="G18" s="47">
        <v>938</v>
      </c>
      <c r="H18" s="47">
        <v>920.75</v>
      </c>
      <c r="I18" s="47">
        <v>929.25</v>
      </c>
      <c r="J18" s="47">
        <v>928.7</v>
      </c>
      <c r="K18" s="47">
        <v>929.97</v>
      </c>
      <c r="L18" s="51">
        <f t="shared" si="0"/>
        <v>2787.45</v>
      </c>
      <c r="M18" s="52">
        <v>7721730</v>
      </c>
      <c r="N18" s="50">
        <v>7180977050.0500002</v>
      </c>
      <c r="O18" s="52">
        <v>200912</v>
      </c>
      <c r="P18" s="52">
        <v>4188866</v>
      </c>
      <c r="Q18" s="53" t="str">
        <f>VLOOKUP(B18, 'Industry Sector Summary'!$C$3:$D$22, 2, FALSE)</f>
        <v>Banks</v>
      </c>
      <c r="R18" s="53" t="str">
        <f t="shared" si="1"/>
        <v>January</v>
      </c>
    </row>
    <row r="19" spans="2:18" ht="14.25" customHeight="1">
      <c r="B19" s="45" t="s">
        <v>21</v>
      </c>
      <c r="C19" s="47" t="s">
        <v>55</v>
      </c>
      <c r="D19" s="49">
        <v>44946</v>
      </c>
      <c r="E19" s="47">
        <v>928.7</v>
      </c>
      <c r="F19" s="47">
        <v>931.25</v>
      </c>
      <c r="G19" s="47">
        <v>934.85</v>
      </c>
      <c r="H19" s="47">
        <v>924.65</v>
      </c>
      <c r="I19" s="47">
        <v>929.5</v>
      </c>
      <c r="J19" s="47">
        <v>930.55</v>
      </c>
      <c r="K19" s="47">
        <v>930.62</v>
      </c>
      <c r="L19" s="51">
        <f t="shared" si="0"/>
        <v>2790.05</v>
      </c>
      <c r="M19" s="52">
        <v>4511360</v>
      </c>
      <c r="N19" s="50">
        <v>4198347256.5500002</v>
      </c>
      <c r="O19" s="52">
        <v>123210</v>
      </c>
      <c r="P19" s="52">
        <v>2221863</v>
      </c>
      <c r="Q19" s="53" t="str">
        <f>VLOOKUP(B19, 'Industry Sector Summary'!$C$3:$D$22, 2, FALSE)</f>
        <v>Banks</v>
      </c>
      <c r="R19" s="53" t="str">
        <f t="shared" si="1"/>
        <v>January</v>
      </c>
    </row>
    <row r="20" spans="2:18" ht="14.25" customHeight="1">
      <c r="B20" s="45" t="s">
        <v>21</v>
      </c>
      <c r="C20" s="47" t="s">
        <v>55</v>
      </c>
      <c r="D20" s="49">
        <v>44949</v>
      </c>
      <c r="E20" s="47">
        <v>930.55</v>
      </c>
      <c r="F20" s="47">
        <v>936</v>
      </c>
      <c r="G20" s="47">
        <v>939.7</v>
      </c>
      <c r="H20" s="47">
        <v>924.45</v>
      </c>
      <c r="I20" s="47">
        <v>930</v>
      </c>
      <c r="J20" s="47">
        <v>932.7</v>
      </c>
      <c r="K20" s="47">
        <v>932.22</v>
      </c>
      <c r="L20" s="51">
        <f t="shared" si="0"/>
        <v>2796.8500000000004</v>
      </c>
      <c r="M20" s="52">
        <v>5236124</v>
      </c>
      <c r="N20" s="50">
        <v>4881241388.0500002</v>
      </c>
      <c r="O20" s="52">
        <v>171818</v>
      </c>
      <c r="P20" s="52">
        <v>2830172</v>
      </c>
      <c r="Q20" s="53" t="str">
        <f>VLOOKUP(B20, 'Industry Sector Summary'!$C$3:$D$22, 2, FALSE)</f>
        <v>Banks</v>
      </c>
      <c r="R20" s="53" t="str">
        <f t="shared" si="1"/>
        <v>January</v>
      </c>
    </row>
    <row r="21" spans="2:18" ht="14.25" customHeight="1">
      <c r="B21" s="45" t="s">
        <v>21</v>
      </c>
      <c r="C21" s="47" t="s">
        <v>55</v>
      </c>
      <c r="D21" s="49">
        <v>44950</v>
      </c>
      <c r="E21" s="47">
        <v>932.7</v>
      </c>
      <c r="F21" s="47">
        <v>935</v>
      </c>
      <c r="G21" s="47">
        <v>935</v>
      </c>
      <c r="H21" s="47">
        <v>903.75</v>
      </c>
      <c r="I21" s="47">
        <v>910.3</v>
      </c>
      <c r="J21" s="47">
        <v>910.2</v>
      </c>
      <c r="K21" s="47">
        <v>916.33</v>
      </c>
      <c r="L21" s="51">
        <f t="shared" si="0"/>
        <v>2748.95</v>
      </c>
      <c r="M21" s="52">
        <v>18527897</v>
      </c>
      <c r="N21" s="50">
        <v>16977623877.200001</v>
      </c>
      <c r="O21" s="52">
        <v>385048</v>
      </c>
      <c r="P21" s="52">
        <v>9565830</v>
      </c>
      <c r="Q21" s="53" t="str">
        <f>VLOOKUP(B21, 'Industry Sector Summary'!$C$3:$D$22, 2, FALSE)</f>
        <v>Banks</v>
      </c>
      <c r="R21" s="53" t="str">
        <f t="shared" si="1"/>
        <v>January</v>
      </c>
    </row>
    <row r="22" spans="2:18" ht="14.25" customHeight="1">
      <c r="B22" s="45" t="s">
        <v>21</v>
      </c>
      <c r="C22" s="47" t="s">
        <v>55</v>
      </c>
      <c r="D22" s="49">
        <v>44951</v>
      </c>
      <c r="E22" s="47">
        <v>910.2</v>
      </c>
      <c r="F22" s="47">
        <v>905</v>
      </c>
      <c r="G22" s="47">
        <v>907.45</v>
      </c>
      <c r="H22" s="47">
        <v>884.2</v>
      </c>
      <c r="I22" s="47">
        <v>893</v>
      </c>
      <c r="J22" s="47">
        <v>892.35</v>
      </c>
      <c r="K22" s="47">
        <v>895.39</v>
      </c>
      <c r="L22" s="51">
        <f t="shared" si="0"/>
        <v>2684</v>
      </c>
      <c r="M22" s="52">
        <v>11921748</v>
      </c>
      <c r="N22" s="50">
        <v>10674665887</v>
      </c>
      <c r="O22" s="52">
        <v>224625</v>
      </c>
      <c r="P22" s="52">
        <v>6305290</v>
      </c>
      <c r="Q22" s="53" t="str">
        <f>VLOOKUP(B22, 'Industry Sector Summary'!$C$3:$D$22, 2, FALSE)</f>
        <v>Banks</v>
      </c>
      <c r="R22" s="53" t="str">
        <f t="shared" si="1"/>
        <v>January</v>
      </c>
    </row>
    <row r="23" spans="2:18" ht="14.25" customHeight="1">
      <c r="B23" s="45" t="s">
        <v>21</v>
      </c>
      <c r="C23" s="47" t="s">
        <v>55</v>
      </c>
      <c r="D23" s="49">
        <v>44953</v>
      </c>
      <c r="E23" s="47">
        <v>892.35</v>
      </c>
      <c r="F23" s="47">
        <v>892.35</v>
      </c>
      <c r="G23" s="47">
        <v>892.5</v>
      </c>
      <c r="H23" s="47">
        <v>851</v>
      </c>
      <c r="I23" s="47">
        <v>874</v>
      </c>
      <c r="J23" s="47">
        <v>873.75</v>
      </c>
      <c r="K23" s="47">
        <v>870.06</v>
      </c>
      <c r="L23" s="51">
        <f t="shared" si="0"/>
        <v>2617.25</v>
      </c>
      <c r="M23" s="52">
        <v>17300736</v>
      </c>
      <c r="N23" s="50">
        <v>15052649408.950001</v>
      </c>
      <c r="O23" s="52">
        <v>326106</v>
      </c>
      <c r="P23" s="52">
        <v>10611480</v>
      </c>
      <c r="Q23" s="53" t="str">
        <f>VLOOKUP(B23, 'Industry Sector Summary'!$C$3:$D$22, 2, FALSE)</f>
        <v>Banks</v>
      </c>
      <c r="R23" s="53" t="str">
        <f t="shared" si="1"/>
        <v>January</v>
      </c>
    </row>
    <row r="24" spans="2:18" ht="14.25" customHeight="1">
      <c r="B24" s="45" t="s">
        <v>21</v>
      </c>
      <c r="C24" s="47" t="s">
        <v>55</v>
      </c>
      <c r="D24" s="49">
        <v>44956</v>
      </c>
      <c r="E24" s="47">
        <v>873.75</v>
      </c>
      <c r="F24" s="47">
        <v>851.9</v>
      </c>
      <c r="G24" s="47">
        <v>885.5</v>
      </c>
      <c r="H24" s="47">
        <v>846.15</v>
      </c>
      <c r="I24" s="47">
        <v>873.1</v>
      </c>
      <c r="J24" s="47">
        <v>871.85</v>
      </c>
      <c r="K24" s="47">
        <v>866.52</v>
      </c>
      <c r="L24" s="51">
        <f t="shared" si="0"/>
        <v>2603.5</v>
      </c>
      <c r="M24" s="52">
        <v>21233998</v>
      </c>
      <c r="N24" s="50">
        <v>18399695455.599998</v>
      </c>
      <c r="O24" s="52">
        <v>446773</v>
      </c>
      <c r="P24" s="52">
        <v>12623042</v>
      </c>
      <c r="Q24" s="53" t="str">
        <f>VLOOKUP(B24, 'Industry Sector Summary'!$C$3:$D$22, 2, FALSE)</f>
        <v>Banks</v>
      </c>
      <c r="R24" s="53" t="str">
        <f t="shared" si="1"/>
        <v>January</v>
      </c>
    </row>
    <row r="25" spans="2:18" ht="14.25" customHeight="1">
      <c r="B25" s="45" t="s">
        <v>21</v>
      </c>
      <c r="C25" s="47" t="s">
        <v>55</v>
      </c>
      <c r="D25" s="49">
        <v>44957</v>
      </c>
      <c r="E25" s="47">
        <v>871.85</v>
      </c>
      <c r="F25" s="47">
        <v>873</v>
      </c>
      <c r="G25" s="47">
        <v>879.3</v>
      </c>
      <c r="H25" s="47">
        <v>861.1</v>
      </c>
      <c r="I25" s="47">
        <v>871.65</v>
      </c>
      <c r="J25" s="47">
        <v>871.6</v>
      </c>
      <c r="K25" s="47">
        <v>870.75</v>
      </c>
      <c r="L25" s="51">
        <f t="shared" si="0"/>
        <v>2612</v>
      </c>
      <c r="M25" s="52">
        <v>16856151</v>
      </c>
      <c r="N25" s="50">
        <v>14677535972.450001</v>
      </c>
      <c r="O25" s="52">
        <v>332502</v>
      </c>
      <c r="P25" s="52">
        <v>11093681</v>
      </c>
      <c r="Q25" s="53" t="str">
        <f>VLOOKUP(B25, 'Industry Sector Summary'!$C$3:$D$22, 2, FALSE)</f>
        <v>Banks</v>
      </c>
      <c r="R25" s="53" t="str">
        <f t="shared" si="1"/>
        <v>January</v>
      </c>
    </row>
    <row r="26" spans="2:18" ht="14.25" customHeight="1">
      <c r="B26" s="45" t="s">
        <v>21</v>
      </c>
      <c r="C26" s="47" t="s">
        <v>55</v>
      </c>
      <c r="D26" s="49">
        <v>44958</v>
      </c>
      <c r="E26" s="47">
        <v>871.6</v>
      </c>
      <c r="F26" s="47">
        <v>876.3</v>
      </c>
      <c r="G26" s="47">
        <v>895.2</v>
      </c>
      <c r="H26" s="47">
        <v>833.3</v>
      </c>
      <c r="I26" s="47">
        <v>857.3</v>
      </c>
      <c r="J26" s="47">
        <v>857.25</v>
      </c>
      <c r="K26" s="47">
        <v>872.55</v>
      </c>
      <c r="L26" s="51">
        <f t="shared" si="0"/>
        <v>2585.75</v>
      </c>
      <c r="M26" s="52">
        <v>12409819</v>
      </c>
      <c r="N26" s="50">
        <v>10828226729.6</v>
      </c>
      <c r="O26" s="52">
        <v>287952</v>
      </c>
      <c r="P26" s="52">
        <v>5949613</v>
      </c>
      <c r="Q26" s="53" t="str">
        <f>VLOOKUP(B26, 'Industry Sector Summary'!$C$3:$D$22, 2, FALSE)</f>
        <v>Banks</v>
      </c>
      <c r="R26" s="53" t="str">
        <f t="shared" si="1"/>
        <v>February</v>
      </c>
    </row>
    <row r="27" spans="2:18" ht="14.25" customHeight="1">
      <c r="B27" s="45" t="s">
        <v>21</v>
      </c>
      <c r="C27" s="47" t="s">
        <v>55</v>
      </c>
      <c r="D27" s="49">
        <v>44959</v>
      </c>
      <c r="E27" s="47">
        <v>857.25</v>
      </c>
      <c r="F27" s="47">
        <v>850.95</v>
      </c>
      <c r="G27" s="47">
        <v>872</v>
      </c>
      <c r="H27" s="47">
        <v>837.05</v>
      </c>
      <c r="I27" s="47">
        <v>869.45</v>
      </c>
      <c r="J27" s="47">
        <v>868.45</v>
      </c>
      <c r="K27" s="47">
        <v>859.98</v>
      </c>
      <c r="L27" s="51">
        <f t="shared" si="0"/>
        <v>2577.5</v>
      </c>
      <c r="M27" s="52">
        <v>9567053</v>
      </c>
      <c r="N27" s="50">
        <v>8227471934.75</v>
      </c>
      <c r="O27" s="52">
        <v>264062</v>
      </c>
      <c r="P27" s="52">
        <v>4985312</v>
      </c>
      <c r="Q27" s="53" t="str">
        <f>VLOOKUP(B27, 'Industry Sector Summary'!$C$3:$D$22, 2, FALSE)</f>
        <v>Banks</v>
      </c>
      <c r="R27" s="53" t="str">
        <f t="shared" si="1"/>
        <v>February</v>
      </c>
    </row>
    <row r="28" spans="2:18" ht="14.25" customHeight="1">
      <c r="B28" s="45" t="s">
        <v>21</v>
      </c>
      <c r="C28" s="47" t="s">
        <v>55</v>
      </c>
      <c r="D28" s="49">
        <v>44960</v>
      </c>
      <c r="E28" s="47">
        <v>868.45</v>
      </c>
      <c r="F28" s="47">
        <v>873</v>
      </c>
      <c r="G28" s="47">
        <v>885</v>
      </c>
      <c r="H28" s="47">
        <v>859.25</v>
      </c>
      <c r="I28" s="47">
        <v>881.95</v>
      </c>
      <c r="J28" s="47">
        <v>882.6</v>
      </c>
      <c r="K28" s="47">
        <v>874.44</v>
      </c>
      <c r="L28" s="51">
        <f t="shared" si="0"/>
        <v>2626.85</v>
      </c>
      <c r="M28" s="52">
        <v>7365732</v>
      </c>
      <c r="N28" s="50">
        <v>6440885052.8500004</v>
      </c>
      <c r="O28" s="52">
        <v>202269</v>
      </c>
      <c r="P28" s="52">
        <v>3503402</v>
      </c>
      <c r="Q28" s="53" t="str">
        <f>VLOOKUP(B28, 'Industry Sector Summary'!$C$3:$D$22, 2, FALSE)</f>
        <v>Banks</v>
      </c>
      <c r="R28" s="53" t="str">
        <f t="shared" si="1"/>
        <v>February</v>
      </c>
    </row>
    <row r="29" spans="2:18" ht="14.25" customHeight="1">
      <c r="B29" s="45" t="s">
        <v>21</v>
      </c>
      <c r="C29" s="47" t="s">
        <v>55</v>
      </c>
      <c r="D29" s="49">
        <v>44963</v>
      </c>
      <c r="E29" s="47">
        <v>882.6</v>
      </c>
      <c r="F29" s="47">
        <v>871.85</v>
      </c>
      <c r="G29" s="47">
        <v>899.15</v>
      </c>
      <c r="H29" s="47">
        <v>870.6</v>
      </c>
      <c r="I29" s="47">
        <v>882.15</v>
      </c>
      <c r="J29" s="47">
        <v>882.65</v>
      </c>
      <c r="K29" s="47">
        <v>888.26</v>
      </c>
      <c r="L29" s="51">
        <f t="shared" si="0"/>
        <v>2652.4</v>
      </c>
      <c r="M29" s="52">
        <v>10129098</v>
      </c>
      <c r="N29" s="50">
        <v>8997261263.3999996</v>
      </c>
      <c r="O29" s="52">
        <v>199769</v>
      </c>
      <c r="P29" s="52">
        <v>6102757</v>
      </c>
      <c r="Q29" s="53" t="str">
        <f>VLOOKUP(B29, 'Industry Sector Summary'!$C$3:$D$22, 2, FALSE)</f>
        <v>Banks</v>
      </c>
      <c r="R29" s="53" t="str">
        <f t="shared" si="1"/>
        <v>February</v>
      </c>
    </row>
    <row r="30" spans="2:18" ht="14.25" customHeight="1">
      <c r="B30" s="45" t="s">
        <v>21</v>
      </c>
      <c r="C30" s="47" t="s">
        <v>55</v>
      </c>
      <c r="D30" s="49">
        <v>44964</v>
      </c>
      <c r="E30" s="47">
        <v>882.65</v>
      </c>
      <c r="F30" s="47">
        <v>886.85</v>
      </c>
      <c r="G30" s="47">
        <v>888.4</v>
      </c>
      <c r="H30" s="47">
        <v>871.5</v>
      </c>
      <c r="I30" s="47">
        <v>879.4</v>
      </c>
      <c r="J30" s="47">
        <v>879.1</v>
      </c>
      <c r="K30" s="47">
        <v>879.38</v>
      </c>
      <c r="L30" s="51">
        <f t="shared" si="0"/>
        <v>2639</v>
      </c>
      <c r="M30" s="52">
        <v>5055187</v>
      </c>
      <c r="N30" s="50">
        <v>4445421176.3500004</v>
      </c>
      <c r="O30" s="52">
        <v>142817</v>
      </c>
      <c r="P30" s="52">
        <v>2763533</v>
      </c>
      <c r="Q30" s="53" t="str">
        <f>VLOOKUP(B30, 'Industry Sector Summary'!$C$3:$D$22, 2, FALSE)</f>
        <v>Banks</v>
      </c>
      <c r="R30" s="53" t="str">
        <f t="shared" si="1"/>
        <v>February</v>
      </c>
    </row>
    <row r="31" spans="2:18" ht="14.25" customHeight="1">
      <c r="B31" s="45" t="s">
        <v>21</v>
      </c>
      <c r="C31" s="47" t="s">
        <v>55</v>
      </c>
      <c r="D31" s="49">
        <v>44965</v>
      </c>
      <c r="E31" s="47">
        <v>879.1</v>
      </c>
      <c r="F31" s="47">
        <v>882.1</v>
      </c>
      <c r="G31" s="47">
        <v>886.45</v>
      </c>
      <c r="H31" s="47">
        <v>868.25</v>
      </c>
      <c r="I31" s="47">
        <v>871.8</v>
      </c>
      <c r="J31" s="47">
        <v>871.75</v>
      </c>
      <c r="K31" s="47">
        <v>874.42</v>
      </c>
      <c r="L31" s="51">
        <f t="shared" si="0"/>
        <v>2626.45</v>
      </c>
      <c r="M31" s="52">
        <v>6572818</v>
      </c>
      <c r="N31" s="50">
        <v>5747379790.6999998</v>
      </c>
      <c r="O31" s="52">
        <v>174669</v>
      </c>
      <c r="P31" s="52">
        <v>4138276</v>
      </c>
      <c r="Q31" s="53" t="str">
        <f>VLOOKUP(B31, 'Industry Sector Summary'!$C$3:$D$22, 2, FALSE)</f>
        <v>Banks</v>
      </c>
      <c r="R31" s="53" t="str">
        <f t="shared" si="1"/>
        <v>February</v>
      </c>
    </row>
    <row r="32" spans="2:18" ht="14.25" customHeight="1">
      <c r="B32" s="45" t="s">
        <v>21</v>
      </c>
      <c r="C32" s="47" t="s">
        <v>55</v>
      </c>
      <c r="D32" s="49">
        <v>44966</v>
      </c>
      <c r="E32" s="47">
        <v>871.75</v>
      </c>
      <c r="F32" s="47">
        <v>876.15</v>
      </c>
      <c r="G32" s="47">
        <v>876.15</v>
      </c>
      <c r="H32" s="47">
        <v>862.55</v>
      </c>
      <c r="I32" s="47">
        <v>867.3</v>
      </c>
      <c r="J32" s="47">
        <v>867.7</v>
      </c>
      <c r="K32" s="47">
        <v>867.2</v>
      </c>
      <c r="L32" s="51">
        <f t="shared" si="0"/>
        <v>2606.3999999999996</v>
      </c>
      <c r="M32" s="52">
        <v>5993312</v>
      </c>
      <c r="N32" s="50">
        <v>5197418814.8999996</v>
      </c>
      <c r="O32" s="52">
        <v>176299</v>
      </c>
      <c r="P32" s="52">
        <v>3423881</v>
      </c>
      <c r="Q32" s="53" t="str">
        <f>VLOOKUP(B32, 'Industry Sector Summary'!$C$3:$D$22, 2, FALSE)</f>
        <v>Banks</v>
      </c>
      <c r="R32" s="53" t="str">
        <f t="shared" si="1"/>
        <v>February</v>
      </c>
    </row>
    <row r="33" spans="2:18" ht="14.25" customHeight="1">
      <c r="B33" s="45" t="s">
        <v>21</v>
      </c>
      <c r="C33" s="47" t="s">
        <v>55</v>
      </c>
      <c r="D33" s="49">
        <v>44967</v>
      </c>
      <c r="E33" s="47">
        <v>867.7</v>
      </c>
      <c r="F33" s="47">
        <v>872.05</v>
      </c>
      <c r="G33" s="47">
        <v>872.7</v>
      </c>
      <c r="H33" s="47">
        <v>865.15</v>
      </c>
      <c r="I33" s="47">
        <v>866</v>
      </c>
      <c r="J33" s="47">
        <v>867.25</v>
      </c>
      <c r="K33" s="47">
        <v>868.2</v>
      </c>
      <c r="L33" s="51">
        <f t="shared" si="0"/>
        <v>2605.1</v>
      </c>
      <c r="M33" s="52">
        <v>4603464</v>
      </c>
      <c r="N33" s="50">
        <v>3996712982.1999998</v>
      </c>
      <c r="O33" s="52">
        <v>129143</v>
      </c>
      <c r="P33" s="52">
        <v>2694606</v>
      </c>
      <c r="Q33" s="53" t="str">
        <f>VLOOKUP(B33, 'Industry Sector Summary'!$C$3:$D$22, 2, FALSE)</f>
        <v>Banks</v>
      </c>
      <c r="R33" s="53" t="str">
        <f t="shared" si="1"/>
        <v>February</v>
      </c>
    </row>
    <row r="34" spans="2:18" ht="14.25" customHeight="1">
      <c r="B34" s="45" t="s">
        <v>21</v>
      </c>
      <c r="C34" s="47" t="s">
        <v>55</v>
      </c>
      <c r="D34" s="49">
        <v>44970</v>
      </c>
      <c r="E34" s="47">
        <v>867.25</v>
      </c>
      <c r="F34" s="47">
        <v>867.25</v>
      </c>
      <c r="G34" s="47">
        <v>870.45</v>
      </c>
      <c r="H34" s="47">
        <v>856.5</v>
      </c>
      <c r="I34" s="47">
        <v>858</v>
      </c>
      <c r="J34" s="47">
        <v>859.1</v>
      </c>
      <c r="K34" s="47">
        <v>860.73</v>
      </c>
      <c r="L34" s="51">
        <f t="shared" si="0"/>
        <v>2586.0500000000002</v>
      </c>
      <c r="M34" s="52">
        <v>5707194</v>
      </c>
      <c r="N34" s="50">
        <v>4912330456.1999998</v>
      </c>
      <c r="O34" s="52">
        <v>156686</v>
      </c>
      <c r="P34" s="52">
        <v>2818004</v>
      </c>
      <c r="Q34" s="53" t="str">
        <f>VLOOKUP(B34, 'Industry Sector Summary'!$C$3:$D$22, 2, FALSE)</f>
        <v>Banks</v>
      </c>
      <c r="R34" s="53" t="str">
        <f t="shared" si="1"/>
        <v>February</v>
      </c>
    </row>
    <row r="35" spans="2:18" ht="14.25" customHeight="1">
      <c r="B35" s="45" t="s">
        <v>21</v>
      </c>
      <c r="C35" s="47" t="s">
        <v>55</v>
      </c>
      <c r="D35" s="49">
        <v>44971</v>
      </c>
      <c r="E35" s="47">
        <v>859.1</v>
      </c>
      <c r="F35" s="47">
        <v>862.55</v>
      </c>
      <c r="G35" s="47">
        <v>871.9</v>
      </c>
      <c r="H35" s="47">
        <v>854.25</v>
      </c>
      <c r="I35" s="47">
        <v>869.1</v>
      </c>
      <c r="J35" s="47">
        <v>870.75</v>
      </c>
      <c r="K35" s="47">
        <v>863.53</v>
      </c>
      <c r="L35" s="51">
        <f t="shared" si="0"/>
        <v>2596.9</v>
      </c>
      <c r="M35" s="52">
        <v>7527755</v>
      </c>
      <c r="N35" s="50">
        <v>6500442064.8000002</v>
      </c>
      <c r="O35" s="52">
        <v>170109</v>
      </c>
      <c r="P35" s="52">
        <v>3949211</v>
      </c>
      <c r="Q35" s="53" t="str">
        <f>VLOOKUP(B35, 'Industry Sector Summary'!$C$3:$D$22, 2, FALSE)</f>
        <v>Banks</v>
      </c>
      <c r="R35" s="53" t="str">
        <f t="shared" si="1"/>
        <v>February</v>
      </c>
    </row>
    <row r="36" spans="2:18" ht="14.25" customHeight="1">
      <c r="B36" s="45" t="s">
        <v>21</v>
      </c>
      <c r="C36" s="47" t="s">
        <v>55</v>
      </c>
      <c r="D36" s="49">
        <v>44972</v>
      </c>
      <c r="E36" s="47">
        <v>870.75</v>
      </c>
      <c r="F36" s="47">
        <v>872</v>
      </c>
      <c r="G36" s="47">
        <v>872.2</v>
      </c>
      <c r="H36" s="47">
        <v>861.6</v>
      </c>
      <c r="I36" s="47">
        <v>868.5</v>
      </c>
      <c r="J36" s="47">
        <v>868.3</v>
      </c>
      <c r="K36" s="47">
        <v>866.67</v>
      </c>
      <c r="L36" s="51">
        <f t="shared" si="0"/>
        <v>2602.1000000000004</v>
      </c>
      <c r="M36" s="52">
        <v>7322266</v>
      </c>
      <c r="N36" s="50">
        <v>6345957684.6000004</v>
      </c>
      <c r="O36" s="52">
        <v>160938</v>
      </c>
      <c r="P36" s="52">
        <v>3588437</v>
      </c>
      <c r="Q36" s="53" t="str">
        <f>VLOOKUP(B36, 'Industry Sector Summary'!$C$3:$D$22, 2, FALSE)</f>
        <v>Banks</v>
      </c>
      <c r="R36" s="53" t="str">
        <f t="shared" si="1"/>
        <v>February</v>
      </c>
    </row>
    <row r="37" spans="2:18" ht="14.25" customHeight="1">
      <c r="B37" s="45" t="s">
        <v>21</v>
      </c>
      <c r="C37" s="47" t="s">
        <v>55</v>
      </c>
      <c r="D37" s="49">
        <v>44973</v>
      </c>
      <c r="E37" s="47">
        <v>868.3</v>
      </c>
      <c r="F37" s="47">
        <v>872.8</v>
      </c>
      <c r="G37" s="47">
        <v>874.3</v>
      </c>
      <c r="H37" s="47">
        <v>862.25</v>
      </c>
      <c r="I37" s="47">
        <v>862.6</v>
      </c>
      <c r="J37" s="47">
        <v>864.75</v>
      </c>
      <c r="K37" s="47">
        <v>866.91</v>
      </c>
      <c r="L37" s="51">
        <f t="shared" si="0"/>
        <v>2601.3000000000002</v>
      </c>
      <c r="M37" s="52">
        <v>5843235</v>
      </c>
      <c r="N37" s="50">
        <v>5065582780</v>
      </c>
      <c r="O37" s="52">
        <v>163095</v>
      </c>
      <c r="P37" s="52">
        <v>3377643</v>
      </c>
      <c r="Q37" s="53" t="str">
        <f>VLOOKUP(B37, 'Industry Sector Summary'!$C$3:$D$22, 2, FALSE)</f>
        <v>Banks</v>
      </c>
      <c r="R37" s="53" t="str">
        <f t="shared" si="1"/>
        <v>February</v>
      </c>
    </row>
    <row r="38" spans="2:18" ht="14.25" customHeight="1">
      <c r="B38" s="45" t="s">
        <v>21</v>
      </c>
      <c r="C38" s="47" t="s">
        <v>55</v>
      </c>
      <c r="D38" s="49">
        <v>44974</v>
      </c>
      <c r="E38" s="47">
        <v>864.75</v>
      </c>
      <c r="F38" s="47">
        <v>861</v>
      </c>
      <c r="G38" s="47">
        <v>868.25</v>
      </c>
      <c r="H38" s="47">
        <v>850</v>
      </c>
      <c r="I38" s="47">
        <v>856.5</v>
      </c>
      <c r="J38" s="47">
        <v>854.9</v>
      </c>
      <c r="K38" s="47">
        <v>859.26</v>
      </c>
      <c r="L38" s="51">
        <f t="shared" si="0"/>
        <v>2573.15</v>
      </c>
      <c r="M38" s="52">
        <v>8420479</v>
      </c>
      <c r="N38" s="50">
        <v>7235410479.8000002</v>
      </c>
      <c r="O38" s="52">
        <v>166323</v>
      </c>
      <c r="P38" s="52">
        <v>3748856</v>
      </c>
      <c r="Q38" s="53" t="str">
        <f>VLOOKUP(B38, 'Industry Sector Summary'!$C$3:$D$22, 2, FALSE)</f>
        <v>Banks</v>
      </c>
      <c r="R38" s="53" t="str">
        <f t="shared" si="1"/>
        <v>February</v>
      </c>
    </row>
    <row r="39" spans="2:18" ht="14.25" customHeight="1">
      <c r="B39" s="45" t="s">
        <v>21</v>
      </c>
      <c r="C39" s="47" t="s">
        <v>55</v>
      </c>
      <c r="D39" s="49">
        <v>44977</v>
      </c>
      <c r="E39" s="47">
        <v>854.9</v>
      </c>
      <c r="F39" s="47">
        <v>859.7</v>
      </c>
      <c r="G39" s="47">
        <v>861.2</v>
      </c>
      <c r="H39" s="47">
        <v>842.5</v>
      </c>
      <c r="I39" s="47">
        <v>844.8</v>
      </c>
      <c r="J39" s="47">
        <v>846.75</v>
      </c>
      <c r="K39" s="47">
        <v>849.72</v>
      </c>
      <c r="L39" s="51">
        <f t="shared" si="0"/>
        <v>2550.4499999999998</v>
      </c>
      <c r="M39" s="52">
        <v>5992322</v>
      </c>
      <c r="N39" s="50">
        <v>5091794054</v>
      </c>
      <c r="O39" s="52">
        <v>147541</v>
      </c>
      <c r="P39" s="52">
        <v>1682130</v>
      </c>
      <c r="Q39" s="53" t="str">
        <f>VLOOKUP(B39, 'Industry Sector Summary'!$C$3:$D$22, 2, FALSE)</f>
        <v>Banks</v>
      </c>
      <c r="R39" s="53" t="str">
        <f t="shared" si="1"/>
        <v>February</v>
      </c>
    </row>
    <row r="40" spans="2:18" ht="14.25" customHeight="1">
      <c r="B40" s="45" t="s">
        <v>21</v>
      </c>
      <c r="C40" s="47" t="s">
        <v>55</v>
      </c>
      <c r="D40" s="49">
        <v>44978</v>
      </c>
      <c r="E40" s="47">
        <v>846.75</v>
      </c>
      <c r="F40" s="47">
        <v>849</v>
      </c>
      <c r="G40" s="47">
        <v>849</v>
      </c>
      <c r="H40" s="47">
        <v>837.4</v>
      </c>
      <c r="I40" s="47">
        <v>843.4</v>
      </c>
      <c r="J40" s="47">
        <v>844.05</v>
      </c>
      <c r="K40" s="47">
        <v>842</v>
      </c>
      <c r="L40" s="51">
        <f t="shared" si="0"/>
        <v>2530.4499999999998</v>
      </c>
      <c r="M40" s="52">
        <v>9677064</v>
      </c>
      <c r="N40" s="50">
        <v>8148130050.9499998</v>
      </c>
      <c r="O40" s="52">
        <v>204593</v>
      </c>
      <c r="P40" s="52">
        <v>4223311</v>
      </c>
      <c r="Q40" s="53" t="str">
        <f>VLOOKUP(B40, 'Industry Sector Summary'!$C$3:$D$22, 2, FALSE)</f>
        <v>Banks</v>
      </c>
      <c r="R40" s="53" t="str">
        <f t="shared" si="1"/>
        <v>February</v>
      </c>
    </row>
    <row r="41" spans="2:18" ht="14.25" customHeight="1">
      <c r="B41" s="45" t="s">
        <v>21</v>
      </c>
      <c r="C41" s="47" t="s">
        <v>55</v>
      </c>
      <c r="D41" s="49">
        <v>44979</v>
      </c>
      <c r="E41" s="47">
        <v>844.05</v>
      </c>
      <c r="F41" s="47">
        <v>840</v>
      </c>
      <c r="G41" s="47">
        <v>843</v>
      </c>
      <c r="H41" s="47">
        <v>829.55</v>
      </c>
      <c r="I41" s="47">
        <v>832.35</v>
      </c>
      <c r="J41" s="47">
        <v>833.35</v>
      </c>
      <c r="K41" s="47">
        <v>834.91</v>
      </c>
      <c r="L41" s="51">
        <f t="shared" si="0"/>
        <v>2505.9</v>
      </c>
      <c r="M41" s="52">
        <v>6984037</v>
      </c>
      <c r="N41" s="50">
        <v>5831051834.8000002</v>
      </c>
      <c r="O41" s="52">
        <v>205666</v>
      </c>
      <c r="P41" s="52">
        <v>2421365</v>
      </c>
      <c r="Q41" s="53" t="str">
        <f>VLOOKUP(B41, 'Industry Sector Summary'!$C$3:$D$22, 2, FALSE)</f>
        <v>Banks</v>
      </c>
      <c r="R41" s="53" t="str">
        <f t="shared" si="1"/>
        <v>February</v>
      </c>
    </row>
    <row r="42" spans="2:18" ht="14.25" customHeight="1">
      <c r="B42" s="45" t="s">
        <v>21</v>
      </c>
      <c r="C42" s="47" t="s">
        <v>55</v>
      </c>
      <c r="D42" s="49">
        <v>44980</v>
      </c>
      <c r="E42" s="47">
        <v>833.35</v>
      </c>
      <c r="F42" s="47">
        <v>833.05</v>
      </c>
      <c r="G42" s="47">
        <v>848.25</v>
      </c>
      <c r="H42" s="47">
        <v>830.2</v>
      </c>
      <c r="I42" s="47">
        <v>846.5</v>
      </c>
      <c r="J42" s="47">
        <v>844.35</v>
      </c>
      <c r="K42" s="47">
        <v>840.49</v>
      </c>
      <c r="L42" s="51">
        <f t="shared" si="0"/>
        <v>2522.8000000000002</v>
      </c>
      <c r="M42" s="52">
        <v>8437003</v>
      </c>
      <c r="N42" s="50">
        <v>7091214576.8999996</v>
      </c>
      <c r="O42" s="52">
        <v>226104</v>
      </c>
      <c r="P42" s="52">
        <v>4381505</v>
      </c>
      <c r="Q42" s="53" t="str">
        <f>VLOOKUP(B42, 'Industry Sector Summary'!$C$3:$D$22, 2, FALSE)</f>
        <v>Banks</v>
      </c>
      <c r="R42" s="53" t="str">
        <f t="shared" si="1"/>
        <v>February</v>
      </c>
    </row>
    <row r="43" spans="2:18" ht="14.25" customHeight="1">
      <c r="B43" s="45" t="s">
        <v>21</v>
      </c>
      <c r="C43" s="47" t="s">
        <v>55</v>
      </c>
      <c r="D43" s="49">
        <v>44981</v>
      </c>
      <c r="E43" s="47">
        <v>844.35</v>
      </c>
      <c r="F43" s="47">
        <v>850.1</v>
      </c>
      <c r="G43" s="47">
        <v>854.6</v>
      </c>
      <c r="H43" s="47">
        <v>844.45</v>
      </c>
      <c r="I43" s="47">
        <v>849.65</v>
      </c>
      <c r="J43" s="47">
        <v>851.4</v>
      </c>
      <c r="K43" s="47">
        <v>850.19</v>
      </c>
      <c r="L43" s="51">
        <f t="shared" si="0"/>
        <v>2550.4500000000003</v>
      </c>
      <c r="M43" s="52">
        <v>7763814</v>
      </c>
      <c r="N43" s="50">
        <v>6600708998</v>
      </c>
      <c r="O43" s="52">
        <v>170251</v>
      </c>
      <c r="P43" s="52">
        <v>3960680</v>
      </c>
      <c r="Q43" s="53" t="str">
        <f>VLOOKUP(B43, 'Industry Sector Summary'!$C$3:$D$22, 2, FALSE)</f>
        <v>Banks</v>
      </c>
      <c r="R43" s="53" t="str">
        <f t="shared" si="1"/>
        <v>February</v>
      </c>
    </row>
    <row r="44" spans="2:18" ht="14.25" customHeight="1">
      <c r="B44" s="45" t="s">
        <v>21</v>
      </c>
      <c r="C44" s="47" t="s">
        <v>55</v>
      </c>
      <c r="D44" s="49">
        <v>44984</v>
      </c>
      <c r="E44" s="47">
        <v>851.4</v>
      </c>
      <c r="F44" s="47">
        <v>851.85</v>
      </c>
      <c r="G44" s="47">
        <v>858.45</v>
      </c>
      <c r="H44" s="47">
        <v>845.95</v>
      </c>
      <c r="I44" s="47">
        <v>854</v>
      </c>
      <c r="J44" s="47">
        <v>854.35</v>
      </c>
      <c r="K44" s="47">
        <v>853.1</v>
      </c>
      <c r="L44" s="51">
        <f t="shared" si="0"/>
        <v>2558.75</v>
      </c>
      <c r="M44" s="52">
        <v>8064267</v>
      </c>
      <c r="N44" s="50">
        <v>6879609625.3000002</v>
      </c>
      <c r="O44" s="52">
        <v>169993</v>
      </c>
      <c r="P44" s="52">
        <v>2211005</v>
      </c>
      <c r="Q44" s="53" t="str">
        <f>VLOOKUP(B44, 'Industry Sector Summary'!$C$3:$D$22, 2, FALSE)</f>
        <v>Banks</v>
      </c>
      <c r="R44" s="53" t="str">
        <f t="shared" si="1"/>
        <v>February</v>
      </c>
    </row>
    <row r="45" spans="2:18" ht="14.25" customHeight="1">
      <c r="B45" s="45" t="s">
        <v>21</v>
      </c>
      <c r="C45" s="47" t="s">
        <v>55</v>
      </c>
      <c r="D45" s="49">
        <v>44985</v>
      </c>
      <c r="E45" s="47">
        <v>854.35</v>
      </c>
      <c r="F45" s="47">
        <v>855.95</v>
      </c>
      <c r="G45" s="47">
        <v>857.6</v>
      </c>
      <c r="H45" s="47">
        <v>840</v>
      </c>
      <c r="I45" s="47">
        <v>845</v>
      </c>
      <c r="J45" s="47">
        <v>844.1</v>
      </c>
      <c r="K45" s="47">
        <v>848.23</v>
      </c>
      <c r="L45" s="51">
        <f t="shared" si="0"/>
        <v>2541.6999999999998</v>
      </c>
      <c r="M45" s="52">
        <v>13012372</v>
      </c>
      <c r="N45" s="50">
        <v>11037512530.450001</v>
      </c>
      <c r="O45" s="52">
        <v>177413</v>
      </c>
      <c r="P45" s="52">
        <v>5593773</v>
      </c>
      <c r="Q45" s="53" t="str">
        <f>VLOOKUP(B45, 'Industry Sector Summary'!$C$3:$D$22, 2, FALSE)</f>
        <v>Banks</v>
      </c>
      <c r="R45" s="53" t="str">
        <f t="shared" si="1"/>
        <v>February</v>
      </c>
    </row>
    <row r="46" spans="2:18" ht="14.25" customHeight="1">
      <c r="B46" s="45" t="s">
        <v>21</v>
      </c>
      <c r="C46" s="47" t="s">
        <v>55</v>
      </c>
      <c r="D46" s="49">
        <v>44986</v>
      </c>
      <c r="E46" s="47">
        <v>844.1</v>
      </c>
      <c r="F46" s="47">
        <v>846.05</v>
      </c>
      <c r="G46" s="47">
        <v>868.75</v>
      </c>
      <c r="H46" s="47">
        <v>845.05</v>
      </c>
      <c r="I46" s="47">
        <v>864.4</v>
      </c>
      <c r="J46" s="47">
        <v>865.15</v>
      </c>
      <c r="K46" s="47">
        <v>862.53</v>
      </c>
      <c r="L46" s="51">
        <f t="shared" si="0"/>
        <v>2578.9499999999998</v>
      </c>
      <c r="M46" s="52">
        <v>12345125</v>
      </c>
      <c r="N46" s="50">
        <v>10648021369.5</v>
      </c>
      <c r="O46" s="52">
        <v>221535</v>
      </c>
      <c r="P46" s="52">
        <v>5679946</v>
      </c>
      <c r="Q46" s="53" t="str">
        <f>VLOOKUP(B46, 'Industry Sector Summary'!$C$3:$D$22, 2, FALSE)</f>
        <v>Banks</v>
      </c>
      <c r="R46" s="53" t="str">
        <f t="shared" si="1"/>
        <v>March</v>
      </c>
    </row>
    <row r="47" spans="2:18" ht="14.25" customHeight="1">
      <c r="B47" s="45" t="s">
        <v>21</v>
      </c>
      <c r="C47" s="47" t="s">
        <v>55</v>
      </c>
      <c r="D47" s="49">
        <v>44987</v>
      </c>
      <c r="E47" s="47">
        <v>865.15</v>
      </c>
      <c r="F47" s="47">
        <v>866</v>
      </c>
      <c r="G47" s="47">
        <v>866.8</v>
      </c>
      <c r="H47" s="47">
        <v>843.5</v>
      </c>
      <c r="I47" s="47">
        <v>844</v>
      </c>
      <c r="J47" s="47">
        <v>845.45</v>
      </c>
      <c r="K47" s="47">
        <v>850.55</v>
      </c>
      <c r="L47" s="51">
        <f t="shared" si="0"/>
        <v>2555.75</v>
      </c>
      <c r="M47" s="52">
        <v>13900508</v>
      </c>
      <c r="N47" s="50">
        <v>11823101800.75</v>
      </c>
      <c r="O47" s="52">
        <v>257701</v>
      </c>
      <c r="P47" s="52">
        <v>6477524</v>
      </c>
      <c r="Q47" s="53" t="str">
        <f>VLOOKUP(B47, 'Industry Sector Summary'!$C$3:$D$22, 2, FALSE)</f>
        <v>Banks</v>
      </c>
      <c r="R47" s="53" t="str">
        <f t="shared" si="1"/>
        <v>March</v>
      </c>
    </row>
    <row r="48" spans="2:18" ht="14.25" customHeight="1">
      <c r="B48" s="45" t="s">
        <v>21</v>
      </c>
      <c r="C48" s="47" t="s">
        <v>55</v>
      </c>
      <c r="D48" s="49">
        <v>44988</v>
      </c>
      <c r="E48" s="47">
        <v>845.45</v>
      </c>
      <c r="F48" s="47">
        <v>849.75</v>
      </c>
      <c r="G48" s="47">
        <v>858.6</v>
      </c>
      <c r="H48" s="47">
        <v>845.6</v>
      </c>
      <c r="I48" s="47">
        <v>854.9</v>
      </c>
      <c r="J48" s="47">
        <v>852.65</v>
      </c>
      <c r="K48" s="47">
        <v>853.45</v>
      </c>
      <c r="L48" s="51">
        <f t="shared" si="0"/>
        <v>2556.85</v>
      </c>
      <c r="M48" s="52">
        <v>7977804</v>
      </c>
      <c r="N48" s="50">
        <v>6808634804.8000002</v>
      </c>
      <c r="O48" s="52">
        <v>168386</v>
      </c>
      <c r="P48" s="52">
        <v>2945144</v>
      </c>
      <c r="Q48" s="53" t="str">
        <f>VLOOKUP(B48, 'Industry Sector Summary'!$C$3:$D$22, 2, FALSE)</f>
        <v>Banks</v>
      </c>
      <c r="R48" s="53" t="str">
        <f t="shared" si="1"/>
        <v>March</v>
      </c>
    </row>
    <row r="49" spans="2:18" ht="14.25" customHeight="1">
      <c r="B49" s="45" t="s">
        <v>21</v>
      </c>
      <c r="C49" s="47" t="s">
        <v>55</v>
      </c>
      <c r="D49" s="49">
        <v>44991</v>
      </c>
      <c r="E49" s="47">
        <v>852.65</v>
      </c>
      <c r="F49" s="47">
        <v>856.95</v>
      </c>
      <c r="G49" s="47">
        <v>863.75</v>
      </c>
      <c r="H49" s="47">
        <v>855.6</v>
      </c>
      <c r="I49" s="47">
        <v>859.95</v>
      </c>
      <c r="J49" s="47">
        <v>859.5</v>
      </c>
      <c r="K49" s="47">
        <v>859.66</v>
      </c>
      <c r="L49" s="51">
        <f t="shared" si="0"/>
        <v>2578.85</v>
      </c>
      <c r="M49" s="52">
        <v>10781567</v>
      </c>
      <c r="N49" s="50">
        <v>9268483932.75</v>
      </c>
      <c r="O49" s="52">
        <v>165862</v>
      </c>
      <c r="P49" s="52">
        <v>3917134</v>
      </c>
      <c r="Q49" s="53" t="str">
        <f>VLOOKUP(B49, 'Industry Sector Summary'!$C$3:$D$22, 2, FALSE)</f>
        <v>Banks</v>
      </c>
      <c r="R49" s="53" t="str">
        <f t="shared" si="1"/>
        <v>March</v>
      </c>
    </row>
    <row r="50" spans="2:18" ht="14.25" customHeight="1">
      <c r="B50" s="45" t="s">
        <v>21</v>
      </c>
      <c r="C50" s="47" t="s">
        <v>55</v>
      </c>
      <c r="D50" s="49">
        <v>44993</v>
      </c>
      <c r="E50" s="47">
        <v>859.5</v>
      </c>
      <c r="F50" s="47">
        <v>858.5</v>
      </c>
      <c r="G50" s="47">
        <v>862.5</v>
      </c>
      <c r="H50" s="47">
        <v>853.05</v>
      </c>
      <c r="I50" s="47">
        <v>861.3</v>
      </c>
      <c r="J50" s="47">
        <v>860.95</v>
      </c>
      <c r="K50" s="47">
        <v>857.6</v>
      </c>
      <c r="L50" s="51">
        <f t="shared" si="0"/>
        <v>2576.5</v>
      </c>
      <c r="M50" s="52">
        <v>8785735</v>
      </c>
      <c r="N50" s="50">
        <v>7534646787.6499996</v>
      </c>
      <c r="O50" s="52">
        <v>171724</v>
      </c>
      <c r="P50" s="52">
        <v>2892386</v>
      </c>
      <c r="Q50" s="53" t="str">
        <f>VLOOKUP(B50, 'Industry Sector Summary'!$C$3:$D$22, 2, FALSE)</f>
        <v>Banks</v>
      </c>
      <c r="R50" s="53" t="str">
        <f t="shared" si="1"/>
        <v>March</v>
      </c>
    </row>
    <row r="51" spans="2:18" ht="14.25" customHeight="1">
      <c r="B51" s="45" t="s">
        <v>21</v>
      </c>
      <c r="C51" s="47" t="s">
        <v>55</v>
      </c>
      <c r="D51" s="49">
        <v>44994</v>
      </c>
      <c r="E51" s="47">
        <v>860.95</v>
      </c>
      <c r="F51" s="47">
        <v>862.5</v>
      </c>
      <c r="G51" s="47">
        <v>874.25</v>
      </c>
      <c r="H51" s="47">
        <v>862</v>
      </c>
      <c r="I51" s="47">
        <v>865.8</v>
      </c>
      <c r="J51" s="47">
        <v>867.8</v>
      </c>
      <c r="K51" s="47">
        <v>870.33</v>
      </c>
      <c r="L51" s="51">
        <f t="shared" si="0"/>
        <v>2604.0500000000002</v>
      </c>
      <c r="M51" s="52">
        <v>14746065</v>
      </c>
      <c r="N51" s="50">
        <v>12833909979.65</v>
      </c>
      <c r="O51" s="52">
        <v>154060</v>
      </c>
      <c r="P51" s="52">
        <v>6166453</v>
      </c>
      <c r="Q51" s="53" t="str">
        <f>VLOOKUP(B51, 'Industry Sector Summary'!$C$3:$D$22, 2, FALSE)</f>
        <v>Banks</v>
      </c>
      <c r="R51" s="53" t="str">
        <f t="shared" si="1"/>
        <v>March</v>
      </c>
    </row>
    <row r="52" spans="2:18" ht="14.25" customHeight="1">
      <c r="B52" s="45" t="s">
        <v>21</v>
      </c>
      <c r="C52" s="47" t="s">
        <v>55</v>
      </c>
      <c r="D52" s="49">
        <v>44995</v>
      </c>
      <c r="E52" s="47">
        <v>867.8</v>
      </c>
      <c r="F52" s="47">
        <v>859.6</v>
      </c>
      <c r="G52" s="47">
        <v>861.6</v>
      </c>
      <c r="H52" s="47">
        <v>845.5</v>
      </c>
      <c r="I52" s="47">
        <v>851</v>
      </c>
      <c r="J52" s="47">
        <v>851.9</v>
      </c>
      <c r="K52" s="47">
        <v>852.9</v>
      </c>
      <c r="L52" s="51">
        <f t="shared" si="0"/>
        <v>2559</v>
      </c>
      <c r="M52" s="52">
        <v>11198583</v>
      </c>
      <c r="N52" s="50">
        <v>9551257752.8999996</v>
      </c>
      <c r="O52" s="52">
        <v>179679</v>
      </c>
      <c r="P52" s="52">
        <v>6510640</v>
      </c>
      <c r="Q52" s="53" t="str">
        <f>VLOOKUP(B52, 'Industry Sector Summary'!$C$3:$D$22, 2, FALSE)</f>
        <v>Banks</v>
      </c>
      <c r="R52" s="53" t="str">
        <f t="shared" si="1"/>
        <v>March</v>
      </c>
    </row>
    <row r="53" spans="2:18" ht="14.25" customHeight="1">
      <c r="B53" s="45" t="s">
        <v>21</v>
      </c>
      <c r="C53" s="47" t="s">
        <v>55</v>
      </c>
      <c r="D53" s="49">
        <v>44998</v>
      </c>
      <c r="E53" s="47">
        <v>851.9</v>
      </c>
      <c r="F53" s="47">
        <v>845.6</v>
      </c>
      <c r="G53" s="47">
        <v>857</v>
      </c>
      <c r="H53" s="47">
        <v>828.45</v>
      </c>
      <c r="I53" s="47">
        <v>832</v>
      </c>
      <c r="J53" s="47">
        <v>832.35</v>
      </c>
      <c r="K53" s="47">
        <v>840.02</v>
      </c>
      <c r="L53" s="51">
        <f t="shared" si="0"/>
        <v>2517.8000000000002</v>
      </c>
      <c r="M53" s="52">
        <v>8315798</v>
      </c>
      <c r="N53" s="50">
        <v>6985399708.8500004</v>
      </c>
      <c r="O53" s="52">
        <v>175088</v>
      </c>
      <c r="P53" s="52">
        <v>3378255</v>
      </c>
      <c r="Q53" s="53" t="str">
        <f>VLOOKUP(B53, 'Industry Sector Summary'!$C$3:$D$22, 2, FALSE)</f>
        <v>Banks</v>
      </c>
      <c r="R53" s="53" t="str">
        <f t="shared" si="1"/>
        <v>March</v>
      </c>
    </row>
    <row r="54" spans="2:18" ht="14.25" customHeight="1">
      <c r="B54" s="45" t="s">
        <v>21</v>
      </c>
      <c r="C54" s="47" t="s">
        <v>55</v>
      </c>
      <c r="D54" s="49">
        <v>44999</v>
      </c>
      <c r="E54" s="47">
        <v>832.35</v>
      </c>
      <c r="F54" s="47">
        <v>828</v>
      </c>
      <c r="G54" s="47">
        <v>835.7</v>
      </c>
      <c r="H54" s="47">
        <v>817.4</v>
      </c>
      <c r="I54" s="47">
        <v>834.3</v>
      </c>
      <c r="J54" s="47">
        <v>832.85</v>
      </c>
      <c r="K54" s="47">
        <v>826.69</v>
      </c>
      <c r="L54" s="51">
        <f t="shared" si="0"/>
        <v>2485.9499999999998</v>
      </c>
      <c r="M54" s="52">
        <v>12573734</v>
      </c>
      <c r="N54" s="50">
        <v>10394550260.65</v>
      </c>
      <c r="O54" s="52">
        <v>262196</v>
      </c>
      <c r="P54" s="52">
        <v>5694008</v>
      </c>
      <c r="Q54" s="53" t="str">
        <f>VLOOKUP(B54, 'Industry Sector Summary'!$C$3:$D$22, 2, FALSE)</f>
        <v>Banks</v>
      </c>
      <c r="R54" s="53" t="str">
        <f t="shared" si="1"/>
        <v>March</v>
      </c>
    </row>
    <row r="55" spans="2:18" ht="14.25" customHeight="1">
      <c r="B55" s="45" t="s">
        <v>21</v>
      </c>
      <c r="C55" s="47" t="s">
        <v>55</v>
      </c>
      <c r="D55" s="49">
        <v>45000</v>
      </c>
      <c r="E55" s="47">
        <v>832.85</v>
      </c>
      <c r="F55" s="47">
        <v>838.05</v>
      </c>
      <c r="G55" s="47">
        <v>843.5</v>
      </c>
      <c r="H55" s="47">
        <v>819.35</v>
      </c>
      <c r="I55" s="47">
        <v>822.9</v>
      </c>
      <c r="J55" s="47">
        <v>824.05</v>
      </c>
      <c r="K55" s="47">
        <v>828.52</v>
      </c>
      <c r="L55" s="51">
        <f t="shared" si="0"/>
        <v>2486.8999999999996</v>
      </c>
      <c r="M55" s="52">
        <v>6652641</v>
      </c>
      <c r="N55" s="50">
        <v>5511867830.6499996</v>
      </c>
      <c r="O55" s="52">
        <v>166246</v>
      </c>
      <c r="P55" s="52">
        <v>3177104</v>
      </c>
      <c r="Q55" s="53" t="str">
        <f>VLOOKUP(B55, 'Industry Sector Summary'!$C$3:$D$22, 2, FALSE)</f>
        <v>Banks</v>
      </c>
      <c r="R55" s="53" t="str">
        <f t="shared" si="1"/>
        <v>March</v>
      </c>
    </row>
    <row r="56" spans="2:18" ht="14.25" customHeight="1">
      <c r="B56" s="45" t="s">
        <v>21</v>
      </c>
      <c r="C56" s="47" t="s">
        <v>55</v>
      </c>
      <c r="D56" s="49">
        <v>45001</v>
      </c>
      <c r="E56" s="47">
        <v>824.05</v>
      </c>
      <c r="F56" s="47">
        <v>821.5</v>
      </c>
      <c r="G56" s="47">
        <v>837.9</v>
      </c>
      <c r="H56" s="47">
        <v>814.3</v>
      </c>
      <c r="I56" s="47">
        <v>832.5</v>
      </c>
      <c r="J56" s="47">
        <v>830.55</v>
      </c>
      <c r="K56" s="47">
        <v>826.16</v>
      </c>
      <c r="L56" s="51">
        <f t="shared" si="0"/>
        <v>2482.75</v>
      </c>
      <c r="M56" s="52">
        <v>8791383</v>
      </c>
      <c r="N56" s="50">
        <v>7263122832.8500004</v>
      </c>
      <c r="O56" s="52">
        <v>270432</v>
      </c>
      <c r="P56" s="52">
        <v>3769060</v>
      </c>
      <c r="Q56" s="53" t="str">
        <f>VLOOKUP(B56, 'Industry Sector Summary'!$C$3:$D$22, 2, FALSE)</f>
        <v>Banks</v>
      </c>
      <c r="R56" s="53" t="str">
        <f t="shared" si="1"/>
        <v>March</v>
      </c>
    </row>
    <row r="57" spans="2:18" ht="14.25" customHeight="1">
      <c r="B57" s="45" t="s">
        <v>21</v>
      </c>
      <c r="C57" s="47" t="s">
        <v>55</v>
      </c>
      <c r="D57" s="49">
        <v>45002</v>
      </c>
      <c r="E57" s="47">
        <v>830.55</v>
      </c>
      <c r="F57" s="47">
        <v>835</v>
      </c>
      <c r="G57" s="47">
        <v>841.5</v>
      </c>
      <c r="H57" s="47">
        <v>823</v>
      </c>
      <c r="I57" s="47">
        <v>839.75</v>
      </c>
      <c r="J57" s="47">
        <v>837.4</v>
      </c>
      <c r="K57" s="47">
        <v>831.96</v>
      </c>
      <c r="L57" s="51">
        <f t="shared" si="0"/>
        <v>2501.9</v>
      </c>
      <c r="M57" s="52">
        <v>7762461</v>
      </c>
      <c r="N57" s="50">
        <v>6458078587.6000004</v>
      </c>
      <c r="O57" s="52">
        <v>166943</v>
      </c>
      <c r="P57" s="52">
        <v>4113281</v>
      </c>
      <c r="Q57" s="53" t="str">
        <f>VLOOKUP(B57, 'Industry Sector Summary'!$C$3:$D$22, 2, FALSE)</f>
        <v>Banks</v>
      </c>
      <c r="R57" s="53" t="str">
        <f t="shared" si="1"/>
        <v>March</v>
      </c>
    </row>
    <row r="58" spans="2:18" ht="14.25" customHeight="1">
      <c r="B58" s="45" t="s">
        <v>21</v>
      </c>
      <c r="C58" s="47" t="s">
        <v>55</v>
      </c>
      <c r="D58" s="49">
        <v>45005</v>
      </c>
      <c r="E58" s="47">
        <v>837.4</v>
      </c>
      <c r="F58" s="47">
        <v>836</v>
      </c>
      <c r="G58" s="47">
        <v>841</v>
      </c>
      <c r="H58" s="47">
        <v>825.55</v>
      </c>
      <c r="I58" s="47">
        <v>837.35</v>
      </c>
      <c r="J58" s="47">
        <v>837.55</v>
      </c>
      <c r="K58" s="47">
        <v>831.92</v>
      </c>
      <c r="L58" s="51">
        <f t="shared" si="0"/>
        <v>2504.1</v>
      </c>
      <c r="M58" s="52">
        <v>10744023</v>
      </c>
      <c r="N58" s="50">
        <v>8938134767.25</v>
      </c>
      <c r="O58" s="52">
        <v>231977</v>
      </c>
      <c r="P58" s="52">
        <v>3358548</v>
      </c>
      <c r="Q58" s="53" t="str">
        <f>VLOOKUP(B58, 'Industry Sector Summary'!$C$3:$D$22, 2, FALSE)</f>
        <v>Banks</v>
      </c>
      <c r="R58" s="53" t="str">
        <f t="shared" si="1"/>
        <v>March</v>
      </c>
    </row>
    <row r="59" spans="2:18" ht="14.25" customHeight="1">
      <c r="B59" s="45" t="s">
        <v>21</v>
      </c>
      <c r="C59" s="47" t="s">
        <v>55</v>
      </c>
      <c r="D59" s="49">
        <v>45006</v>
      </c>
      <c r="E59" s="47">
        <v>837.55</v>
      </c>
      <c r="F59" s="47">
        <v>840.1</v>
      </c>
      <c r="G59" s="47">
        <v>857.35</v>
      </c>
      <c r="H59" s="47">
        <v>838.75</v>
      </c>
      <c r="I59" s="47">
        <v>854.65</v>
      </c>
      <c r="J59" s="47">
        <v>855.6</v>
      </c>
      <c r="K59" s="47">
        <v>848.4</v>
      </c>
      <c r="L59" s="51">
        <f t="shared" si="0"/>
        <v>2551.6999999999998</v>
      </c>
      <c r="M59" s="52">
        <v>11489951</v>
      </c>
      <c r="N59" s="50">
        <v>9748030141.0499992</v>
      </c>
      <c r="O59" s="52">
        <v>215897</v>
      </c>
      <c r="P59" s="52">
        <v>4354340</v>
      </c>
      <c r="Q59" s="53" t="str">
        <f>VLOOKUP(B59, 'Industry Sector Summary'!$C$3:$D$22, 2, FALSE)</f>
        <v>Banks</v>
      </c>
      <c r="R59" s="53" t="str">
        <f t="shared" si="1"/>
        <v>March</v>
      </c>
    </row>
    <row r="60" spans="2:18" ht="14.25" customHeight="1">
      <c r="B60" s="45" t="s">
        <v>21</v>
      </c>
      <c r="C60" s="47" t="s">
        <v>55</v>
      </c>
      <c r="D60" s="49">
        <v>45007</v>
      </c>
      <c r="E60" s="47">
        <v>855.6</v>
      </c>
      <c r="F60" s="47">
        <v>855.6</v>
      </c>
      <c r="G60" s="47">
        <v>859.8</v>
      </c>
      <c r="H60" s="47">
        <v>847.05</v>
      </c>
      <c r="I60" s="47">
        <v>850</v>
      </c>
      <c r="J60" s="47">
        <v>849.65</v>
      </c>
      <c r="K60" s="47">
        <v>852.68</v>
      </c>
      <c r="L60" s="51">
        <f t="shared" si="0"/>
        <v>2556.5</v>
      </c>
      <c r="M60" s="52">
        <v>8018924</v>
      </c>
      <c r="N60" s="50">
        <v>6837608644.8500004</v>
      </c>
      <c r="O60" s="52">
        <v>139399</v>
      </c>
      <c r="P60" s="52">
        <v>4929795</v>
      </c>
      <c r="Q60" s="53" t="str">
        <f>VLOOKUP(B60, 'Industry Sector Summary'!$C$3:$D$22, 2, FALSE)</f>
        <v>Banks</v>
      </c>
      <c r="R60" s="53" t="str">
        <f t="shared" si="1"/>
        <v>March</v>
      </c>
    </row>
    <row r="61" spans="2:18" ht="14.25" customHeight="1">
      <c r="B61" s="45" t="s">
        <v>21</v>
      </c>
      <c r="C61" s="47" t="s">
        <v>55</v>
      </c>
      <c r="D61" s="49">
        <v>45008</v>
      </c>
      <c r="E61" s="47">
        <v>849.65</v>
      </c>
      <c r="F61" s="47">
        <v>847</v>
      </c>
      <c r="G61" s="47">
        <v>861.15</v>
      </c>
      <c r="H61" s="47">
        <v>845.1</v>
      </c>
      <c r="I61" s="47">
        <v>847.7</v>
      </c>
      <c r="J61" s="47">
        <v>848.8</v>
      </c>
      <c r="K61" s="47">
        <v>854.54</v>
      </c>
      <c r="L61" s="51">
        <f t="shared" si="0"/>
        <v>2555.0500000000002</v>
      </c>
      <c r="M61" s="52">
        <v>9857892</v>
      </c>
      <c r="N61" s="50">
        <v>8423939611.75</v>
      </c>
      <c r="O61" s="52">
        <v>161437</v>
      </c>
      <c r="P61" s="52">
        <v>4362926</v>
      </c>
      <c r="Q61" s="53" t="str">
        <f>VLOOKUP(B61, 'Industry Sector Summary'!$C$3:$D$22, 2, FALSE)</f>
        <v>Banks</v>
      </c>
      <c r="R61" s="53" t="str">
        <f t="shared" si="1"/>
        <v>March</v>
      </c>
    </row>
    <row r="62" spans="2:18" ht="14.25" customHeight="1">
      <c r="B62" s="45" t="s">
        <v>21</v>
      </c>
      <c r="C62" s="47" t="s">
        <v>55</v>
      </c>
      <c r="D62" s="49">
        <v>45009</v>
      </c>
      <c r="E62" s="47">
        <v>848.8</v>
      </c>
      <c r="F62" s="47">
        <v>846.25</v>
      </c>
      <c r="G62" s="47">
        <v>852.5</v>
      </c>
      <c r="H62" s="47">
        <v>837.25</v>
      </c>
      <c r="I62" s="47">
        <v>840</v>
      </c>
      <c r="J62" s="47">
        <v>839.9</v>
      </c>
      <c r="K62" s="47">
        <v>845.47</v>
      </c>
      <c r="L62" s="51">
        <f t="shared" si="0"/>
        <v>2529.65</v>
      </c>
      <c r="M62" s="52">
        <v>8078718</v>
      </c>
      <c r="N62" s="50">
        <v>6830275637.8999996</v>
      </c>
      <c r="O62" s="52">
        <v>196674</v>
      </c>
      <c r="P62" s="52">
        <v>3298405</v>
      </c>
      <c r="Q62" s="53" t="str">
        <f>VLOOKUP(B62, 'Industry Sector Summary'!$C$3:$D$22, 2, FALSE)</f>
        <v>Banks</v>
      </c>
      <c r="R62" s="53" t="str">
        <f t="shared" si="1"/>
        <v>March</v>
      </c>
    </row>
    <row r="63" spans="2:18" ht="14.25" customHeight="1">
      <c r="B63" s="45" t="s">
        <v>21</v>
      </c>
      <c r="C63" s="47" t="s">
        <v>55</v>
      </c>
      <c r="D63" s="49">
        <v>45012</v>
      </c>
      <c r="E63" s="47">
        <v>839.9</v>
      </c>
      <c r="F63" s="47">
        <v>841.05</v>
      </c>
      <c r="G63" s="47">
        <v>842.2</v>
      </c>
      <c r="H63" s="47">
        <v>829.2</v>
      </c>
      <c r="I63" s="47">
        <v>832</v>
      </c>
      <c r="J63" s="47">
        <v>833.35</v>
      </c>
      <c r="K63" s="47">
        <v>835.31</v>
      </c>
      <c r="L63" s="51">
        <f t="shared" si="0"/>
        <v>2504.75</v>
      </c>
      <c r="M63" s="52">
        <v>10602508</v>
      </c>
      <c r="N63" s="50">
        <v>8856424106.6499996</v>
      </c>
      <c r="O63" s="52">
        <v>220621</v>
      </c>
      <c r="P63" s="52">
        <v>4360175</v>
      </c>
      <c r="Q63" s="53" t="str">
        <f>VLOOKUP(B63, 'Industry Sector Summary'!$C$3:$D$22, 2, FALSE)</f>
        <v>Banks</v>
      </c>
      <c r="R63" s="53" t="str">
        <f t="shared" si="1"/>
        <v>March</v>
      </c>
    </row>
    <row r="64" spans="2:18" ht="14.25" customHeight="1">
      <c r="B64" s="45" t="s">
        <v>21</v>
      </c>
      <c r="C64" s="47" t="s">
        <v>55</v>
      </c>
      <c r="D64" s="49">
        <v>45013</v>
      </c>
      <c r="E64" s="47">
        <v>833.35</v>
      </c>
      <c r="F64" s="47">
        <v>837.4</v>
      </c>
      <c r="G64" s="47">
        <v>837.4</v>
      </c>
      <c r="H64" s="47">
        <v>826.05</v>
      </c>
      <c r="I64" s="47">
        <v>833.65</v>
      </c>
      <c r="J64" s="47">
        <v>832.45</v>
      </c>
      <c r="K64" s="47">
        <v>831.05</v>
      </c>
      <c r="L64" s="51">
        <f t="shared" si="0"/>
        <v>2495.8999999999996</v>
      </c>
      <c r="M64" s="52">
        <v>11002402</v>
      </c>
      <c r="N64" s="50">
        <v>9143530130.6000004</v>
      </c>
      <c r="O64" s="52">
        <v>169958</v>
      </c>
      <c r="P64" s="52">
        <v>2740703</v>
      </c>
      <c r="Q64" s="53" t="str">
        <f>VLOOKUP(B64, 'Industry Sector Summary'!$C$3:$D$22, 2, FALSE)</f>
        <v>Banks</v>
      </c>
      <c r="R64" s="53" t="str">
        <f t="shared" si="1"/>
        <v>March</v>
      </c>
    </row>
    <row r="65" spans="2:18" ht="14.25" customHeight="1">
      <c r="B65" s="45" t="s">
        <v>21</v>
      </c>
      <c r="C65" s="47" t="s">
        <v>55</v>
      </c>
      <c r="D65" s="49">
        <v>45014</v>
      </c>
      <c r="E65" s="47">
        <v>832.45</v>
      </c>
      <c r="F65" s="47">
        <v>832.5</v>
      </c>
      <c r="G65" s="47">
        <v>848.45</v>
      </c>
      <c r="H65" s="47">
        <v>830</v>
      </c>
      <c r="I65" s="47">
        <v>847</v>
      </c>
      <c r="J65" s="47">
        <v>842.6</v>
      </c>
      <c r="K65" s="47">
        <v>836.05</v>
      </c>
      <c r="L65" s="51">
        <f t="shared" si="0"/>
        <v>2521.0500000000002</v>
      </c>
      <c r="M65" s="52">
        <v>17121194</v>
      </c>
      <c r="N65" s="50">
        <v>14314246634.65</v>
      </c>
      <c r="O65" s="52">
        <v>183152</v>
      </c>
      <c r="P65" s="52">
        <v>4802221</v>
      </c>
      <c r="Q65" s="53" t="str">
        <f>VLOOKUP(B65, 'Industry Sector Summary'!$C$3:$D$22, 2, FALSE)</f>
        <v>Banks</v>
      </c>
      <c r="R65" s="53" t="str">
        <f t="shared" si="1"/>
        <v>March</v>
      </c>
    </row>
    <row r="66" spans="2:18" ht="14.25" customHeight="1">
      <c r="B66" s="45" t="s">
        <v>21</v>
      </c>
      <c r="C66" s="47" t="s">
        <v>55</v>
      </c>
      <c r="D66" s="49">
        <v>45016</v>
      </c>
      <c r="E66" s="47">
        <v>842.6</v>
      </c>
      <c r="F66" s="47">
        <v>854.9</v>
      </c>
      <c r="G66" s="47">
        <v>860.9</v>
      </c>
      <c r="H66" s="47">
        <v>847.5</v>
      </c>
      <c r="I66" s="47">
        <v>857.1</v>
      </c>
      <c r="J66" s="47">
        <v>858.5</v>
      </c>
      <c r="K66" s="47">
        <v>853.86</v>
      </c>
      <c r="L66" s="51">
        <f t="shared" si="0"/>
        <v>2566.9</v>
      </c>
      <c r="M66" s="52">
        <v>12946752</v>
      </c>
      <c r="N66" s="50">
        <v>11054759333.6</v>
      </c>
      <c r="O66" s="52">
        <v>246251</v>
      </c>
      <c r="P66" s="52">
        <v>4740119</v>
      </c>
      <c r="Q66" s="53" t="str">
        <f>VLOOKUP(B66, 'Industry Sector Summary'!$C$3:$D$22, 2, FALSE)</f>
        <v>Banks</v>
      </c>
      <c r="R66" s="53" t="str">
        <f t="shared" si="1"/>
        <v>March</v>
      </c>
    </row>
    <row r="67" spans="2:18" ht="14.25" customHeight="1">
      <c r="B67" s="45" t="s">
        <v>33</v>
      </c>
      <c r="C67" s="47" t="s">
        <v>55</v>
      </c>
      <c r="D67" s="49">
        <v>44928</v>
      </c>
      <c r="E67" s="47">
        <v>806.1</v>
      </c>
      <c r="F67" s="47">
        <v>806.25</v>
      </c>
      <c r="G67" s="47">
        <v>816.2</v>
      </c>
      <c r="H67" s="47">
        <v>805.6</v>
      </c>
      <c r="I67" s="47">
        <v>813.95</v>
      </c>
      <c r="J67" s="47">
        <v>813.5</v>
      </c>
      <c r="K67" s="47">
        <v>812.94</v>
      </c>
      <c r="L67" s="51">
        <f t="shared" si="0"/>
        <v>2435.3000000000002</v>
      </c>
      <c r="M67" s="52">
        <v>1626846</v>
      </c>
      <c r="N67" s="50">
        <v>1322520250.25</v>
      </c>
      <c r="O67" s="52">
        <v>63639</v>
      </c>
      <c r="P67" s="52">
        <v>773421</v>
      </c>
      <c r="Q67" s="53" t="str">
        <f>VLOOKUP(B67, 'Industry Sector Summary'!$C$3:$D$22, 2, FALSE)</f>
        <v>Telecommunication</v>
      </c>
      <c r="R67" s="53" t="str">
        <f t="shared" si="1"/>
        <v>January</v>
      </c>
    </row>
    <row r="68" spans="2:18" ht="14.25" customHeight="1">
      <c r="B68" s="45" t="s">
        <v>33</v>
      </c>
      <c r="C68" s="47" t="s">
        <v>55</v>
      </c>
      <c r="D68" s="49">
        <v>44929</v>
      </c>
      <c r="E68" s="47">
        <v>813.5</v>
      </c>
      <c r="F68" s="47">
        <v>810.35</v>
      </c>
      <c r="G68" s="47">
        <v>818.8</v>
      </c>
      <c r="H68" s="47">
        <v>808.5</v>
      </c>
      <c r="I68" s="47">
        <v>817</v>
      </c>
      <c r="J68" s="47">
        <v>817.6</v>
      </c>
      <c r="K68" s="47">
        <v>814.13</v>
      </c>
      <c r="L68" s="51">
        <f t="shared" si="0"/>
        <v>2444.9</v>
      </c>
      <c r="M68" s="52">
        <v>1717603</v>
      </c>
      <c r="N68" s="50">
        <v>1398352259.7</v>
      </c>
      <c r="O68" s="52">
        <v>68680</v>
      </c>
      <c r="P68" s="52">
        <v>1005742</v>
      </c>
      <c r="Q68" s="53" t="str">
        <f>VLOOKUP(B68, 'Industry Sector Summary'!$C$3:$D$22, 2, FALSE)</f>
        <v>Telecommunication</v>
      </c>
      <c r="R68" s="53" t="str">
        <f t="shared" si="1"/>
        <v>January</v>
      </c>
    </row>
    <row r="69" spans="2:18" ht="14.25" customHeight="1">
      <c r="B69" s="45" t="s">
        <v>33</v>
      </c>
      <c r="C69" s="47" t="s">
        <v>55</v>
      </c>
      <c r="D69" s="49">
        <v>44930</v>
      </c>
      <c r="E69" s="47">
        <v>817.6</v>
      </c>
      <c r="F69" s="47">
        <v>818.95</v>
      </c>
      <c r="G69" s="47">
        <v>820.45</v>
      </c>
      <c r="H69" s="47">
        <v>806.2</v>
      </c>
      <c r="I69" s="47">
        <v>807</v>
      </c>
      <c r="J69" s="47">
        <v>811.8</v>
      </c>
      <c r="K69" s="47">
        <v>814.85</v>
      </c>
      <c r="L69" s="51">
        <f t="shared" si="0"/>
        <v>2438.4499999999998</v>
      </c>
      <c r="M69" s="52">
        <v>2970216</v>
      </c>
      <c r="N69" s="50">
        <v>2420273325.0999999</v>
      </c>
      <c r="O69" s="52">
        <v>91394</v>
      </c>
      <c r="P69" s="52">
        <v>1844209</v>
      </c>
      <c r="Q69" s="53" t="str">
        <f>VLOOKUP(B69, 'Industry Sector Summary'!$C$3:$D$22, 2, FALSE)</f>
        <v>Telecommunication</v>
      </c>
      <c r="R69" s="53" t="str">
        <f t="shared" si="1"/>
        <v>January</v>
      </c>
    </row>
    <row r="70" spans="2:18" ht="14.25" customHeight="1">
      <c r="B70" s="45" t="s">
        <v>33</v>
      </c>
      <c r="C70" s="47" t="s">
        <v>55</v>
      </c>
      <c r="D70" s="49">
        <v>44931</v>
      </c>
      <c r="E70" s="47">
        <v>811.8</v>
      </c>
      <c r="F70" s="47">
        <v>825</v>
      </c>
      <c r="G70" s="47">
        <v>825</v>
      </c>
      <c r="H70" s="47">
        <v>803.75</v>
      </c>
      <c r="I70" s="47">
        <v>806.95</v>
      </c>
      <c r="J70" s="47">
        <v>807.1</v>
      </c>
      <c r="K70" s="47">
        <v>810.92</v>
      </c>
      <c r="L70" s="51">
        <f t="shared" si="0"/>
        <v>2435.85</v>
      </c>
      <c r="M70" s="52">
        <v>5297349</v>
      </c>
      <c r="N70" s="50">
        <v>4295702465.25</v>
      </c>
      <c r="O70" s="52">
        <v>149144</v>
      </c>
      <c r="P70" s="52">
        <v>3341854</v>
      </c>
      <c r="Q70" s="53" t="str">
        <f>VLOOKUP(B70, 'Industry Sector Summary'!$C$3:$D$22, 2, FALSE)</f>
        <v>Telecommunication</v>
      </c>
      <c r="R70" s="53" t="str">
        <f t="shared" si="1"/>
        <v>January</v>
      </c>
    </row>
    <row r="71" spans="2:18" ht="14.25" customHeight="1">
      <c r="B71" s="45" t="s">
        <v>33</v>
      </c>
      <c r="C71" s="47" t="s">
        <v>55</v>
      </c>
      <c r="D71" s="49">
        <v>44932</v>
      </c>
      <c r="E71" s="47">
        <v>807.1</v>
      </c>
      <c r="F71" s="47">
        <v>807.55</v>
      </c>
      <c r="G71" s="47">
        <v>812.25</v>
      </c>
      <c r="H71" s="47">
        <v>792</v>
      </c>
      <c r="I71" s="47">
        <v>795</v>
      </c>
      <c r="J71" s="47">
        <v>796</v>
      </c>
      <c r="K71" s="47">
        <v>799.51</v>
      </c>
      <c r="L71" s="51">
        <f t="shared" si="0"/>
        <v>2400.25</v>
      </c>
      <c r="M71" s="52">
        <v>3199618</v>
      </c>
      <c r="N71" s="50">
        <v>2558133801.4499998</v>
      </c>
      <c r="O71" s="52">
        <v>100083</v>
      </c>
      <c r="P71" s="52">
        <v>2159733</v>
      </c>
      <c r="Q71" s="53" t="str">
        <f>VLOOKUP(B71, 'Industry Sector Summary'!$C$3:$D$22, 2, FALSE)</f>
        <v>Telecommunication</v>
      </c>
      <c r="R71" s="53" t="str">
        <f t="shared" si="1"/>
        <v>January</v>
      </c>
    </row>
    <row r="72" spans="2:18" ht="14.25" customHeight="1">
      <c r="B72" s="45" t="s">
        <v>33</v>
      </c>
      <c r="C72" s="47" t="s">
        <v>55</v>
      </c>
      <c r="D72" s="49">
        <v>44935</v>
      </c>
      <c r="E72" s="47">
        <v>796</v>
      </c>
      <c r="F72" s="47">
        <v>802.7</v>
      </c>
      <c r="G72" s="47">
        <v>821.5</v>
      </c>
      <c r="H72" s="47">
        <v>801.05</v>
      </c>
      <c r="I72" s="47">
        <v>819.1</v>
      </c>
      <c r="J72" s="47">
        <v>819.4</v>
      </c>
      <c r="K72" s="47">
        <v>817.14</v>
      </c>
      <c r="L72" s="51">
        <f t="shared" si="0"/>
        <v>2441.9499999999998</v>
      </c>
      <c r="M72" s="52">
        <v>4340729</v>
      </c>
      <c r="N72" s="50">
        <v>3546979332.6999998</v>
      </c>
      <c r="O72" s="52">
        <v>139832</v>
      </c>
      <c r="P72" s="52">
        <v>2714933</v>
      </c>
      <c r="Q72" s="53" t="str">
        <f>VLOOKUP(B72, 'Industry Sector Summary'!$C$3:$D$22, 2, FALSE)</f>
        <v>Telecommunication</v>
      </c>
      <c r="R72" s="53" t="str">
        <f t="shared" si="1"/>
        <v>January</v>
      </c>
    </row>
    <row r="73" spans="2:18" ht="14.25" customHeight="1">
      <c r="B73" s="45" t="s">
        <v>33</v>
      </c>
      <c r="C73" s="47" t="s">
        <v>55</v>
      </c>
      <c r="D73" s="49">
        <v>44936</v>
      </c>
      <c r="E73" s="47">
        <v>819.4</v>
      </c>
      <c r="F73" s="47">
        <v>826.1</v>
      </c>
      <c r="G73" s="47">
        <v>826.1</v>
      </c>
      <c r="H73" s="47">
        <v>790.3</v>
      </c>
      <c r="I73" s="47">
        <v>795</v>
      </c>
      <c r="J73" s="47">
        <v>792.85</v>
      </c>
      <c r="K73" s="47">
        <v>800</v>
      </c>
      <c r="L73" s="51">
        <f t="shared" si="0"/>
        <v>2409.25</v>
      </c>
      <c r="M73" s="52">
        <v>8392344</v>
      </c>
      <c r="N73" s="50">
        <v>6713895339</v>
      </c>
      <c r="O73" s="52">
        <v>187627</v>
      </c>
      <c r="P73" s="52">
        <v>5172402</v>
      </c>
      <c r="Q73" s="53" t="str">
        <f>VLOOKUP(B73, 'Industry Sector Summary'!$C$3:$D$22, 2, FALSE)</f>
        <v>Telecommunication</v>
      </c>
      <c r="R73" s="53" t="str">
        <f t="shared" si="1"/>
        <v>January</v>
      </c>
    </row>
    <row r="74" spans="2:18" ht="14.25" customHeight="1">
      <c r="B74" s="45" t="s">
        <v>33</v>
      </c>
      <c r="C74" s="47" t="s">
        <v>55</v>
      </c>
      <c r="D74" s="49">
        <v>44937</v>
      </c>
      <c r="E74" s="47">
        <v>792.85</v>
      </c>
      <c r="F74" s="47">
        <v>775</v>
      </c>
      <c r="G74" s="47">
        <v>779.65</v>
      </c>
      <c r="H74" s="47">
        <v>751.65</v>
      </c>
      <c r="I74" s="47">
        <v>765.4</v>
      </c>
      <c r="J74" s="47">
        <v>765.55</v>
      </c>
      <c r="K74" s="47">
        <v>763.51</v>
      </c>
      <c r="L74" s="51">
        <f t="shared" si="0"/>
        <v>2296.85</v>
      </c>
      <c r="M74" s="52">
        <v>28389020</v>
      </c>
      <c r="N74" s="50">
        <v>21675281579.400002</v>
      </c>
      <c r="O74" s="52">
        <v>435071</v>
      </c>
      <c r="P74" s="52">
        <v>17490676</v>
      </c>
      <c r="Q74" s="53" t="str">
        <f>VLOOKUP(B74, 'Industry Sector Summary'!$C$3:$D$22, 2, FALSE)</f>
        <v>Telecommunication</v>
      </c>
      <c r="R74" s="53" t="str">
        <f t="shared" si="1"/>
        <v>January</v>
      </c>
    </row>
    <row r="75" spans="2:18" ht="14.25" customHeight="1">
      <c r="B75" s="45" t="s">
        <v>33</v>
      </c>
      <c r="C75" s="47" t="s">
        <v>55</v>
      </c>
      <c r="D75" s="49">
        <v>44938</v>
      </c>
      <c r="E75" s="47">
        <v>765.55</v>
      </c>
      <c r="F75" s="47">
        <v>765</v>
      </c>
      <c r="G75" s="47">
        <v>769.3</v>
      </c>
      <c r="H75" s="47">
        <v>753.55</v>
      </c>
      <c r="I75" s="47">
        <v>756.75</v>
      </c>
      <c r="J75" s="47">
        <v>756.9</v>
      </c>
      <c r="K75" s="47">
        <v>760.18</v>
      </c>
      <c r="L75" s="51">
        <f t="shared" si="0"/>
        <v>2279.75</v>
      </c>
      <c r="M75" s="52">
        <v>12732671</v>
      </c>
      <c r="N75" s="50">
        <v>9679059639.2000008</v>
      </c>
      <c r="O75" s="52">
        <v>191187</v>
      </c>
      <c r="P75" s="52">
        <v>8715476</v>
      </c>
      <c r="Q75" s="53" t="str">
        <f>VLOOKUP(B75, 'Industry Sector Summary'!$C$3:$D$22, 2, FALSE)</f>
        <v>Telecommunication</v>
      </c>
      <c r="R75" s="53" t="str">
        <f t="shared" si="1"/>
        <v>January</v>
      </c>
    </row>
    <row r="76" spans="2:18" ht="14.25" customHeight="1">
      <c r="B76" s="45" t="s">
        <v>33</v>
      </c>
      <c r="C76" s="47" t="s">
        <v>55</v>
      </c>
      <c r="D76" s="49">
        <v>44939</v>
      </c>
      <c r="E76" s="47">
        <v>756.9</v>
      </c>
      <c r="F76" s="47">
        <v>757</v>
      </c>
      <c r="G76" s="47">
        <v>765.95</v>
      </c>
      <c r="H76" s="47">
        <v>752</v>
      </c>
      <c r="I76" s="47">
        <v>764.6</v>
      </c>
      <c r="J76" s="47">
        <v>764.3</v>
      </c>
      <c r="K76" s="47">
        <v>758.51</v>
      </c>
      <c r="L76" s="51">
        <f t="shared" si="0"/>
        <v>2282.25</v>
      </c>
      <c r="M76" s="52">
        <v>12279288</v>
      </c>
      <c r="N76" s="50">
        <v>9313978908.75</v>
      </c>
      <c r="O76" s="52">
        <v>182066</v>
      </c>
      <c r="P76" s="52">
        <v>8128946</v>
      </c>
      <c r="Q76" s="53" t="str">
        <f>VLOOKUP(B76, 'Industry Sector Summary'!$C$3:$D$22, 2, FALSE)</f>
        <v>Telecommunication</v>
      </c>
      <c r="R76" s="53" t="str">
        <f t="shared" si="1"/>
        <v>January</v>
      </c>
    </row>
    <row r="77" spans="2:18" ht="14.25" customHeight="1">
      <c r="B77" s="45" t="s">
        <v>33</v>
      </c>
      <c r="C77" s="47" t="s">
        <v>55</v>
      </c>
      <c r="D77" s="49">
        <v>44942</v>
      </c>
      <c r="E77" s="47">
        <v>764.3</v>
      </c>
      <c r="F77" s="47">
        <v>766.4</v>
      </c>
      <c r="G77" s="47">
        <v>768.1</v>
      </c>
      <c r="H77" s="47">
        <v>754.65</v>
      </c>
      <c r="I77" s="47">
        <v>758.75</v>
      </c>
      <c r="J77" s="47">
        <v>759.15</v>
      </c>
      <c r="K77" s="47">
        <v>759.4</v>
      </c>
      <c r="L77" s="51">
        <f t="shared" si="0"/>
        <v>2281.9</v>
      </c>
      <c r="M77" s="52">
        <v>5779293</v>
      </c>
      <c r="N77" s="50">
        <v>4388775266.3999996</v>
      </c>
      <c r="O77" s="52">
        <v>127709</v>
      </c>
      <c r="P77" s="52">
        <v>3551224</v>
      </c>
      <c r="Q77" s="53" t="str">
        <f>VLOOKUP(B77, 'Industry Sector Summary'!$C$3:$D$22, 2, FALSE)</f>
        <v>Telecommunication</v>
      </c>
      <c r="R77" s="53" t="str">
        <f t="shared" si="1"/>
        <v>January</v>
      </c>
    </row>
    <row r="78" spans="2:18" ht="14.25" customHeight="1">
      <c r="B78" s="45" t="s">
        <v>33</v>
      </c>
      <c r="C78" s="47" t="s">
        <v>55</v>
      </c>
      <c r="D78" s="49">
        <v>44943</v>
      </c>
      <c r="E78" s="47">
        <v>759.15</v>
      </c>
      <c r="F78" s="47">
        <v>759.15</v>
      </c>
      <c r="G78" s="47">
        <v>768.9</v>
      </c>
      <c r="H78" s="47">
        <v>758.75</v>
      </c>
      <c r="I78" s="47">
        <v>766.9</v>
      </c>
      <c r="J78" s="47">
        <v>765.7</v>
      </c>
      <c r="K78" s="47">
        <v>763.84</v>
      </c>
      <c r="L78" s="51">
        <f t="shared" si="0"/>
        <v>2293.3500000000004</v>
      </c>
      <c r="M78" s="52">
        <v>6594428</v>
      </c>
      <c r="N78" s="50">
        <v>5037079690.3000002</v>
      </c>
      <c r="O78" s="52">
        <v>144722</v>
      </c>
      <c r="P78" s="52">
        <v>4538148</v>
      </c>
      <c r="Q78" s="53" t="str">
        <f>VLOOKUP(B78, 'Industry Sector Summary'!$C$3:$D$22, 2, FALSE)</f>
        <v>Telecommunication</v>
      </c>
      <c r="R78" s="53" t="str">
        <f t="shared" si="1"/>
        <v>January</v>
      </c>
    </row>
    <row r="79" spans="2:18" ht="14.25" customHeight="1">
      <c r="B79" s="45" t="s">
        <v>33</v>
      </c>
      <c r="C79" s="47" t="s">
        <v>55</v>
      </c>
      <c r="D79" s="49">
        <v>44944</v>
      </c>
      <c r="E79" s="47">
        <v>765.7</v>
      </c>
      <c r="F79" s="47">
        <v>768.2</v>
      </c>
      <c r="G79" s="47">
        <v>780</v>
      </c>
      <c r="H79" s="47">
        <v>766</v>
      </c>
      <c r="I79" s="47">
        <v>778.3</v>
      </c>
      <c r="J79" s="47">
        <v>776.55</v>
      </c>
      <c r="K79" s="47">
        <v>772.97</v>
      </c>
      <c r="L79" s="51">
        <f t="shared" si="0"/>
        <v>2322.5500000000002</v>
      </c>
      <c r="M79" s="52">
        <v>5800899</v>
      </c>
      <c r="N79" s="50">
        <v>4483907197.3000002</v>
      </c>
      <c r="O79" s="52">
        <v>143513</v>
      </c>
      <c r="P79" s="52">
        <v>3901196</v>
      </c>
      <c r="Q79" s="53" t="str">
        <f>VLOOKUP(B79, 'Industry Sector Summary'!$C$3:$D$22, 2, FALSE)</f>
        <v>Telecommunication</v>
      </c>
      <c r="R79" s="53" t="str">
        <f t="shared" si="1"/>
        <v>January</v>
      </c>
    </row>
    <row r="80" spans="2:18" ht="14.25" customHeight="1">
      <c r="B80" s="45" t="s">
        <v>33</v>
      </c>
      <c r="C80" s="47" t="s">
        <v>55</v>
      </c>
      <c r="D80" s="49">
        <v>44945</v>
      </c>
      <c r="E80" s="47">
        <v>776.55</v>
      </c>
      <c r="F80" s="47">
        <v>776</v>
      </c>
      <c r="G80" s="47">
        <v>776.5</v>
      </c>
      <c r="H80" s="47">
        <v>765.65</v>
      </c>
      <c r="I80" s="47">
        <v>770.5</v>
      </c>
      <c r="J80" s="47">
        <v>772</v>
      </c>
      <c r="K80" s="47">
        <v>771.16</v>
      </c>
      <c r="L80" s="51">
        <f t="shared" si="0"/>
        <v>2314.15</v>
      </c>
      <c r="M80" s="52">
        <v>4169463</v>
      </c>
      <c r="N80" s="50">
        <v>3215310671.4499998</v>
      </c>
      <c r="O80" s="52">
        <v>98036</v>
      </c>
      <c r="P80" s="52">
        <v>2594440</v>
      </c>
      <c r="Q80" s="53" t="str">
        <f>VLOOKUP(B80, 'Industry Sector Summary'!$C$3:$D$22, 2, FALSE)</f>
        <v>Telecommunication</v>
      </c>
      <c r="R80" s="53" t="str">
        <f t="shared" si="1"/>
        <v>January</v>
      </c>
    </row>
    <row r="81" spans="2:18" ht="14.25" customHeight="1">
      <c r="B81" s="45" t="s">
        <v>33</v>
      </c>
      <c r="C81" s="47" t="s">
        <v>55</v>
      </c>
      <c r="D81" s="49">
        <v>44946</v>
      </c>
      <c r="E81" s="47">
        <v>772</v>
      </c>
      <c r="F81" s="47">
        <v>775.85</v>
      </c>
      <c r="G81" s="47">
        <v>775.85</v>
      </c>
      <c r="H81" s="47">
        <v>758.3</v>
      </c>
      <c r="I81" s="47">
        <v>764.5</v>
      </c>
      <c r="J81" s="47">
        <v>764.45</v>
      </c>
      <c r="K81" s="47">
        <v>764.31</v>
      </c>
      <c r="L81" s="51">
        <f t="shared" si="0"/>
        <v>2298.6000000000004</v>
      </c>
      <c r="M81" s="52">
        <v>6289718</v>
      </c>
      <c r="N81" s="50">
        <v>4807275573</v>
      </c>
      <c r="O81" s="52">
        <v>117733</v>
      </c>
      <c r="P81" s="52">
        <v>4519487</v>
      </c>
      <c r="Q81" s="53" t="str">
        <f>VLOOKUP(B81, 'Industry Sector Summary'!$C$3:$D$22, 2, FALSE)</f>
        <v>Telecommunication</v>
      </c>
      <c r="R81" s="53" t="str">
        <f t="shared" si="1"/>
        <v>January</v>
      </c>
    </row>
    <row r="82" spans="2:18" ht="14.25" customHeight="1">
      <c r="B82" s="45" t="s">
        <v>33</v>
      </c>
      <c r="C82" s="47" t="s">
        <v>55</v>
      </c>
      <c r="D82" s="49">
        <v>44949</v>
      </c>
      <c r="E82" s="47">
        <v>764.45</v>
      </c>
      <c r="F82" s="47">
        <v>767.9</v>
      </c>
      <c r="G82" s="47">
        <v>776</v>
      </c>
      <c r="H82" s="47">
        <v>763.85</v>
      </c>
      <c r="I82" s="47">
        <v>771.75</v>
      </c>
      <c r="J82" s="47">
        <v>772.7</v>
      </c>
      <c r="K82" s="47">
        <v>771.85</v>
      </c>
      <c r="L82" s="51">
        <f t="shared" si="0"/>
        <v>2312.5500000000002</v>
      </c>
      <c r="M82" s="52">
        <v>2685320</v>
      </c>
      <c r="N82" s="50">
        <v>2072654013.7</v>
      </c>
      <c r="O82" s="52">
        <v>73631</v>
      </c>
      <c r="P82" s="52">
        <v>1560482</v>
      </c>
      <c r="Q82" s="53" t="str">
        <f>VLOOKUP(B82, 'Industry Sector Summary'!$C$3:$D$22, 2, FALSE)</f>
        <v>Telecommunication</v>
      </c>
      <c r="R82" s="53" t="str">
        <f t="shared" si="1"/>
        <v>January</v>
      </c>
    </row>
    <row r="83" spans="2:18" ht="14.25" customHeight="1">
      <c r="B83" s="45" t="s">
        <v>33</v>
      </c>
      <c r="C83" s="47" t="s">
        <v>55</v>
      </c>
      <c r="D83" s="49">
        <v>44950</v>
      </c>
      <c r="E83" s="47">
        <v>772.7</v>
      </c>
      <c r="F83" s="47">
        <v>773</v>
      </c>
      <c r="G83" s="47">
        <v>777.55</v>
      </c>
      <c r="H83" s="47">
        <v>761</v>
      </c>
      <c r="I83" s="47">
        <v>775</v>
      </c>
      <c r="J83" s="47">
        <v>775.65</v>
      </c>
      <c r="K83" s="47">
        <v>768.97</v>
      </c>
      <c r="L83" s="51">
        <f t="shared" si="0"/>
        <v>2314.1999999999998</v>
      </c>
      <c r="M83" s="52">
        <v>5012125</v>
      </c>
      <c r="N83" s="50">
        <v>3854184385.1999998</v>
      </c>
      <c r="O83" s="52">
        <v>166926</v>
      </c>
      <c r="P83" s="52">
        <v>3141674</v>
      </c>
      <c r="Q83" s="53" t="str">
        <f>VLOOKUP(B83, 'Industry Sector Summary'!$C$3:$D$22, 2, FALSE)</f>
        <v>Telecommunication</v>
      </c>
      <c r="R83" s="53" t="str">
        <f t="shared" si="1"/>
        <v>January</v>
      </c>
    </row>
    <row r="84" spans="2:18" ht="14.25" customHeight="1">
      <c r="B84" s="45" t="s">
        <v>33</v>
      </c>
      <c r="C84" s="47" t="s">
        <v>55</v>
      </c>
      <c r="D84" s="49">
        <v>44951</v>
      </c>
      <c r="E84" s="47">
        <v>775.65</v>
      </c>
      <c r="F84" s="47">
        <v>774.95</v>
      </c>
      <c r="G84" s="47">
        <v>780.5</v>
      </c>
      <c r="H84" s="47">
        <v>768</v>
      </c>
      <c r="I84" s="47">
        <v>777.15</v>
      </c>
      <c r="J84" s="47">
        <v>776.5</v>
      </c>
      <c r="K84" s="47">
        <v>775.16</v>
      </c>
      <c r="L84" s="51">
        <f t="shared" si="0"/>
        <v>2325</v>
      </c>
      <c r="M84" s="52">
        <v>6560514</v>
      </c>
      <c r="N84" s="50">
        <v>5085446377.0500002</v>
      </c>
      <c r="O84" s="52">
        <v>178976</v>
      </c>
      <c r="P84" s="52">
        <v>4377155</v>
      </c>
      <c r="Q84" s="53" t="str">
        <f>VLOOKUP(B84, 'Industry Sector Summary'!$C$3:$D$22, 2, FALSE)</f>
        <v>Telecommunication</v>
      </c>
      <c r="R84" s="53" t="str">
        <f t="shared" si="1"/>
        <v>January</v>
      </c>
    </row>
    <row r="85" spans="2:18" ht="14.25" customHeight="1">
      <c r="B85" s="45" t="s">
        <v>33</v>
      </c>
      <c r="C85" s="47" t="s">
        <v>55</v>
      </c>
      <c r="D85" s="49">
        <v>44953</v>
      </c>
      <c r="E85" s="47">
        <v>776.5</v>
      </c>
      <c r="F85" s="47">
        <v>774.95</v>
      </c>
      <c r="G85" s="47">
        <v>778.9</v>
      </c>
      <c r="H85" s="47">
        <v>765.8</v>
      </c>
      <c r="I85" s="47">
        <v>773.55</v>
      </c>
      <c r="J85" s="47">
        <v>774.5</v>
      </c>
      <c r="K85" s="47">
        <v>773.3</v>
      </c>
      <c r="L85" s="51">
        <f t="shared" si="0"/>
        <v>2319.1999999999998</v>
      </c>
      <c r="M85" s="52">
        <v>6745926</v>
      </c>
      <c r="N85" s="50">
        <v>5216606772.6999998</v>
      </c>
      <c r="O85" s="52">
        <v>165330</v>
      </c>
      <c r="P85" s="52">
        <v>4778903</v>
      </c>
      <c r="Q85" s="53" t="str">
        <f>VLOOKUP(B85, 'Industry Sector Summary'!$C$3:$D$22, 2, FALSE)</f>
        <v>Telecommunication</v>
      </c>
      <c r="R85" s="53" t="str">
        <f t="shared" si="1"/>
        <v>January</v>
      </c>
    </row>
    <row r="86" spans="2:18" ht="14.25" customHeight="1">
      <c r="B86" s="45" t="s">
        <v>33</v>
      </c>
      <c r="C86" s="47" t="s">
        <v>55</v>
      </c>
      <c r="D86" s="49">
        <v>44956</v>
      </c>
      <c r="E86" s="47">
        <v>774.5</v>
      </c>
      <c r="F86" s="47">
        <v>771.6</v>
      </c>
      <c r="G86" s="47">
        <v>774.95</v>
      </c>
      <c r="H86" s="47">
        <v>763</v>
      </c>
      <c r="I86" s="47">
        <v>772.75</v>
      </c>
      <c r="J86" s="47">
        <v>770.2</v>
      </c>
      <c r="K86" s="47">
        <v>768.66</v>
      </c>
      <c r="L86" s="51">
        <f t="shared" si="0"/>
        <v>2308.15</v>
      </c>
      <c r="M86" s="52">
        <v>5420851</v>
      </c>
      <c r="N86" s="50">
        <v>4166805348.9499998</v>
      </c>
      <c r="O86" s="52">
        <v>120447</v>
      </c>
      <c r="P86" s="52">
        <v>3508387</v>
      </c>
      <c r="Q86" s="53" t="str">
        <f>VLOOKUP(B86, 'Industry Sector Summary'!$C$3:$D$22, 2, FALSE)</f>
        <v>Telecommunication</v>
      </c>
      <c r="R86" s="53" t="str">
        <f t="shared" si="1"/>
        <v>January</v>
      </c>
    </row>
    <row r="87" spans="2:18" ht="14.25" customHeight="1">
      <c r="B87" s="45" t="s">
        <v>33</v>
      </c>
      <c r="C87" s="47" t="s">
        <v>55</v>
      </c>
      <c r="D87" s="49">
        <v>44957</v>
      </c>
      <c r="E87" s="47">
        <v>770.2</v>
      </c>
      <c r="F87" s="47">
        <v>775</v>
      </c>
      <c r="G87" s="47">
        <v>779</v>
      </c>
      <c r="H87" s="47">
        <v>768.4</v>
      </c>
      <c r="I87" s="47">
        <v>771</v>
      </c>
      <c r="J87" s="47">
        <v>770.3</v>
      </c>
      <c r="K87" s="47">
        <v>772.21</v>
      </c>
      <c r="L87" s="51">
        <f t="shared" si="0"/>
        <v>2317.6999999999998</v>
      </c>
      <c r="M87" s="52">
        <v>8537557</v>
      </c>
      <c r="N87" s="50">
        <v>6592792173.6499996</v>
      </c>
      <c r="O87" s="52">
        <v>153832</v>
      </c>
      <c r="P87" s="52">
        <v>6296814</v>
      </c>
      <c r="Q87" s="53" t="str">
        <f>VLOOKUP(B87, 'Industry Sector Summary'!$C$3:$D$22, 2, FALSE)</f>
        <v>Telecommunication</v>
      </c>
      <c r="R87" s="53" t="str">
        <f t="shared" si="1"/>
        <v>January</v>
      </c>
    </row>
    <row r="88" spans="2:18" ht="14.25" customHeight="1">
      <c r="B88" s="45" t="s">
        <v>33</v>
      </c>
      <c r="C88" s="47" t="s">
        <v>55</v>
      </c>
      <c r="D88" s="49">
        <v>44958</v>
      </c>
      <c r="E88" s="47">
        <v>770.3</v>
      </c>
      <c r="F88" s="47">
        <v>775.95</v>
      </c>
      <c r="G88" s="47">
        <v>784.65</v>
      </c>
      <c r="H88" s="47">
        <v>756.6</v>
      </c>
      <c r="I88" s="47">
        <v>768.15</v>
      </c>
      <c r="J88" s="47">
        <v>769.1</v>
      </c>
      <c r="K88" s="47">
        <v>773.37</v>
      </c>
      <c r="L88" s="51">
        <f t="shared" si="0"/>
        <v>2310.35</v>
      </c>
      <c r="M88" s="52">
        <v>4472974</v>
      </c>
      <c r="N88" s="50">
        <v>3459246357.25</v>
      </c>
      <c r="O88" s="52">
        <v>114583</v>
      </c>
      <c r="P88" s="52">
        <v>2546625</v>
      </c>
      <c r="Q88" s="53" t="str">
        <f>VLOOKUP(B88, 'Industry Sector Summary'!$C$3:$D$22, 2, FALSE)</f>
        <v>Telecommunication</v>
      </c>
      <c r="R88" s="53" t="str">
        <f t="shared" si="1"/>
        <v>February</v>
      </c>
    </row>
    <row r="89" spans="2:18" ht="14.25" customHeight="1">
      <c r="B89" s="45" t="s">
        <v>33</v>
      </c>
      <c r="C89" s="47" t="s">
        <v>55</v>
      </c>
      <c r="D89" s="49">
        <v>44959</v>
      </c>
      <c r="E89" s="47">
        <v>769.1</v>
      </c>
      <c r="F89" s="47">
        <v>765.1</v>
      </c>
      <c r="G89" s="47">
        <v>781</v>
      </c>
      <c r="H89" s="47">
        <v>765.05</v>
      </c>
      <c r="I89" s="47">
        <v>776.5</v>
      </c>
      <c r="J89" s="47">
        <v>777.75</v>
      </c>
      <c r="K89" s="47">
        <v>776.58</v>
      </c>
      <c r="L89" s="51">
        <f t="shared" si="0"/>
        <v>2323.8000000000002</v>
      </c>
      <c r="M89" s="52">
        <v>2841909</v>
      </c>
      <c r="N89" s="50">
        <v>2206972919.5</v>
      </c>
      <c r="O89" s="52">
        <v>85693</v>
      </c>
      <c r="P89" s="52">
        <v>1569778</v>
      </c>
      <c r="Q89" s="53" t="str">
        <f>VLOOKUP(B89, 'Industry Sector Summary'!$C$3:$D$22, 2, FALSE)</f>
        <v>Telecommunication</v>
      </c>
      <c r="R89" s="53" t="str">
        <f t="shared" si="1"/>
        <v>February</v>
      </c>
    </row>
    <row r="90" spans="2:18" ht="14.25" customHeight="1">
      <c r="B90" s="45" t="s">
        <v>33</v>
      </c>
      <c r="C90" s="47" t="s">
        <v>55</v>
      </c>
      <c r="D90" s="49">
        <v>44960</v>
      </c>
      <c r="E90" s="47">
        <v>777.75</v>
      </c>
      <c r="F90" s="47">
        <v>779.9</v>
      </c>
      <c r="G90" s="47">
        <v>794.95</v>
      </c>
      <c r="H90" s="47">
        <v>778.4</v>
      </c>
      <c r="I90" s="47">
        <v>791.5</v>
      </c>
      <c r="J90" s="47">
        <v>792.9</v>
      </c>
      <c r="K90" s="47">
        <v>788.35</v>
      </c>
      <c r="L90" s="51">
        <f t="shared" si="0"/>
        <v>2366.25</v>
      </c>
      <c r="M90" s="52">
        <v>5493687</v>
      </c>
      <c r="N90" s="50">
        <v>4330966677.0500002</v>
      </c>
      <c r="O90" s="52">
        <v>119608</v>
      </c>
      <c r="P90" s="52">
        <v>3849179</v>
      </c>
      <c r="Q90" s="53" t="str">
        <f>VLOOKUP(B90, 'Industry Sector Summary'!$C$3:$D$22, 2, FALSE)</f>
        <v>Telecommunication</v>
      </c>
      <c r="R90" s="53" t="str">
        <f t="shared" si="1"/>
        <v>February</v>
      </c>
    </row>
    <row r="91" spans="2:18" ht="14.25" customHeight="1">
      <c r="B91" s="45" t="s">
        <v>33</v>
      </c>
      <c r="C91" s="47" t="s">
        <v>55</v>
      </c>
      <c r="D91" s="49">
        <v>44963</v>
      </c>
      <c r="E91" s="47">
        <v>792.9</v>
      </c>
      <c r="F91" s="47">
        <v>789.7</v>
      </c>
      <c r="G91" s="47">
        <v>794.65</v>
      </c>
      <c r="H91" s="47">
        <v>778.8</v>
      </c>
      <c r="I91" s="47">
        <v>788</v>
      </c>
      <c r="J91" s="47">
        <v>789.25</v>
      </c>
      <c r="K91" s="47">
        <v>785.55</v>
      </c>
      <c r="L91" s="51">
        <f t="shared" si="0"/>
        <v>2362.6999999999998</v>
      </c>
      <c r="M91" s="52">
        <v>2407975</v>
      </c>
      <c r="N91" s="50">
        <v>1891579647.9000001</v>
      </c>
      <c r="O91" s="52">
        <v>52233</v>
      </c>
      <c r="P91" s="52">
        <v>1149158</v>
      </c>
      <c r="Q91" s="53" t="str">
        <f>VLOOKUP(B91, 'Industry Sector Summary'!$C$3:$D$22, 2, FALSE)</f>
        <v>Telecommunication</v>
      </c>
      <c r="R91" s="53" t="str">
        <f t="shared" si="1"/>
        <v>February</v>
      </c>
    </row>
    <row r="92" spans="2:18" ht="14.25" customHeight="1">
      <c r="B92" s="45" t="s">
        <v>33</v>
      </c>
      <c r="C92" s="47" t="s">
        <v>55</v>
      </c>
      <c r="D92" s="49">
        <v>44964</v>
      </c>
      <c r="E92" s="47">
        <v>789.25</v>
      </c>
      <c r="F92" s="47">
        <v>793.9</v>
      </c>
      <c r="G92" s="47">
        <v>795.85</v>
      </c>
      <c r="H92" s="47">
        <v>783</v>
      </c>
      <c r="I92" s="47">
        <v>786.35</v>
      </c>
      <c r="J92" s="47">
        <v>785.9</v>
      </c>
      <c r="K92" s="47">
        <v>788.74</v>
      </c>
      <c r="L92" s="51">
        <f t="shared" si="0"/>
        <v>2364.75</v>
      </c>
      <c r="M92" s="52">
        <v>4126502</v>
      </c>
      <c r="N92" s="50">
        <v>3254737871.9000001</v>
      </c>
      <c r="O92" s="52">
        <v>98376</v>
      </c>
      <c r="P92" s="52">
        <v>2642929</v>
      </c>
      <c r="Q92" s="53" t="str">
        <f>VLOOKUP(B92, 'Industry Sector Summary'!$C$3:$D$22, 2, FALSE)</f>
        <v>Telecommunication</v>
      </c>
      <c r="R92" s="53" t="str">
        <f t="shared" si="1"/>
        <v>February</v>
      </c>
    </row>
    <row r="93" spans="2:18" ht="14.25" customHeight="1">
      <c r="B93" s="45" t="s">
        <v>33</v>
      </c>
      <c r="C93" s="47" t="s">
        <v>55</v>
      </c>
      <c r="D93" s="49">
        <v>44965</v>
      </c>
      <c r="E93" s="47">
        <v>785.9</v>
      </c>
      <c r="F93" s="47">
        <v>778</v>
      </c>
      <c r="G93" s="47">
        <v>781</v>
      </c>
      <c r="H93" s="47">
        <v>765</v>
      </c>
      <c r="I93" s="47">
        <v>775</v>
      </c>
      <c r="J93" s="47">
        <v>775.1</v>
      </c>
      <c r="K93" s="47">
        <v>773.94</v>
      </c>
      <c r="L93" s="51">
        <f t="shared" si="0"/>
        <v>2321.1</v>
      </c>
      <c r="M93" s="52">
        <v>9951783</v>
      </c>
      <c r="N93" s="50">
        <v>7702076257.5</v>
      </c>
      <c r="O93" s="52">
        <v>203487</v>
      </c>
      <c r="P93" s="52">
        <v>5319559</v>
      </c>
      <c r="Q93" s="53" t="str">
        <f>VLOOKUP(B93, 'Industry Sector Summary'!$C$3:$D$22, 2, FALSE)</f>
        <v>Telecommunication</v>
      </c>
      <c r="R93" s="53" t="str">
        <f t="shared" si="1"/>
        <v>February</v>
      </c>
    </row>
    <row r="94" spans="2:18" ht="14.25" customHeight="1">
      <c r="B94" s="45" t="s">
        <v>33</v>
      </c>
      <c r="C94" s="47" t="s">
        <v>55</v>
      </c>
      <c r="D94" s="49">
        <v>44966</v>
      </c>
      <c r="E94" s="47">
        <v>775.1</v>
      </c>
      <c r="F94" s="47">
        <v>770</v>
      </c>
      <c r="G94" s="47">
        <v>775.1</v>
      </c>
      <c r="H94" s="47">
        <v>761.3</v>
      </c>
      <c r="I94" s="47">
        <v>767</v>
      </c>
      <c r="J94" s="47">
        <v>766.65</v>
      </c>
      <c r="K94" s="47">
        <v>765.93</v>
      </c>
      <c r="L94" s="51">
        <f t="shared" si="0"/>
        <v>2303.0500000000002</v>
      </c>
      <c r="M94" s="52">
        <v>5913945</v>
      </c>
      <c r="N94" s="50">
        <v>4529647065.6499996</v>
      </c>
      <c r="O94" s="52">
        <v>131483</v>
      </c>
      <c r="P94" s="52">
        <v>3784942</v>
      </c>
      <c r="Q94" s="53" t="str">
        <f>VLOOKUP(B94, 'Industry Sector Summary'!$C$3:$D$22, 2, FALSE)</f>
        <v>Telecommunication</v>
      </c>
      <c r="R94" s="53" t="str">
        <f t="shared" si="1"/>
        <v>February</v>
      </c>
    </row>
    <row r="95" spans="2:18" ht="14.25" customHeight="1">
      <c r="B95" s="45" t="s">
        <v>33</v>
      </c>
      <c r="C95" s="47" t="s">
        <v>55</v>
      </c>
      <c r="D95" s="49">
        <v>44967</v>
      </c>
      <c r="E95" s="47">
        <v>766.65</v>
      </c>
      <c r="F95" s="47">
        <v>768.95</v>
      </c>
      <c r="G95" s="47">
        <v>773.2</v>
      </c>
      <c r="H95" s="47">
        <v>761</v>
      </c>
      <c r="I95" s="47">
        <v>771</v>
      </c>
      <c r="J95" s="47">
        <v>771.95</v>
      </c>
      <c r="K95" s="47">
        <v>767.32</v>
      </c>
      <c r="L95" s="51">
        <f t="shared" si="0"/>
        <v>2306.15</v>
      </c>
      <c r="M95" s="52">
        <v>2954992</v>
      </c>
      <c r="N95" s="50">
        <v>2267426982.6999998</v>
      </c>
      <c r="O95" s="52">
        <v>83927</v>
      </c>
      <c r="P95" s="52">
        <v>1503331</v>
      </c>
      <c r="Q95" s="53" t="str">
        <f>VLOOKUP(B95, 'Industry Sector Summary'!$C$3:$D$22, 2, FALSE)</f>
        <v>Telecommunication</v>
      </c>
      <c r="R95" s="53" t="str">
        <f t="shared" si="1"/>
        <v>February</v>
      </c>
    </row>
    <row r="96" spans="2:18" ht="14.25" customHeight="1">
      <c r="B96" s="45" t="s">
        <v>33</v>
      </c>
      <c r="C96" s="47" t="s">
        <v>55</v>
      </c>
      <c r="D96" s="49">
        <v>44970</v>
      </c>
      <c r="E96" s="47">
        <v>771.95</v>
      </c>
      <c r="F96" s="47">
        <v>771</v>
      </c>
      <c r="G96" s="47">
        <v>779.6</v>
      </c>
      <c r="H96" s="47">
        <v>766.7</v>
      </c>
      <c r="I96" s="47">
        <v>766.7</v>
      </c>
      <c r="J96" s="47">
        <v>768.6</v>
      </c>
      <c r="K96" s="47">
        <v>773.34</v>
      </c>
      <c r="L96" s="51">
        <f t="shared" si="0"/>
        <v>2314.9</v>
      </c>
      <c r="M96" s="52">
        <v>3705892</v>
      </c>
      <c r="N96" s="50">
        <v>2865902928.9499998</v>
      </c>
      <c r="O96" s="52">
        <v>91500</v>
      </c>
      <c r="P96" s="52">
        <v>2191991</v>
      </c>
      <c r="Q96" s="53" t="str">
        <f>VLOOKUP(B96, 'Industry Sector Summary'!$C$3:$D$22, 2, FALSE)</f>
        <v>Telecommunication</v>
      </c>
      <c r="R96" s="53" t="str">
        <f t="shared" si="1"/>
        <v>February</v>
      </c>
    </row>
    <row r="97" spans="2:18" ht="14.25" customHeight="1">
      <c r="B97" s="45" t="s">
        <v>33</v>
      </c>
      <c r="C97" s="47" t="s">
        <v>55</v>
      </c>
      <c r="D97" s="49">
        <v>44971</v>
      </c>
      <c r="E97" s="47">
        <v>768.6</v>
      </c>
      <c r="F97" s="47">
        <v>769</v>
      </c>
      <c r="G97" s="47">
        <v>777.6</v>
      </c>
      <c r="H97" s="47">
        <v>766.2</v>
      </c>
      <c r="I97" s="47">
        <v>774.55</v>
      </c>
      <c r="J97" s="47">
        <v>775.2</v>
      </c>
      <c r="K97" s="47">
        <v>773.06</v>
      </c>
      <c r="L97" s="51">
        <f t="shared" si="0"/>
        <v>2319</v>
      </c>
      <c r="M97" s="52">
        <v>3502010</v>
      </c>
      <c r="N97" s="50">
        <v>2707255061.25</v>
      </c>
      <c r="O97" s="52">
        <v>100037</v>
      </c>
      <c r="P97" s="52">
        <v>2470924</v>
      </c>
      <c r="Q97" s="53" t="str">
        <f>VLOOKUP(B97, 'Industry Sector Summary'!$C$3:$D$22, 2, FALSE)</f>
        <v>Telecommunication</v>
      </c>
      <c r="R97" s="53" t="str">
        <f t="shared" si="1"/>
        <v>February</v>
      </c>
    </row>
    <row r="98" spans="2:18" ht="14.25" customHeight="1">
      <c r="B98" s="45" t="s">
        <v>33</v>
      </c>
      <c r="C98" s="47" t="s">
        <v>55</v>
      </c>
      <c r="D98" s="49">
        <v>44972</v>
      </c>
      <c r="E98" s="47">
        <v>775.2</v>
      </c>
      <c r="F98" s="47">
        <v>775</v>
      </c>
      <c r="G98" s="47">
        <v>787.15</v>
      </c>
      <c r="H98" s="47">
        <v>772.2</v>
      </c>
      <c r="I98" s="47">
        <v>786.2</v>
      </c>
      <c r="J98" s="47">
        <v>785.4</v>
      </c>
      <c r="K98" s="47">
        <v>780.87</v>
      </c>
      <c r="L98" s="51">
        <f t="shared" si="0"/>
        <v>2344.75</v>
      </c>
      <c r="M98" s="52">
        <v>3602838</v>
      </c>
      <c r="N98" s="50">
        <v>2813347209.8000002</v>
      </c>
      <c r="O98" s="52">
        <v>78664</v>
      </c>
      <c r="P98" s="52">
        <v>2288534</v>
      </c>
      <c r="Q98" s="53" t="str">
        <f>VLOOKUP(B98, 'Industry Sector Summary'!$C$3:$D$22, 2, FALSE)</f>
        <v>Telecommunication</v>
      </c>
      <c r="R98" s="53" t="str">
        <f t="shared" si="1"/>
        <v>February</v>
      </c>
    </row>
    <row r="99" spans="2:18" ht="14.25" customHeight="1">
      <c r="B99" s="45" t="s">
        <v>33</v>
      </c>
      <c r="C99" s="47" t="s">
        <v>55</v>
      </c>
      <c r="D99" s="49">
        <v>44973</v>
      </c>
      <c r="E99" s="47">
        <v>785.4</v>
      </c>
      <c r="F99" s="47">
        <v>789.65</v>
      </c>
      <c r="G99" s="47">
        <v>790.5</v>
      </c>
      <c r="H99" s="47">
        <v>780.6</v>
      </c>
      <c r="I99" s="47">
        <v>782.1</v>
      </c>
      <c r="J99" s="47">
        <v>784.45</v>
      </c>
      <c r="K99" s="47">
        <v>784.62</v>
      </c>
      <c r="L99" s="51">
        <f t="shared" si="0"/>
        <v>2355.5500000000002</v>
      </c>
      <c r="M99" s="52">
        <v>3399428</v>
      </c>
      <c r="N99" s="50">
        <v>2667268771.6500001</v>
      </c>
      <c r="O99" s="52">
        <v>85274</v>
      </c>
      <c r="P99" s="52">
        <v>2195448</v>
      </c>
      <c r="Q99" s="53" t="str">
        <f>VLOOKUP(B99, 'Industry Sector Summary'!$C$3:$D$22, 2, FALSE)</f>
        <v>Telecommunication</v>
      </c>
      <c r="R99" s="53" t="str">
        <f t="shared" si="1"/>
        <v>February</v>
      </c>
    </row>
    <row r="100" spans="2:18" ht="14.25" customHeight="1">
      <c r="B100" s="45" t="s">
        <v>33</v>
      </c>
      <c r="C100" s="47" t="s">
        <v>55</v>
      </c>
      <c r="D100" s="49">
        <v>44974</v>
      </c>
      <c r="E100" s="47">
        <v>784.45</v>
      </c>
      <c r="F100" s="47">
        <v>785.95</v>
      </c>
      <c r="G100" s="47">
        <v>787.45</v>
      </c>
      <c r="H100" s="47">
        <v>770.3</v>
      </c>
      <c r="I100" s="47">
        <v>777</v>
      </c>
      <c r="J100" s="47">
        <v>776.8</v>
      </c>
      <c r="K100" s="47">
        <v>779.61</v>
      </c>
      <c r="L100" s="51">
        <f t="shared" si="0"/>
        <v>2334.5500000000002</v>
      </c>
      <c r="M100" s="52">
        <v>3093216</v>
      </c>
      <c r="N100" s="50">
        <v>2411514605.1999998</v>
      </c>
      <c r="O100" s="52">
        <v>73933</v>
      </c>
      <c r="P100" s="52">
        <v>1827827</v>
      </c>
      <c r="Q100" s="53" t="str">
        <f>VLOOKUP(B100, 'Industry Sector Summary'!$C$3:$D$22, 2, FALSE)</f>
        <v>Telecommunication</v>
      </c>
      <c r="R100" s="53" t="str">
        <f t="shared" si="1"/>
        <v>February</v>
      </c>
    </row>
    <row r="101" spans="2:18" ht="14.25" customHeight="1">
      <c r="B101" s="45" t="s">
        <v>33</v>
      </c>
      <c r="C101" s="47" t="s">
        <v>55</v>
      </c>
      <c r="D101" s="49">
        <v>44977</v>
      </c>
      <c r="E101" s="47">
        <v>776.8</v>
      </c>
      <c r="F101" s="47">
        <v>781.25</v>
      </c>
      <c r="G101" s="47">
        <v>793.8</v>
      </c>
      <c r="H101" s="47">
        <v>777.1</v>
      </c>
      <c r="I101" s="47">
        <v>780.5</v>
      </c>
      <c r="J101" s="47">
        <v>779.15</v>
      </c>
      <c r="K101" s="47">
        <v>785.31</v>
      </c>
      <c r="L101" s="51">
        <f t="shared" si="0"/>
        <v>2350.0500000000002</v>
      </c>
      <c r="M101" s="52">
        <v>3381774</v>
      </c>
      <c r="N101" s="50">
        <v>2655733287.75</v>
      </c>
      <c r="O101" s="52">
        <v>102900</v>
      </c>
      <c r="P101" s="52">
        <v>1573698</v>
      </c>
      <c r="Q101" s="53" t="str">
        <f>VLOOKUP(B101, 'Industry Sector Summary'!$C$3:$D$22, 2, FALSE)</f>
        <v>Telecommunication</v>
      </c>
      <c r="R101" s="53" t="str">
        <f t="shared" si="1"/>
        <v>February</v>
      </c>
    </row>
    <row r="102" spans="2:18" ht="14.25" customHeight="1">
      <c r="B102" s="45" t="s">
        <v>33</v>
      </c>
      <c r="C102" s="47" t="s">
        <v>55</v>
      </c>
      <c r="D102" s="49">
        <v>44978</v>
      </c>
      <c r="E102" s="47">
        <v>779.15</v>
      </c>
      <c r="F102" s="47">
        <v>783.05</v>
      </c>
      <c r="G102" s="47">
        <v>788</v>
      </c>
      <c r="H102" s="47">
        <v>778.15</v>
      </c>
      <c r="I102" s="47">
        <v>780.9</v>
      </c>
      <c r="J102" s="47">
        <v>779.05</v>
      </c>
      <c r="K102" s="47">
        <v>782.61</v>
      </c>
      <c r="L102" s="51">
        <f t="shared" si="0"/>
        <v>2345.1999999999998</v>
      </c>
      <c r="M102" s="52">
        <v>2769616</v>
      </c>
      <c r="N102" s="50">
        <v>2167522736.25</v>
      </c>
      <c r="O102" s="52">
        <v>112863</v>
      </c>
      <c r="P102" s="52">
        <v>1600205</v>
      </c>
      <c r="Q102" s="53" t="str">
        <f>VLOOKUP(B102, 'Industry Sector Summary'!$C$3:$D$22, 2, FALSE)</f>
        <v>Telecommunication</v>
      </c>
      <c r="R102" s="53" t="str">
        <f t="shared" si="1"/>
        <v>February</v>
      </c>
    </row>
    <row r="103" spans="2:18" ht="14.25" customHeight="1">
      <c r="B103" s="45" t="s">
        <v>33</v>
      </c>
      <c r="C103" s="47" t="s">
        <v>55</v>
      </c>
      <c r="D103" s="49">
        <v>44979</v>
      </c>
      <c r="E103" s="47">
        <v>779.05</v>
      </c>
      <c r="F103" s="47">
        <v>777</v>
      </c>
      <c r="G103" s="47">
        <v>781.65</v>
      </c>
      <c r="H103" s="47">
        <v>766.5</v>
      </c>
      <c r="I103" s="47">
        <v>767.5</v>
      </c>
      <c r="J103" s="47">
        <v>772.15</v>
      </c>
      <c r="K103" s="47">
        <v>775.07</v>
      </c>
      <c r="L103" s="51">
        <f t="shared" si="0"/>
        <v>2320.3000000000002</v>
      </c>
      <c r="M103" s="52">
        <v>3261898</v>
      </c>
      <c r="N103" s="50">
        <v>2528187575.1999998</v>
      </c>
      <c r="O103" s="52">
        <v>90485</v>
      </c>
      <c r="P103" s="52">
        <v>2027435</v>
      </c>
      <c r="Q103" s="53" t="str">
        <f>VLOOKUP(B103, 'Industry Sector Summary'!$C$3:$D$22, 2, FALSE)</f>
        <v>Telecommunication</v>
      </c>
      <c r="R103" s="53" t="str">
        <f t="shared" si="1"/>
        <v>February</v>
      </c>
    </row>
    <row r="104" spans="2:18" ht="14.25" customHeight="1">
      <c r="B104" s="45" t="s">
        <v>33</v>
      </c>
      <c r="C104" s="47" t="s">
        <v>55</v>
      </c>
      <c r="D104" s="49">
        <v>44980</v>
      </c>
      <c r="E104" s="47">
        <v>772.15</v>
      </c>
      <c r="F104" s="47">
        <v>774</v>
      </c>
      <c r="G104" s="47">
        <v>777.5</v>
      </c>
      <c r="H104" s="47">
        <v>761.85</v>
      </c>
      <c r="I104" s="47">
        <v>765</v>
      </c>
      <c r="J104" s="47">
        <v>762.95</v>
      </c>
      <c r="K104" s="47">
        <v>767.56</v>
      </c>
      <c r="L104" s="51">
        <f t="shared" si="0"/>
        <v>2302.3000000000002</v>
      </c>
      <c r="M104" s="52">
        <v>4062194</v>
      </c>
      <c r="N104" s="50">
        <v>3117959411.1999998</v>
      </c>
      <c r="O104" s="52">
        <v>97508</v>
      </c>
      <c r="P104" s="52">
        <v>2568766</v>
      </c>
      <c r="Q104" s="53" t="str">
        <f>VLOOKUP(B104, 'Industry Sector Summary'!$C$3:$D$22, 2, FALSE)</f>
        <v>Telecommunication</v>
      </c>
      <c r="R104" s="53" t="str">
        <f t="shared" si="1"/>
        <v>February</v>
      </c>
    </row>
    <row r="105" spans="2:18" ht="14.25" customHeight="1">
      <c r="B105" s="45" t="s">
        <v>33</v>
      </c>
      <c r="C105" s="47" t="s">
        <v>55</v>
      </c>
      <c r="D105" s="49">
        <v>44981</v>
      </c>
      <c r="E105" s="47">
        <v>762.95</v>
      </c>
      <c r="F105" s="47">
        <v>775.7</v>
      </c>
      <c r="G105" s="47">
        <v>775.8</v>
      </c>
      <c r="H105" s="47">
        <v>755</v>
      </c>
      <c r="I105" s="47">
        <v>757</v>
      </c>
      <c r="J105" s="47">
        <v>757.1</v>
      </c>
      <c r="K105" s="47">
        <v>762.75</v>
      </c>
      <c r="L105" s="51">
        <f t="shared" si="0"/>
        <v>2287.9</v>
      </c>
      <c r="M105" s="52">
        <v>4357223</v>
      </c>
      <c r="N105" s="50">
        <v>3323490640.4000001</v>
      </c>
      <c r="O105" s="52">
        <v>97761</v>
      </c>
      <c r="P105" s="52">
        <v>2686829</v>
      </c>
      <c r="Q105" s="53" t="str">
        <f>VLOOKUP(B105, 'Industry Sector Summary'!$C$3:$D$22, 2, FALSE)</f>
        <v>Telecommunication</v>
      </c>
      <c r="R105" s="53" t="str">
        <f t="shared" si="1"/>
        <v>February</v>
      </c>
    </row>
    <row r="106" spans="2:18" ht="14.25" customHeight="1">
      <c r="B106" s="45" t="s">
        <v>33</v>
      </c>
      <c r="C106" s="47" t="s">
        <v>55</v>
      </c>
      <c r="D106" s="49">
        <v>44984</v>
      </c>
      <c r="E106" s="47">
        <v>757.1</v>
      </c>
      <c r="F106" s="47">
        <v>753</v>
      </c>
      <c r="G106" s="47">
        <v>754.4</v>
      </c>
      <c r="H106" s="47">
        <v>738.45</v>
      </c>
      <c r="I106" s="47">
        <v>753.5</v>
      </c>
      <c r="J106" s="47">
        <v>752.9</v>
      </c>
      <c r="K106" s="47">
        <v>747.25</v>
      </c>
      <c r="L106" s="51">
        <f t="shared" si="0"/>
        <v>2245.75</v>
      </c>
      <c r="M106" s="52">
        <v>6719439</v>
      </c>
      <c r="N106" s="50">
        <v>5021132650.6499996</v>
      </c>
      <c r="O106" s="52">
        <v>115748</v>
      </c>
      <c r="P106" s="52">
        <v>4517374</v>
      </c>
      <c r="Q106" s="53" t="str">
        <f>VLOOKUP(B106, 'Industry Sector Summary'!$C$3:$D$22, 2, FALSE)</f>
        <v>Telecommunication</v>
      </c>
      <c r="R106" s="53" t="str">
        <f t="shared" si="1"/>
        <v>February</v>
      </c>
    </row>
    <row r="107" spans="2:18" ht="14.25" customHeight="1">
      <c r="B107" s="45" t="s">
        <v>33</v>
      </c>
      <c r="C107" s="47" t="s">
        <v>55</v>
      </c>
      <c r="D107" s="49">
        <v>44985</v>
      </c>
      <c r="E107" s="47">
        <v>752.9</v>
      </c>
      <c r="F107" s="47">
        <v>755</v>
      </c>
      <c r="G107" s="47">
        <v>757.1</v>
      </c>
      <c r="H107" s="47">
        <v>739.65</v>
      </c>
      <c r="I107" s="47">
        <v>744</v>
      </c>
      <c r="J107" s="47">
        <v>742.25</v>
      </c>
      <c r="K107" s="47">
        <v>745.22</v>
      </c>
      <c r="L107" s="51">
        <f t="shared" si="0"/>
        <v>2239</v>
      </c>
      <c r="M107" s="52">
        <v>10562614</v>
      </c>
      <c r="N107" s="50">
        <v>7871513157.1499996</v>
      </c>
      <c r="O107" s="52">
        <v>147667</v>
      </c>
      <c r="P107" s="52">
        <v>7879349</v>
      </c>
      <c r="Q107" s="53" t="str">
        <f>VLOOKUP(B107, 'Industry Sector Summary'!$C$3:$D$22, 2, FALSE)</f>
        <v>Telecommunication</v>
      </c>
      <c r="R107" s="53" t="str">
        <f t="shared" si="1"/>
        <v>February</v>
      </c>
    </row>
    <row r="108" spans="2:18" ht="14.25" customHeight="1">
      <c r="B108" s="45" t="s">
        <v>33</v>
      </c>
      <c r="C108" s="47" t="s">
        <v>55</v>
      </c>
      <c r="D108" s="49">
        <v>44986</v>
      </c>
      <c r="E108" s="47">
        <v>742.25</v>
      </c>
      <c r="F108" s="47">
        <v>742.4</v>
      </c>
      <c r="G108" s="47">
        <v>753.45</v>
      </c>
      <c r="H108" s="47">
        <v>741</v>
      </c>
      <c r="I108" s="47">
        <v>750</v>
      </c>
      <c r="J108" s="47">
        <v>750.2</v>
      </c>
      <c r="K108" s="47">
        <v>747.65</v>
      </c>
      <c r="L108" s="51">
        <f t="shared" si="0"/>
        <v>2244.65</v>
      </c>
      <c r="M108" s="52">
        <v>3744982</v>
      </c>
      <c r="N108" s="50">
        <v>2799944265.0999999</v>
      </c>
      <c r="O108" s="52">
        <v>94279</v>
      </c>
      <c r="P108" s="52">
        <v>2563310</v>
      </c>
      <c r="Q108" s="53" t="str">
        <f>VLOOKUP(B108, 'Industry Sector Summary'!$C$3:$D$22, 2, FALSE)</f>
        <v>Telecommunication</v>
      </c>
      <c r="R108" s="53" t="str">
        <f t="shared" si="1"/>
        <v>March</v>
      </c>
    </row>
    <row r="109" spans="2:18" ht="14.25" customHeight="1">
      <c r="B109" s="45" t="s">
        <v>33</v>
      </c>
      <c r="C109" s="47" t="s">
        <v>55</v>
      </c>
      <c r="D109" s="49">
        <v>44987</v>
      </c>
      <c r="E109" s="47">
        <v>750.2</v>
      </c>
      <c r="F109" s="47">
        <v>751</v>
      </c>
      <c r="G109" s="47">
        <v>751.8</v>
      </c>
      <c r="H109" s="47">
        <v>735.8</v>
      </c>
      <c r="I109" s="47">
        <v>739.8</v>
      </c>
      <c r="J109" s="47">
        <v>740.1</v>
      </c>
      <c r="K109" s="47">
        <v>741.41</v>
      </c>
      <c r="L109" s="51">
        <f t="shared" si="0"/>
        <v>2227.6999999999998</v>
      </c>
      <c r="M109" s="52">
        <v>4910541</v>
      </c>
      <c r="N109" s="50">
        <v>3640737195.75</v>
      </c>
      <c r="O109" s="52">
        <v>107088</v>
      </c>
      <c r="P109" s="52">
        <v>3345502</v>
      </c>
      <c r="Q109" s="53" t="str">
        <f>VLOOKUP(B109, 'Industry Sector Summary'!$C$3:$D$22, 2, FALSE)</f>
        <v>Telecommunication</v>
      </c>
      <c r="R109" s="53" t="str">
        <f t="shared" si="1"/>
        <v>March</v>
      </c>
    </row>
    <row r="110" spans="2:18" ht="14.25" customHeight="1">
      <c r="B110" s="45" t="s">
        <v>33</v>
      </c>
      <c r="C110" s="47" t="s">
        <v>55</v>
      </c>
      <c r="D110" s="49">
        <v>44988</v>
      </c>
      <c r="E110" s="47">
        <v>740.1</v>
      </c>
      <c r="F110" s="47">
        <v>745</v>
      </c>
      <c r="G110" s="47">
        <v>765.9</v>
      </c>
      <c r="H110" s="47">
        <v>743.55</v>
      </c>
      <c r="I110" s="47">
        <v>764.4</v>
      </c>
      <c r="J110" s="47">
        <v>764.4</v>
      </c>
      <c r="K110" s="47">
        <v>757.11</v>
      </c>
      <c r="L110" s="51">
        <f t="shared" si="0"/>
        <v>2273.85</v>
      </c>
      <c r="M110" s="52">
        <v>5759333</v>
      </c>
      <c r="N110" s="50">
        <v>4360458293.75</v>
      </c>
      <c r="O110" s="52">
        <v>161780</v>
      </c>
      <c r="P110" s="52">
        <v>4209794</v>
      </c>
      <c r="Q110" s="53" t="str">
        <f>VLOOKUP(B110, 'Industry Sector Summary'!$C$3:$D$22, 2, FALSE)</f>
        <v>Telecommunication</v>
      </c>
      <c r="R110" s="53" t="str">
        <f t="shared" si="1"/>
        <v>March</v>
      </c>
    </row>
    <row r="111" spans="2:18" ht="14.25" customHeight="1">
      <c r="B111" s="45" t="s">
        <v>33</v>
      </c>
      <c r="C111" s="47" t="s">
        <v>55</v>
      </c>
      <c r="D111" s="49">
        <v>44991</v>
      </c>
      <c r="E111" s="47">
        <v>764.4</v>
      </c>
      <c r="F111" s="47">
        <v>766.7</v>
      </c>
      <c r="G111" s="47">
        <v>775.9</v>
      </c>
      <c r="H111" s="47">
        <v>765.1</v>
      </c>
      <c r="I111" s="47">
        <v>768.05</v>
      </c>
      <c r="J111" s="47">
        <v>766.6</v>
      </c>
      <c r="K111" s="47">
        <v>771.43</v>
      </c>
      <c r="L111" s="51">
        <f t="shared" si="0"/>
        <v>2307.6</v>
      </c>
      <c r="M111" s="52">
        <v>4597345</v>
      </c>
      <c r="N111" s="50">
        <v>3546524465.75</v>
      </c>
      <c r="O111" s="52">
        <v>89939</v>
      </c>
      <c r="P111" s="52">
        <v>3434867</v>
      </c>
      <c r="Q111" s="53" t="str">
        <f>VLOOKUP(B111, 'Industry Sector Summary'!$C$3:$D$22, 2, FALSE)</f>
        <v>Telecommunication</v>
      </c>
      <c r="R111" s="53" t="str">
        <f t="shared" si="1"/>
        <v>March</v>
      </c>
    </row>
    <row r="112" spans="2:18" ht="14.25" customHeight="1">
      <c r="B112" s="45" t="s">
        <v>33</v>
      </c>
      <c r="C112" s="47" t="s">
        <v>55</v>
      </c>
      <c r="D112" s="49">
        <v>44993</v>
      </c>
      <c r="E112" s="47">
        <v>766.6</v>
      </c>
      <c r="F112" s="47">
        <v>764</v>
      </c>
      <c r="G112" s="47">
        <v>769.9</v>
      </c>
      <c r="H112" s="47">
        <v>760.7</v>
      </c>
      <c r="I112" s="47">
        <v>765.05</v>
      </c>
      <c r="J112" s="47">
        <v>766.55</v>
      </c>
      <c r="K112" s="47">
        <v>765.42</v>
      </c>
      <c r="L112" s="51">
        <f t="shared" si="0"/>
        <v>2297.1499999999996</v>
      </c>
      <c r="M112" s="52">
        <v>3546995</v>
      </c>
      <c r="N112" s="50">
        <v>2714941717.3000002</v>
      </c>
      <c r="O112" s="52">
        <v>106836</v>
      </c>
      <c r="P112" s="52">
        <v>2480980</v>
      </c>
      <c r="Q112" s="53" t="str">
        <f>VLOOKUP(B112, 'Industry Sector Summary'!$C$3:$D$22, 2, FALSE)</f>
        <v>Telecommunication</v>
      </c>
      <c r="R112" s="53" t="str">
        <f t="shared" si="1"/>
        <v>March</v>
      </c>
    </row>
    <row r="113" spans="2:18" ht="14.25" customHeight="1">
      <c r="B113" s="45" t="s">
        <v>33</v>
      </c>
      <c r="C113" s="47" t="s">
        <v>55</v>
      </c>
      <c r="D113" s="49">
        <v>44994</v>
      </c>
      <c r="E113" s="47">
        <v>766.55</v>
      </c>
      <c r="F113" s="47">
        <v>795</v>
      </c>
      <c r="G113" s="47">
        <v>795</v>
      </c>
      <c r="H113" s="47">
        <v>770.2</v>
      </c>
      <c r="I113" s="47">
        <v>772.5</v>
      </c>
      <c r="J113" s="47">
        <v>773.4</v>
      </c>
      <c r="K113" s="47">
        <v>776.14</v>
      </c>
      <c r="L113" s="51">
        <f t="shared" si="0"/>
        <v>2338.6</v>
      </c>
      <c r="M113" s="52">
        <v>5240056</v>
      </c>
      <c r="N113" s="50">
        <v>4067027341.5500002</v>
      </c>
      <c r="O113" s="52">
        <v>114356</v>
      </c>
      <c r="P113" s="52">
        <v>2928043</v>
      </c>
      <c r="Q113" s="53" t="str">
        <f>VLOOKUP(B113, 'Industry Sector Summary'!$C$3:$D$22, 2, FALSE)</f>
        <v>Telecommunication</v>
      </c>
      <c r="R113" s="53" t="str">
        <f t="shared" si="1"/>
        <v>March</v>
      </c>
    </row>
    <row r="114" spans="2:18" ht="14.25" customHeight="1">
      <c r="B114" s="45" t="s">
        <v>33</v>
      </c>
      <c r="C114" s="47" t="s">
        <v>55</v>
      </c>
      <c r="D114" s="49">
        <v>44995</v>
      </c>
      <c r="E114" s="47">
        <v>773.4</v>
      </c>
      <c r="F114" s="47">
        <v>773</v>
      </c>
      <c r="G114" s="47">
        <v>778.95</v>
      </c>
      <c r="H114" s="47">
        <v>768.2</v>
      </c>
      <c r="I114" s="47">
        <v>772.6</v>
      </c>
      <c r="J114" s="47">
        <v>773.75</v>
      </c>
      <c r="K114" s="47">
        <v>773.4</v>
      </c>
      <c r="L114" s="51">
        <f t="shared" si="0"/>
        <v>2320.9</v>
      </c>
      <c r="M114" s="52">
        <v>4113931</v>
      </c>
      <c r="N114" s="50">
        <v>3181694569.1500001</v>
      </c>
      <c r="O114" s="52">
        <v>106500</v>
      </c>
      <c r="P114" s="52">
        <v>2497385</v>
      </c>
      <c r="Q114" s="53" t="str">
        <f>VLOOKUP(B114, 'Industry Sector Summary'!$C$3:$D$22, 2, FALSE)</f>
        <v>Telecommunication</v>
      </c>
      <c r="R114" s="53" t="str">
        <f t="shared" si="1"/>
        <v>March</v>
      </c>
    </row>
    <row r="115" spans="2:18" ht="14.25" customHeight="1">
      <c r="B115" s="45" t="s">
        <v>33</v>
      </c>
      <c r="C115" s="47" t="s">
        <v>55</v>
      </c>
      <c r="D115" s="49">
        <v>44998</v>
      </c>
      <c r="E115" s="47">
        <v>773.75</v>
      </c>
      <c r="F115" s="47">
        <v>777.45</v>
      </c>
      <c r="G115" s="47">
        <v>777.8</v>
      </c>
      <c r="H115" s="47">
        <v>763.15</v>
      </c>
      <c r="I115" s="47">
        <v>767.65</v>
      </c>
      <c r="J115" s="47">
        <v>765.3</v>
      </c>
      <c r="K115" s="47">
        <v>770.37</v>
      </c>
      <c r="L115" s="51">
        <f t="shared" si="0"/>
        <v>2306.25</v>
      </c>
      <c r="M115" s="52">
        <v>3447889</v>
      </c>
      <c r="N115" s="50">
        <v>2656144328.6500001</v>
      </c>
      <c r="O115" s="52">
        <v>89341</v>
      </c>
      <c r="P115" s="52">
        <v>2415924</v>
      </c>
      <c r="Q115" s="53" t="str">
        <f>VLOOKUP(B115, 'Industry Sector Summary'!$C$3:$D$22, 2, FALSE)</f>
        <v>Telecommunication</v>
      </c>
      <c r="R115" s="53" t="str">
        <f t="shared" si="1"/>
        <v>March</v>
      </c>
    </row>
    <row r="116" spans="2:18" ht="14.25" customHeight="1">
      <c r="B116" s="45" t="s">
        <v>33</v>
      </c>
      <c r="C116" s="47" t="s">
        <v>55</v>
      </c>
      <c r="D116" s="49">
        <v>44999</v>
      </c>
      <c r="E116" s="47">
        <v>765.3</v>
      </c>
      <c r="F116" s="47">
        <v>764</v>
      </c>
      <c r="G116" s="47">
        <v>776.75</v>
      </c>
      <c r="H116" s="47">
        <v>764</v>
      </c>
      <c r="I116" s="47">
        <v>770.65</v>
      </c>
      <c r="J116" s="47">
        <v>771.8</v>
      </c>
      <c r="K116" s="47">
        <v>770.02</v>
      </c>
      <c r="L116" s="51">
        <f t="shared" si="0"/>
        <v>2312.5500000000002</v>
      </c>
      <c r="M116" s="52">
        <v>3753502</v>
      </c>
      <c r="N116" s="50">
        <v>2890285389.0999999</v>
      </c>
      <c r="O116" s="52">
        <v>111133</v>
      </c>
      <c r="P116" s="52">
        <v>2440749</v>
      </c>
      <c r="Q116" s="53" t="str">
        <f>VLOOKUP(B116, 'Industry Sector Summary'!$C$3:$D$22, 2, FALSE)</f>
        <v>Telecommunication</v>
      </c>
      <c r="R116" s="53" t="str">
        <f t="shared" si="1"/>
        <v>March</v>
      </c>
    </row>
    <row r="117" spans="2:18" ht="14.25" customHeight="1">
      <c r="B117" s="45" t="s">
        <v>33</v>
      </c>
      <c r="C117" s="47" t="s">
        <v>55</v>
      </c>
      <c r="D117" s="49">
        <v>45000</v>
      </c>
      <c r="E117" s="47">
        <v>771.8</v>
      </c>
      <c r="F117" s="47">
        <v>758</v>
      </c>
      <c r="G117" s="47">
        <v>765.55</v>
      </c>
      <c r="H117" s="47">
        <v>752.5</v>
      </c>
      <c r="I117" s="47">
        <v>756.95</v>
      </c>
      <c r="J117" s="47">
        <v>756.65</v>
      </c>
      <c r="K117" s="47">
        <v>760.1</v>
      </c>
      <c r="L117" s="51">
        <f t="shared" si="0"/>
        <v>2274.6999999999998</v>
      </c>
      <c r="M117" s="52">
        <v>8101060</v>
      </c>
      <c r="N117" s="50">
        <v>6157633655.0500002</v>
      </c>
      <c r="O117" s="52">
        <v>207597</v>
      </c>
      <c r="P117" s="52">
        <v>5200934</v>
      </c>
      <c r="Q117" s="53" t="str">
        <f>VLOOKUP(B117, 'Industry Sector Summary'!$C$3:$D$22, 2, FALSE)</f>
        <v>Telecommunication</v>
      </c>
      <c r="R117" s="53" t="str">
        <f t="shared" si="1"/>
        <v>March</v>
      </c>
    </row>
    <row r="118" spans="2:18" ht="14.25" customHeight="1">
      <c r="B118" s="45" t="s">
        <v>33</v>
      </c>
      <c r="C118" s="47" t="s">
        <v>55</v>
      </c>
      <c r="D118" s="49">
        <v>45001</v>
      </c>
      <c r="E118" s="47">
        <v>756.65</v>
      </c>
      <c r="F118" s="47">
        <v>750</v>
      </c>
      <c r="G118" s="47">
        <v>759</v>
      </c>
      <c r="H118" s="47">
        <v>743.5</v>
      </c>
      <c r="I118" s="47">
        <v>749.5</v>
      </c>
      <c r="J118" s="47">
        <v>745.95</v>
      </c>
      <c r="K118" s="47">
        <v>751.46</v>
      </c>
      <c r="L118" s="51">
        <f t="shared" si="0"/>
        <v>2248.4499999999998</v>
      </c>
      <c r="M118" s="52">
        <v>7465693</v>
      </c>
      <c r="N118" s="50">
        <v>5610160041.6499996</v>
      </c>
      <c r="O118" s="52">
        <v>186542</v>
      </c>
      <c r="P118" s="52">
        <v>5510241</v>
      </c>
      <c r="Q118" s="53" t="str">
        <f>VLOOKUP(B118, 'Industry Sector Summary'!$C$3:$D$22, 2, FALSE)</f>
        <v>Telecommunication</v>
      </c>
      <c r="R118" s="53" t="str">
        <f t="shared" si="1"/>
        <v>March</v>
      </c>
    </row>
    <row r="119" spans="2:18" ht="14.25" customHeight="1">
      <c r="B119" s="45" t="s">
        <v>33</v>
      </c>
      <c r="C119" s="47" t="s">
        <v>55</v>
      </c>
      <c r="D119" s="49">
        <v>45002</v>
      </c>
      <c r="E119" s="47">
        <v>745.95</v>
      </c>
      <c r="F119" s="47">
        <v>750</v>
      </c>
      <c r="G119" s="47">
        <v>759.45</v>
      </c>
      <c r="H119" s="47">
        <v>739.15</v>
      </c>
      <c r="I119" s="47">
        <v>756.8</v>
      </c>
      <c r="J119" s="47">
        <v>757.25</v>
      </c>
      <c r="K119" s="47">
        <v>748.67</v>
      </c>
      <c r="L119" s="51">
        <f t="shared" si="0"/>
        <v>2255.85</v>
      </c>
      <c r="M119" s="52">
        <v>9306857</v>
      </c>
      <c r="N119" s="50">
        <v>6967807074.6999998</v>
      </c>
      <c r="O119" s="52">
        <v>140342</v>
      </c>
      <c r="P119" s="52">
        <v>6348817</v>
      </c>
      <c r="Q119" s="53" t="str">
        <f>VLOOKUP(B119, 'Industry Sector Summary'!$C$3:$D$22, 2, FALSE)</f>
        <v>Telecommunication</v>
      </c>
      <c r="R119" s="53" t="str">
        <f t="shared" si="1"/>
        <v>March</v>
      </c>
    </row>
    <row r="120" spans="2:18" ht="14.25" customHeight="1">
      <c r="B120" s="45" t="s">
        <v>33</v>
      </c>
      <c r="C120" s="47" t="s">
        <v>55</v>
      </c>
      <c r="D120" s="49">
        <v>45005</v>
      </c>
      <c r="E120" s="47">
        <v>757.25</v>
      </c>
      <c r="F120" s="47">
        <v>754.95</v>
      </c>
      <c r="G120" s="47">
        <v>759.8</v>
      </c>
      <c r="H120" s="47">
        <v>748.8</v>
      </c>
      <c r="I120" s="47">
        <v>754.15</v>
      </c>
      <c r="J120" s="47">
        <v>754.8</v>
      </c>
      <c r="K120" s="47">
        <v>752.79</v>
      </c>
      <c r="L120" s="51">
        <f t="shared" si="0"/>
        <v>2263.3999999999996</v>
      </c>
      <c r="M120" s="52">
        <v>3566109</v>
      </c>
      <c r="N120" s="50">
        <v>2684514946.3499999</v>
      </c>
      <c r="O120" s="52">
        <v>150399</v>
      </c>
      <c r="P120" s="52">
        <v>2322933</v>
      </c>
      <c r="Q120" s="53" t="str">
        <f>VLOOKUP(B120, 'Industry Sector Summary'!$C$3:$D$22, 2, FALSE)</f>
        <v>Telecommunication</v>
      </c>
      <c r="R120" s="53" t="str">
        <f t="shared" si="1"/>
        <v>March</v>
      </c>
    </row>
    <row r="121" spans="2:18" ht="14.25" customHeight="1">
      <c r="B121" s="45" t="s">
        <v>33</v>
      </c>
      <c r="C121" s="47" t="s">
        <v>55</v>
      </c>
      <c r="D121" s="49">
        <v>45006</v>
      </c>
      <c r="E121" s="47">
        <v>754.8</v>
      </c>
      <c r="F121" s="47">
        <v>760</v>
      </c>
      <c r="G121" s="47">
        <v>766</v>
      </c>
      <c r="H121" s="47">
        <v>755.15</v>
      </c>
      <c r="I121" s="47">
        <v>757</v>
      </c>
      <c r="J121" s="47">
        <v>756.95</v>
      </c>
      <c r="K121" s="47">
        <v>761.16</v>
      </c>
      <c r="L121" s="51">
        <f t="shared" si="0"/>
        <v>2278.1000000000004</v>
      </c>
      <c r="M121" s="52">
        <v>5332221</v>
      </c>
      <c r="N121" s="50">
        <v>4058647398.0500002</v>
      </c>
      <c r="O121" s="52">
        <v>144444</v>
      </c>
      <c r="P121" s="52">
        <v>3401709</v>
      </c>
      <c r="Q121" s="53" t="str">
        <f>VLOOKUP(B121, 'Industry Sector Summary'!$C$3:$D$22, 2, FALSE)</f>
        <v>Telecommunication</v>
      </c>
      <c r="R121" s="53" t="str">
        <f t="shared" si="1"/>
        <v>March</v>
      </c>
    </row>
    <row r="122" spans="2:18" ht="14.25" customHeight="1">
      <c r="B122" s="45" t="s">
        <v>33</v>
      </c>
      <c r="C122" s="47" t="s">
        <v>55</v>
      </c>
      <c r="D122" s="49">
        <v>45007</v>
      </c>
      <c r="E122" s="47">
        <v>756.95</v>
      </c>
      <c r="F122" s="47">
        <v>761</v>
      </c>
      <c r="G122" s="47">
        <v>763.2</v>
      </c>
      <c r="H122" s="47">
        <v>753.15</v>
      </c>
      <c r="I122" s="47">
        <v>756.05</v>
      </c>
      <c r="J122" s="47">
        <v>756.7</v>
      </c>
      <c r="K122" s="47">
        <v>756.71</v>
      </c>
      <c r="L122" s="51">
        <f t="shared" si="0"/>
        <v>2273.0500000000002</v>
      </c>
      <c r="M122" s="52">
        <v>2680654</v>
      </c>
      <c r="N122" s="50">
        <v>2028473766.5999999</v>
      </c>
      <c r="O122" s="52">
        <v>68813</v>
      </c>
      <c r="P122" s="52">
        <v>1752529</v>
      </c>
      <c r="Q122" s="53" t="str">
        <f>VLOOKUP(B122, 'Industry Sector Summary'!$C$3:$D$22, 2, FALSE)</f>
        <v>Telecommunication</v>
      </c>
      <c r="R122" s="53" t="str">
        <f t="shared" si="1"/>
        <v>March</v>
      </c>
    </row>
    <row r="123" spans="2:18" ht="14.25" customHeight="1">
      <c r="B123" s="45" t="s">
        <v>33</v>
      </c>
      <c r="C123" s="47" t="s">
        <v>55</v>
      </c>
      <c r="D123" s="49">
        <v>45008</v>
      </c>
      <c r="E123" s="47">
        <v>756.7</v>
      </c>
      <c r="F123" s="47">
        <v>758</v>
      </c>
      <c r="G123" s="47">
        <v>765.8</v>
      </c>
      <c r="H123" s="47">
        <v>756.85</v>
      </c>
      <c r="I123" s="47">
        <v>761.3</v>
      </c>
      <c r="J123" s="47">
        <v>763.55</v>
      </c>
      <c r="K123" s="47">
        <v>762.82</v>
      </c>
      <c r="L123" s="51">
        <f t="shared" si="0"/>
        <v>2286.1999999999998</v>
      </c>
      <c r="M123" s="52">
        <v>2454948</v>
      </c>
      <c r="N123" s="50">
        <v>1872671368.4000001</v>
      </c>
      <c r="O123" s="52">
        <v>84664</v>
      </c>
      <c r="P123" s="52">
        <v>1496972</v>
      </c>
      <c r="Q123" s="53" t="str">
        <f>VLOOKUP(B123, 'Industry Sector Summary'!$C$3:$D$22, 2, FALSE)</f>
        <v>Telecommunication</v>
      </c>
      <c r="R123" s="53" t="str">
        <f t="shared" si="1"/>
        <v>March</v>
      </c>
    </row>
    <row r="124" spans="2:18" ht="14.25" customHeight="1">
      <c r="B124" s="45" t="s">
        <v>33</v>
      </c>
      <c r="C124" s="47" t="s">
        <v>55</v>
      </c>
      <c r="D124" s="49">
        <v>45009</v>
      </c>
      <c r="E124" s="47">
        <v>763.55</v>
      </c>
      <c r="F124" s="47">
        <v>763.55</v>
      </c>
      <c r="G124" s="47">
        <v>767</v>
      </c>
      <c r="H124" s="47">
        <v>758.85</v>
      </c>
      <c r="I124" s="47">
        <v>762.9</v>
      </c>
      <c r="J124" s="47">
        <v>762.45</v>
      </c>
      <c r="K124" s="47">
        <v>762.87</v>
      </c>
      <c r="L124" s="51">
        <f t="shared" si="0"/>
        <v>2288.3000000000002</v>
      </c>
      <c r="M124" s="52">
        <v>2336818</v>
      </c>
      <c r="N124" s="50">
        <v>1782693209.55</v>
      </c>
      <c r="O124" s="52">
        <v>80098</v>
      </c>
      <c r="P124" s="52">
        <v>1413914</v>
      </c>
      <c r="Q124" s="53" t="str">
        <f>VLOOKUP(B124, 'Industry Sector Summary'!$C$3:$D$22, 2, FALSE)</f>
        <v>Telecommunication</v>
      </c>
      <c r="R124" s="53" t="str">
        <f t="shared" si="1"/>
        <v>March</v>
      </c>
    </row>
    <row r="125" spans="2:18" ht="14.25" customHeight="1">
      <c r="B125" s="45" t="s">
        <v>33</v>
      </c>
      <c r="C125" s="47" t="s">
        <v>55</v>
      </c>
      <c r="D125" s="49">
        <v>45012</v>
      </c>
      <c r="E125" s="47">
        <v>762.45</v>
      </c>
      <c r="F125" s="47">
        <v>763</v>
      </c>
      <c r="G125" s="47">
        <v>769.7</v>
      </c>
      <c r="H125" s="47">
        <v>759.35</v>
      </c>
      <c r="I125" s="47">
        <v>759.35</v>
      </c>
      <c r="J125" s="47">
        <v>761.75</v>
      </c>
      <c r="K125" s="47">
        <v>765.07</v>
      </c>
      <c r="L125" s="51">
        <f t="shared" si="0"/>
        <v>2290.8000000000002</v>
      </c>
      <c r="M125" s="52">
        <v>2258853</v>
      </c>
      <c r="N125" s="50">
        <v>1728191028.8499999</v>
      </c>
      <c r="O125" s="52">
        <v>77864</v>
      </c>
      <c r="P125" s="52">
        <v>1264247</v>
      </c>
      <c r="Q125" s="53" t="str">
        <f>VLOOKUP(B125, 'Industry Sector Summary'!$C$3:$D$22, 2, FALSE)</f>
        <v>Telecommunication</v>
      </c>
      <c r="R125" s="53" t="str">
        <f t="shared" si="1"/>
        <v>March</v>
      </c>
    </row>
    <row r="126" spans="2:18" ht="14.25" customHeight="1">
      <c r="B126" s="45" t="s">
        <v>33</v>
      </c>
      <c r="C126" s="47" t="s">
        <v>55</v>
      </c>
      <c r="D126" s="49">
        <v>45013</v>
      </c>
      <c r="E126" s="47">
        <v>761.75</v>
      </c>
      <c r="F126" s="47">
        <v>765.6</v>
      </c>
      <c r="G126" s="47">
        <v>765.6</v>
      </c>
      <c r="H126" s="47">
        <v>742.8</v>
      </c>
      <c r="I126" s="47">
        <v>748</v>
      </c>
      <c r="J126" s="47">
        <v>748.45</v>
      </c>
      <c r="K126" s="47">
        <v>749.1</v>
      </c>
      <c r="L126" s="51">
        <f t="shared" si="0"/>
        <v>2256.8500000000004</v>
      </c>
      <c r="M126" s="52">
        <v>4166723</v>
      </c>
      <c r="N126" s="50">
        <v>3121290077.1999998</v>
      </c>
      <c r="O126" s="52">
        <v>108394</v>
      </c>
      <c r="P126" s="52">
        <v>2802481</v>
      </c>
      <c r="Q126" s="53" t="str">
        <f>VLOOKUP(B126, 'Industry Sector Summary'!$C$3:$D$22, 2, FALSE)</f>
        <v>Telecommunication</v>
      </c>
      <c r="R126" s="53" t="str">
        <f t="shared" si="1"/>
        <v>March</v>
      </c>
    </row>
    <row r="127" spans="2:18" ht="14.25" customHeight="1">
      <c r="B127" s="45" t="s">
        <v>33</v>
      </c>
      <c r="C127" s="47" t="s">
        <v>55</v>
      </c>
      <c r="D127" s="49">
        <v>45014</v>
      </c>
      <c r="E127" s="47">
        <v>748.45</v>
      </c>
      <c r="F127" s="47">
        <v>751</v>
      </c>
      <c r="G127" s="47">
        <v>754.9</v>
      </c>
      <c r="H127" s="47">
        <v>738.85</v>
      </c>
      <c r="I127" s="47">
        <v>745</v>
      </c>
      <c r="J127" s="47">
        <v>743.6</v>
      </c>
      <c r="K127" s="47">
        <v>744.28</v>
      </c>
      <c r="L127" s="51">
        <f t="shared" si="0"/>
        <v>2237.35</v>
      </c>
      <c r="M127" s="52">
        <v>4891868</v>
      </c>
      <c r="N127" s="50">
        <v>3640900803.0500002</v>
      </c>
      <c r="O127" s="52">
        <v>81799</v>
      </c>
      <c r="P127" s="52">
        <v>3248459</v>
      </c>
      <c r="Q127" s="53" t="str">
        <f>VLOOKUP(B127, 'Industry Sector Summary'!$C$3:$D$22, 2, FALSE)</f>
        <v>Telecommunication</v>
      </c>
      <c r="R127" s="53" t="str">
        <f t="shared" si="1"/>
        <v>March</v>
      </c>
    </row>
    <row r="128" spans="2:18" ht="14.25" customHeight="1">
      <c r="B128" s="45" t="s">
        <v>33</v>
      </c>
      <c r="C128" s="47" t="s">
        <v>55</v>
      </c>
      <c r="D128" s="49">
        <v>45016</v>
      </c>
      <c r="E128" s="47">
        <v>743.6</v>
      </c>
      <c r="F128" s="47">
        <v>752.15</v>
      </c>
      <c r="G128" s="47">
        <v>753</v>
      </c>
      <c r="H128" s="47">
        <v>742.05</v>
      </c>
      <c r="I128" s="47">
        <v>750.5</v>
      </c>
      <c r="J128" s="47">
        <v>749</v>
      </c>
      <c r="K128" s="47">
        <v>749.03</v>
      </c>
      <c r="L128" s="51">
        <f t="shared" si="0"/>
        <v>2244.0500000000002</v>
      </c>
      <c r="M128" s="52">
        <v>5796532</v>
      </c>
      <c r="N128" s="50">
        <v>4341753978.4499998</v>
      </c>
      <c r="O128" s="52">
        <v>176361</v>
      </c>
      <c r="P128" s="52">
        <v>4502020</v>
      </c>
      <c r="Q128" s="53" t="str">
        <f>VLOOKUP(B128, 'Industry Sector Summary'!$C$3:$D$22, 2, FALSE)</f>
        <v>Telecommunication</v>
      </c>
      <c r="R128" s="53" t="str">
        <f t="shared" si="1"/>
        <v>March</v>
      </c>
    </row>
    <row r="129" spans="2:18" ht="14.25" customHeight="1">
      <c r="B129" s="45" t="s">
        <v>24</v>
      </c>
      <c r="C129" s="47" t="s">
        <v>55</v>
      </c>
      <c r="D129" s="49">
        <v>44928</v>
      </c>
      <c r="E129" s="47">
        <v>333.3</v>
      </c>
      <c r="F129" s="47">
        <v>335.85</v>
      </c>
      <c r="G129" s="47">
        <v>340.4</v>
      </c>
      <c r="H129" s="47">
        <v>332.5</v>
      </c>
      <c r="I129" s="47">
        <v>335.95</v>
      </c>
      <c r="J129" s="47">
        <v>336.15</v>
      </c>
      <c r="K129" s="47">
        <v>336.14</v>
      </c>
      <c r="L129" s="51">
        <f t="shared" si="0"/>
        <v>1009.0499999999998</v>
      </c>
      <c r="M129" s="52">
        <v>13632732</v>
      </c>
      <c r="N129" s="50">
        <v>4582531359.5500002</v>
      </c>
      <c r="O129" s="52">
        <v>110085</v>
      </c>
      <c r="P129" s="52">
        <v>2812999</v>
      </c>
      <c r="Q129" s="53" t="str">
        <f>VLOOKUP(B129, 'Industry Sector Summary'!$C$3:$D$22, 2, FALSE)</f>
        <v>Banks</v>
      </c>
      <c r="R129" s="53" t="str">
        <f t="shared" si="1"/>
        <v>January</v>
      </c>
    </row>
    <row r="130" spans="2:18" ht="14.25" customHeight="1">
      <c r="B130" s="45" t="s">
        <v>24</v>
      </c>
      <c r="C130" s="47" t="s">
        <v>55</v>
      </c>
      <c r="D130" s="49">
        <v>44929</v>
      </c>
      <c r="E130" s="47">
        <v>336.15</v>
      </c>
      <c r="F130" s="47">
        <v>337</v>
      </c>
      <c r="G130" s="47">
        <v>341.7</v>
      </c>
      <c r="H130" s="47">
        <v>334.65</v>
      </c>
      <c r="I130" s="47">
        <v>337.45</v>
      </c>
      <c r="J130" s="47">
        <v>336.8</v>
      </c>
      <c r="K130" s="47">
        <v>338.15</v>
      </c>
      <c r="L130" s="51">
        <f t="shared" si="0"/>
        <v>1013.1499999999999</v>
      </c>
      <c r="M130" s="52">
        <v>11333959</v>
      </c>
      <c r="N130" s="50">
        <v>3832608463.5500002</v>
      </c>
      <c r="O130" s="52">
        <v>70532</v>
      </c>
      <c r="P130" s="52">
        <v>2672399</v>
      </c>
      <c r="Q130" s="53" t="str">
        <f>VLOOKUP(B130, 'Industry Sector Summary'!$C$3:$D$22, 2, FALSE)</f>
        <v>Banks</v>
      </c>
      <c r="R130" s="53" t="str">
        <f t="shared" si="1"/>
        <v>January</v>
      </c>
    </row>
    <row r="131" spans="2:18" ht="14.25" customHeight="1">
      <c r="B131" s="45" t="s">
        <v>24</v>
      </c>
      <c r="C131" s="47" t="s">
        <v>55</v>
      </c>
      <c r="D131" s="49">
        <v>44930</v>
      </c>
      <c r="E131" s="47">
        <v>336.8</v>
      </c>
      <c r="F131" s="47">
        <v>336.9</v>
      </c>
      <c r="G131" s="47">
        <v>338.5</v>
      </c>
      <c r="H131" s="47">
        <v>325.05</v>
      </c>
      <c r="I131" s="47">
        <v>326.7</v>
      </c>
      <c r="J131" s="47">
        <v>326.89999999999998</v>
      </c>
      <c r="K131" s="47">
        <v>329.84</v>
      </c>
      <c r="L131" s="51">
        <f t="shared" si="0"/>
        <v>990.44999999999993</v>
      </c>
      <c r="M131" s="52">
        <v>12735248</v>
      </c>
      <c r="N131" s="50">
        <v>4200651812.5500002</v>
      </c>
      <c r="O131" s="52">
        <v>83398</v>
      </c>
      <c r="P131" s="52">
        <v>2709246</v>
      </c>
      <c r="Q131" s="53" t="str">
        <f>VLOOKUP(B131, 'Industry Sector Summary'!$C$3:$D$22, 2, FALSE)</f>
        <v>Banks</v>
      </c>
      <c r="R131" s="53" t="str">
        <f t="shared" si="1"/>
        <v>January</v>
      </c>
    </row>
    <row r="132" spans="2:18" ht="14.25" customHeight="1">
      <c r="B132" s="45" t="s">
        <v>24</v>
      </c>
      <c r="C132" s="47" t="s">
        <v>55</v>
      </c>
      <c r="D132" s="49">
        <v>44931</v>
      </c>
      <c r="E132" s="47">
        <v>326.89999999999998</v>
      </c>
      <c r="F132" s="47">
        <v>328.65</v>
      </c>
      <c r="G132" s="47">
        <v>330.3</v>
      </c>
      <c r="H132" s="47">
        <v>321.14999999999998</v>
      </c>
      <c r="I132" s="47">
        <v>328.55</v>
      </c>
      <c r="J132" s="47">
        <v>327.5</v>
      </c>
      <c r="K132" s="47">
        <v>325.70999999999998</v>
      </c>
      <c r="L132" s="51">
        <f t="shared" si="0"/>
        <v>978.95</v>
      </c>
      <c r="M132" s="52">
        <v>9144778</v>
      </c>
      <c r="N132" s="50">
        <v>2978558462.4000001</v>
      </c>
      <c r="O132" s="52">
        <v>69804</v>
      </c>
      <c r="P132" s="52">
        <v>1748539</v>
      </c>
      <c r="Q132" s="53" t="str">
        <f>VLOOKUP(B132, 'Industry Sector Summary'!$C$3:$D$22, 2, FALSE)</f>
        <v>Banks</v>
      </c>
      <c r="R132" s="53" t="str">
        <f t="shared" si="1"/>
        <v>January</v>
      </c>
    </row>
    <row r="133" spans="2:18" ht="14.25" customHeight="1">
      <c r="B133" s="45" t="s">
        <v>24</v>
      </c>
      <c r="C133" s="47" t="s">
        <v>55</v>
      </c>
      <c r="D133" s="49">
        <v>44932</v>
      </c>
      <c r="E133" s="47">
        <v>327.5</v>
      </c>
      <c r="F133" s="47">
        <v>328.5</v>
      </c>
      <c r="G133" s="47">
        <v>328.65</v>
      </c>
      <c r="H133" s="47">
        <v>317.5</v>
      </c>
      <c r="I133" s="47">
        <v>319.55</v>
      </c>
      <c r="J133" s="47">
        <v>320.45</v>
      </c>
      <c r="K133" s="47">
        <v>322.64</v>
      </c>
      <c r="L133" s="51">
        <f t="shared" si="0"/>
        <v>966.59999999999991</v>
      </c>
      <c r="M133" s="52">
        <v>8893004</v>
      </c>
      <c r="N133" s="50">
        <v>2869257787.8499999</v>
      </c>
      <c r="O133" s="52">
        <v>68421</v>
      </c>
      <c r="P133" s="52">
        <v>2547238</v>
      </c>
      <c r="Q133" s="53" t="str">
        <f>VLOOKUP(B133, 'Industry Sector Summary'!$C$3:$D$22, 2, FALSE)</f>
        <v>Banks</v>
      </c>
      <c r="R133" s="53" t="str">
        <f t="shared" si="1"/>
        <v>January</v>
      </c>
    </row>
    <row r="134" spans="2:18" ht="14.25" customHeight="1">
      <c r="B134" s="45" t="s">
        <v>24</v>
      </c>
      <c r="C134" s="47" t="s">
        <v>55</v>
      </c>
      <c r="D134" s="49">
        <v>44935</v>
      </c>
      <c r="E134" s="47">
        <v>320.45</v>
      </c>
      <c r="F134" s="47">
        <v>324</v>
      </c>
      <c r="G134" s="47">
        <v>328.5</v>
      </c>
      <c r="H134" s="47">
        <v>320.64999999999998</v>
      </c>
      <c r="I134" s="47">
        <v>326.89999999999998</v>
      </c>
      <c r="J134" s="47">
        <v>326.64999999999998</v>
      </c>
      <c r="K134" s="47">
        <v>325.24</v>
      </c>
      <c r="L134" s="51">
        <f t="shared" si="0"/>
        <v>975.8</v>
      </c>
      <c r="M134" s="52">
        <v>6926537</v>
      </c>
      <c r="N134" s="50">
        <v>2252803805.8000002</v>
      </c>
      <c r="O134" s="52">
        <v>50424</v>
      </c>
      <c r="P134" s="52">
        <v>1530100</v>
      </c>
      <c r="Q134" s="53" t="str">
        <f>VLOOKUP(B134, 'Industry Sector Summary'!$C$3:$D$22, 2, FALSE)</f>
        <v>Banks</v>
      </c>
      <c r="R134" s="53" t="str">
        <f t="shared" si="1"/>
        <v>January</v>
      </c>
    </row>
    <row r="135" spans="2:18" ht="14.25" customHeight="1">
      <c r="B135" s="45" t="s">
        <v>24</v>
      </c>
      <c r="C135" s="47" t="s">
        <v>55</v>
      </c>
      <c r="D135" s="49">
        <v>44936</v>
      </c>
      <c r="E135" s="47">
        <v>326.64999999999998</v>
      </c>
      <c r="F135" s="47">
        <v>326.85000000000002</v>
      </c>
      <c r="G135" s="47">
        <v>326.85000000000002</v>
      </c>
      <c r="H135" s="47">
        <v>314</v>
      </c>
      <c r="I135" s="47">
        <v>316.95</v>
      </c>
      <c r="J135" s="47">
        <v>317.3</v>
      </c>
      <c r="K135" s="47">
        <v>318.69</v>
      </c>
      <c r="L135" s="51">
        <f t="shared" si="0"/>
        <v>958.15000000000009</v>
      </c>
      <c r="M135" s="52">
        <v>9573029</v>
      </c>
      <c r="N135" s="50">
        <v>3050867700.75</v>
      </c>
      <c r="O135" s="52">
        <v>59373</v>
      </c>
      <c r="P135" s="52">
        <v>2131811</v>
      </c>
      <c r="Q135" s="53" t="str">
        <f>VLOOKUP(B135, 'Industry Sector Summary'!$C$3:$D$22, 2, FALSE)</f>
        <v>Banks</v>
      </c>
      <c r="R135" s="53" t="str">
        <f t="shared" si="1"/>
        <v>January</v>
      </c>
    </row>
    <row r="136" spans="2:18" ht="14.25" customHeight="1">
      <c r="B136" s="45" t="s">
        <v>24</v>
      </c>
      <c r="C136" s="47" t="s">
        <v>55</v>
      </c>
      <c r="D136" s="49">
        <v>44937</v>
      </c>
      <c r="E136" s="47">
        <v>317.3</v>
      </c>
      <c r="F136" s="47">
        <v>318.7</v>
      </c>
      <c r="G136" s="47">
        <v>319.8</v>
      </c>
      <c r="H136" s="47">
        <v>312.25</v>
      </c>
      <c r="I136" s="47">
        <v>317.7</v>
      </c>
      <c r="J136" s="47">
        <v>318</v>
      </c>
      <c r="K136" s="47">
        <v>316.8</v>
      </c>
      <c r="L136" s="51">
        <f t="shared" si="0"/>
        <v>950.05</v>
      </c>
      <c r="M136" s="52">
        <v>7830184</v>
      </c>
      <c r="N136" s="50">
        <v>2480623978.5999999</v>
      </c>
      <c r="O136" s="52">
        <v>47012</v>
      </c>
      <c r="P136" s="52">
        <v>632428</v>
      </c>
      <c r="Q136" s="53" t="str">
        <f>VLOOKUP(B136, 'Industry Sector Summary'!$C$3:$D$22, 2, FALSE)</f>
        <v>Banks</v>
      </c>
      <c r="R136" s="53" t="str">
        <f t="shared" si="1"/>
        <v>January</v>
      </c>
    </row>
    <row r="137" spans="2:18" ht="14.25" customHeight="1">
      <c r="B137" s="45" t="s">
        <v>24</v>
      </c>
      <c r="C137" s="47" t="s">
        <v>55</v>
      </c>
      <c r="D137" s="49">
        <v>44938</v>
      </c>
      <c r="E137" s="47">
        <v>318</v>
      </c>
      <c r="F137" s="47">
        <v>319</v>
      </c>
      <c r="G137" s="47">
        <v>319.8</v>
      </c>
      <c r="H137" s="47">
        <v>314.10000000000002</v>
      </c>
      <c r="I137" s="47">
        <v>316.7</v>
      </c>
      <c r="J137" s="47">
        <v>317.14999999999998</v>
      </c>
      <c r="K137" s="47">
        <v>317.18</v>
      </c>
      <c r="L137" s="51">
        <f t="shared" si="0"/>
        <v>951.05000000000018</v>
      </c>
      <c r="M137" s="52">
        <v>5349609</v>
      </c>
      <c r="N137" s="50">
        <v>1696768341.5</v>
      </c>
      <c r="O137" s="52">
        <v>38837</v>
      </c>
      <c r="P137" s="52">
        <v>607179</v>
      </c>
      <c r="Q137" s="53" t="str">
        <f>VLOOKUP(B137, 'Industry Sector Summary'!$C$3:$D$22, 2, FALSE)</f>
        <v>Banks</v>
      </c>
      <c r="R137" s="53" t="str">
        <f t="shared" si="1"/>
        <v>January</v>
      </c>
    </row>
    <row r="138" spans="2:18" ht="14.25" customHeight="1">
      <c r="B138" s="45" t="s">
        <v>24</v>
      </c>
      <c r="C138" s="47" t="s">
        <v>55</v>
      </c>
      <c r="D138" s="49">
        <v>44939</v>
      </c>
      <c r="E138" s="47">
        <v>317.14999999999998</v>
      </c>
      <c r="F138" s="47">
        <v>318</v>
      </c>
      <c r="G138" s="47">
        <v>325.2</v>
      </c>
      <c r="H138" s="47">
        <v>316.60000000000002</v>
      </c>
      <c r="I138" s="47">
        <v>323.45</v>
      </c>
      <c r="J138" s="47">
        <v>324.60000000000002</v>
      </c>
      <c r="K138" s="47">
        <v>321.5</v>
      </c>
      <c r="L138" s="51">
        <f t="shared" si="0"/>
        <v>966.4</v>
      </c>
      <c r="M138" s="52">
        <v>10708251</v>
      </c>
      <c r="N138" s="50">
        <v>3442716785.3499999</v>
      </c>
      <c r="O138" s="52">
        <v>61651</v>
      </c>
      <c r="P138" s="52">
        <v>1576117</v>
      </c>
      <c r="Q138" s="53" t="str">
        <f>VLOOKUP(B138, 'Industry Sector Summary'!$C$3:$D$22, 2, FALSE)</f>
        <v>Banks</v>
      </c>
      <c r="R138" s="53" t="str">
        <f t="shared" si="1"/>
        <v>January</v>
      </c>
    </row>
    <row r="139" spans="2:18" ht="14.25" customHeight="1">
      <c r="B139" s="45" t="s">
        <v>24</v>
      </c>
      <c r="C139" s="47" t="s">
        <v>55</v>
      </c>
      <c r="D139" s="49">
        <v>44942</v>
      </c>
      <c r="E139" s="47">
        <v>324.60000000000002</v>
      </c>
      <c r="F139" s="47">
        <v>324.89999999999998</v>
      </c>
      <c r="G139" s="47">
        <v>328</v>
      </c>
      <c r="H139" s="47">
        <v>322.3</v>
      </c>
      <c r="I139" s="47">
        <v>322.95</v>
      </c>
      <c r="J139" s="47">
        <v>323.05</v>
      </c>
      <c r="K139" s="47">
        <v>325.11</v>
      </c>
      <c r="L139" s="51">
        <f t="shared" si="0"/>
        <v>973.3499999999998</v>
      </c>
      <c r="M139" s="52">
        <v>9464206</v>
      </c>
      <c r="N139" s="50">
        <v>3076869105.4499998</v>
      </c>
      <c r="O139" s="52">
        <v>53896</v>
      </c>
      <c r="P139" s="52">
        <v>2635567</v>
      </c>
      <c r="Q139" s="53" t="str">
        <f>VLOOKUP(B139, 'Industry Sector Summary'!$C$3:$D$22, 2, FALSE)</f>
        <v>Banks</v>
      </c>
      <c r="R139" s="53" t="str">
        <f t="shared" si="1"/>
        <v>January</v>
      </c>
    </row>
    <row r="140" spans="2:18" ht="14.25" customHeight="1">
      <c r="B140" s="45" t="s">
        <v>24</v>
      </c>
      <c r="C140" s="47" t="s">
        <v>55</v>
      </c>
      <c r="D140" s="49">
        <v>44943</v>
      </c>
      <c r="E140" s="47">
        <v>323.05</v>
      </c>
      <c r="F140" s="47">
        <v>323.89999999999998</v>
      </c>
      <c r="G140" s="47">
        <v>325.85000000000002</v>
      </c>
      <c r="H140" s="47">
        <v>312.05</v>
      </c>
      <c r="I140" s="47">
        <v>319.25</v>
      </c>
      <c r="J140" s="47">
        <v>319.60000000000002</v>
      </c>
      <c r="K140" s="47">
        <v>319.77999999999997</v>
      </c>
      <c r="L140" s="51">
        <f t="shared" si="0"/>
        <v>957.50000000000011</v>
      </c>
      <c r="M140" s="52">
        <v>8712534</v>
      </c>
      <c r="N140" s="50">
        <v>2786073842</v>
      </c>
      <c r="O140" s="52">
        <v>56953</v>
      </c>
      <c r="P140" s="52">
        <v>1702507</v>
      </c>
      <c r="Q140" s="53" t="str">
        <f>VLOOKUP(B140, 'Industry Sector Summary'!$C$3:$D$22, 2, FALSE)</f>
        <v>Banks</v>
      </c>
      <c r="R140" s="53" t="str">
        <f t="shared" si="1"/>
        <v>January</v>
      </c>
    </row>
    <row r="141" spans="2:18" ht="14.25" customHeight="1">
      <c r="B141" s="45" t="s">
        <v>24</v>
      </c>
      <c r="C141" s="47" t="s">
        <v>55</v>
      </c>
      <c r="D141" s="49">
        <v>44944</v>
      </c>
      <c r="E141" s="47">
        <v>319.60000000000002</v>
      </c>
      <c r="F141" s="47">
        <v>319.89999999999998</v>
      </c>
      <c r="G141" s="47">
        <v>322</v>
      </c>
      <c r="H141" s="47">
        <v>315.8</v>
      </c>
      <c r="I141" s="47">
        <v>317</v>
      </c>
      <c r="J141" s="47">
        <v>317.39999999999998</v>
      </c>
      <c r="K141" s="47">
        <v>318.47000000000003</v>
      </c>
      <c r="L141" s="51">
        <f t="shared" si="0"/>
        <v>955.19999999999993</v>
      </c>
      <c r="M141" s="52">
        <v>5458403</v>
      </c>
      <c r="N141" s="50">
        <v>1738330526.8</v>
      </c>
      <c r="O141" s="52">
        <v>36258</v>
      </c>
      <c r="P141" s="52">
        <v>832440</v>
      </c>
      <c r="Q141" s="53" t="str">
        <f>VLOOKUP(B141, 'Industry Sector Summary'!$C$3:$D$22, 2, FALSE)</f>
        <v>Banks</v>
      </c>
      <c r="R141" s="53" t="str">
        <f t="shared" si="1"/>
        <v>January</v>
      </c>
    </row>
    <row r="142" spans="2:18" ht="14.25" customHeight="1">
      <c r="B142" s="45" t="s">
        <v>24</v>
      </c>
      <c r="C142" s="47" t="s">
        <v>55</v>
      </c>
      <c r="D142" s="49">
        <v>44945</v>
      </c>
      <c r="E142" s="47">
        <v>317.39999999999998</v>
      </c>
      <c r="F142" s="47">
        <v>316.7</v>
      </c>
      <c r="G142" s="47">
        <v>321.35000000000002</v>
      </c>
      <c r="H142" s="47">
        <v>314.39999999999998</v>
      </c>
      <c r="I142" s="47">
        <v>319.85000000000002</v>
      </c>
      <c r="J142" s="47">
        <v>320.14999999999998</v>
      </c>
      <c r="K142" s="47">
        <v>317.93</v>
      </c>
      <c r="L142" s="51">
        <f t="shared" si="0"/>
        <v>955.89999999999986</v>
      </c>
      <c r="M142" s="52">
        <v>4566634</v>
      </c>
      <c r="N142" s="50">
        <v>1451872593.25</v>
      </c>
      <c r="O142" s="52">
        <v>41195</v>
      </c>
      <c r="P142" s="52">
        <v>955962</v>
      </c>
      <c r="Q142" s="53" t="str">
        <f>VLOOKUP(B142, 'Industry Sector Summary'!$C$3:$D$22, 2, FALSE)</f>
        <v>Banks</v>
      </c>
      <c r="R142" s="53" t="str">
        <f t="shared" si="1"/>
        <v>January</v>
      </c>
    </row>
    <row r="143" spans="2:18" ht="14.25" customHeight="1">
      <c r="B143" s="45" t="s">
        <v>24</v>
      </c>
      <c r="C143" s="47" t="s">
        <v>55</v>
      </c>
      <c r="D143" s="49">
        <v>44946</v>
      </c>
      <c r="E143" s="47">
        <v>320.14999999999998</v>
      </c>
      <c r="F143" s="47">
        <v>320.8</v>
      </c>
      <c r="G143" s="47">
        <v>326.35000000000002</v>
      </c>
      <c r="H143" s="47">
        <v>318.05</v>
      </c>
      <c r="I143" s="47">
        <v>319.2</v>
      </c>
      <c r="J143" s="47">
        <v>318.95</v>
      </c>
      <c r="K143" s="47">
        <v>322.44</v>
      </c>
      <c r="L143" s="51">
        <f t="shared" si="0"/>
        <v>963.35000000000014</v>
      </c>
      <c r="M143" s="52">
        <v>6798143</v>
      </c>
      <c r="N143" s="50">
        <v>2191978029.8499999</v>
      </c>
      <c r="O143" s="52">
        <v>46730</v>
      </c>
      <c r="P143" s="52">
        <v>1023847</v>
      </c>
      <c r="Q143" s="53" t="str">
        <f>VLOOKUP(B143, 'Industry Sector Summary'!$C$3:$D$22, 2, FALSE)</f>
        <v>Banks</v>
      </c>
      <c r="R143" s="53" t="str">
        <f t="shared" si="1"/>
        <v>January</v>
      </c>
    </row>
    <row r="144" spans="2:18" ht="14.25" customHeight="1">
      <c r="B144" s="45" t="s">
        <v>24</v>
      </c>
      <c r="C144" s="47" t="s">
        <v>55</v>
      </c>
      <c r="D144" s="49">
        <v>44949</v>
      </c>
      <c r="E144" s="47">
        <v>318.95</v>
      </c>
      <c r="F144" s="47">
        <v>321.60000000000002</v>
      </c>
      <c r="G144" s="47">
        <v>326.55</v>
      </c>
      <c r="H144" s="47">
        <v>319.5</v>
      </c>
      <c r="I144" s="47">
        <v>323</v>
      </c>
      <c r="J144" s="47">
        <v>323.05</v>
      </c>
      <c r="K144" s="47">
        <v>323.25</v>
      </c>
      <c r="L144" s="51">
        <f t="shared" si="0"/>
        <v>969.09999999999991</v>
      </c>
      <c r="M144" s="52">
        <v>13083365</v>
      </c>
      <c r="N144" s="50">
        <v>4229134983.5</v>
      </c>
      <c r="O144" s="52">
        <v>86011</v>
      </c>
      <c r="P144" s="52">
        <v>2275458</v>
      </c>
      <c r="Q144" s="53" t="str">
        <f>VLOOKUP(B144, 'Industry Sector Summary'!$C$3:$D$22, 2, FALSE)</f>
        <v>Banks</v>
      </c>
      <c r="R144" s="53" t="str">
        <f t="shared" si="1"/>
        <v>January</v>
      </c>
    </row>
    <row r="145" spans="2:18" ht="14.25" customHeight="1">
      <c r="B145" s="45" t="s">
        <v>24</v>
      </c>
      <c r="C145" s="47" t="s">
        <v>55</v>
      </c>
      <c r="D145" s="49">
        <v>44950</v>
      </c>
      <c r="E145" s="47">
        <v>323.05</v>
      </c>
      <c r="F145" s="47">
        <v>324.35000000000002</v>
      </c>
      <c r="G145" s="47">
        <v>328</v>
      </c>
      <c r="H145" s="47">
        <v>318.05</v>
      </c>
      <c r="I145" s="47">
        <v>319.5</v>
      </c>
      <c r="J145" s="47">
        <v>320.14999999999998</v>
      </c>
      <c r="K145" s="47">
        <v>322.41000000000003</v>
      </c>
      <c r="L145" s="51">
        <f t="shared" si="0"/>
        <v>966.19999999999993</v>
      </c>
      <c r="M145" s="52">
        <v>8443043</v>
      </c>
      <c r="N145" s="50">
        <v>2722079577.1999998</v>
      </c>
      <c r="O145" s="52">
        <v>56143</v>
      </c>
      <c r="P145" s="52">
        <v>1962216</v>
      </c>
      <c r="Q145" s="53" t="str">
        <f>VLOOKUP(B145, 'Industry Sector Summary'!$C$3:$D$22, 2, FALSE)</f>
        <v>Banks</v>
      </c>
      <c r="R145" s="53" t="str">
        <f t="shared" si="1"/>
        <v>January</v>
      </c>
    </row>
    <row r="146" spans="2:18" ht="14.25" customHeight="1">
      <c r="B146" s="45" t="s">
        <v>24</v>
      </c>
      <c r="C146" s="47" t="s">
        <v>55</v>
      </c>
      <c r="D146" s="49">
        <v>44951</v>
      </c>
      <c r="E146" s="47">
        <v>320.14999999999998</v>
      </c>
      <c r="F146" s="47">
        <v>320.89999999999998</v>
      </c>
      <c r="G146" s="47">
        <v>320.89999999999998</v>
      </c>
      <c r="H146" s="47">
        <v>302.2</v>
      </c>
      <c r="I146" s="47">
        <v>306.7</v>
      </c>
      <c r="J146" s="47">
        <v>306.05</v>
      </c>
      <c r="K146" s="47">
        <v>308.7</v>
      </c>
      <c r="L146" s="51">
        <f t="shared" si="0"/>
        <v>929.14999999999986</v>
      </c>
      <c r="M146" s="52">
        <v>13880215</v>
      </c>
      <c r="N146" s="50">
        <v>4284791911.1999998</v>
      </c>
      <c r="O146" s="52">
        <v>92238</v>
      </c>
      <c r="P146" s="52">
        <v>3385071</v>
      </c>
      <c r="Q146" s="53" t="str">
        <f>VLOOKUP(B146, 'Industry Sector Summary'!$C$3:$D$22, 2, FALSE)</f>
        <v>Banks</v>
      </c>
      <c r="R146" s="53" t="str">
        <f t="shared" si="1"/>
        <v>January</v>
      </c>
    </row>
    <row r="147" spans="2:18" ht="14.25" customHeight="1">
      <c r="B147" s="45" t="s">
        <v>24</v>
      </c>
      <c r="C147" s="47" t="s">
        <v>55</v>
      </c>
      <c r="D147" s="49">
        <v>44953</v>
      </c>
      <c r="E147" s="47">
        <v>306.05</v>
      </c>
      <c r="F147" s="47">
        <v>307.8</v>
      </c>
      <c r="G147" s="47">
        <v>307.8</v>
      </c>
      <c r="H147" s="47">
        <v>286.10000000000002</v>
      </c>
      <c r="I147" s="47">
        <v>290.45</v>
      </c>
      <c r="J147" s="47">
        <v>291</v>
      </c>
      <c r="K147" s="47">
        <v>293.99</v>
      </c>
      <c r="L147" s="51">
        <f t="shared" si="0"/>
        <v>884.90000000000009</v>
      </c>
      <c r="M147" s="52">
        <v>15518076</v>
      </c>
      <c r="N147" s="50">
        <v>4562235502.3500004</v>
      </c>
      <c r="O147" s="52">
        <v>115601</v>
      </c>
      <c r="P147" s="52">
        <v>4187752</v>
      </c>
      <c r="Q147" s="53" t="str">
        <f>VLOOKUP(B147, 'Industry Sector Summary'!$C$3:$D$22, 2, FALSE)</f>
        <v>Banks</v>
      </c>
      <c r="R147" s="53" t="str">
        <f t="shared" si="1"/>
        <v>January</v>
      </c>
    </row>
    <row r="148" spans="2:18" ht="14.25" customHeight="1">
      <c r="B148" s="45" t="s">
        <v>24</v>
      </c>
      <c r="C148" s="47" t="s">
        <v>55</v>
      </c>
      <c r="D148" s="49">
        <v>44956</v>
      </c>
      <c r="E148" s="47">
        <v>291</v>
      </c>
      <c r="F148" s="47">
        <v>291</v>
      </c>
      <c r="G148" s="47">
        <v>301.05</v>
      </c>
      <c r="H148" s="47">
        <v>283.7</v>
      </c>
      <c r="I148" s="47">
        <v>293.7</v>
      </c>
      <c r="J148" s="47">
        <v>292.14999999999998</v>
      </c>
      <c r="K148" s="47">
        <v>291.45</v>
      </c>
      <c r="L148" s="51">
        <f t="shared" si="0"/>
        <v>876.9</v>
      </c>
      <c r="M148" s="52">
        <v>14427918</v>
      </c>
      <c r="N148" s="50">
        <v>4205003945.9499998</v>
      </c>
      <c r="O148" s="52">
        <v>103638</v>
      </c>
      <c r="P148" s="52">
        <v>2527584</v>
      </c>
      <c r="Q148" s="53" t="str">
        <f>VLOOKUP(B148, 'Industry Sector Summary'!$C$3:$D$22, 2, FALSE)</f>
        <v>Banks</v>
      </c>
      <c r="R148" s="53" t="str">
        <f t="shared" si="1"/>
        <v>January</v>
      </c>
    </row>
    <row r="149" spans="2:18" ht="14.25" customHeight="1">
      <c r="B149" s="45" t="s">
        <v>24</v>
      </c>
      <c r="C149" s="47" t="s">
        <v>55</v>
      </c>
      <c r="D149" s="49">
        <v>44957</v>
      </c>
      <c r="E149" s="47">
        <v>292.14999999999998</v>
      </c>
      <c r="F149" s="47">
        <v>294</v>
      </c>
      <c r="G149" s="47">
        <v>305.35000000000002</v>
      </c>
      <c r="H149" s="47">
        <v>292.64999999999998</v>
      </c>
      <c r="I149" s="47">
        <v>304.25</v>
      </c>
      <c r="J149" s="47">
        <v>303.95</v>
      </c>
      <c r="K149" s="47">
        <v>300.26</v>
      </c>
      <c r="L149" s="51">
        <f t="shared" si="0"/>
        <v>901.95</v>
      </c>
      <c r="M149" s="52">
        <v>12722748</v>
      </c>
      <c r="N149" s="50">
        <v>3820159803.5999999</v>
      </c>
      <c r="O149" s="52">
        <v>87185</v>
      </c>
      <c r="P149" s="52">
        <v>3752870</v>
      </c>
      <c r="Q149" s="53" t="str">
        <f>VLOOKUP(B149, 'Industry Sector Summary'!$C$3:$D$22, 2, FALSE)</f>
        <v>Banks</v>
      </c>
      <c r="R149" s="53" t="str">
        <f t="shared" si="1"/>
        <v>January</v>
      </c>
    </row>
    <row r="150" spans="2:18" ht="14.25" customHeight="1">
      <c r="B150" s="45" t="s">
        <v>24</v>
      </c>
      <c r="C150" s="47" t="s">
        <v>55</v>
      </c>
      <c r="D150" s="49">
        <v>44958</v>
      </c>
      <c r="E150" s="47">
        <v>303.95</v>
      </c>
      <c r="F150" s="47">
        <v>307</v>
      </c>
      <c r="G150" s="47">
        <v>309</v>
      </c>
      <c r="H150" s="47">
        <v>273.64999999999998</v>
      </c>
      <c r="I150" s="47">
        <v>283.14999999999998</v>
      </c>
      <c r="J150" s="47">
        <v>284.45</v>
      </c>
      <c r="K150" s="47">
        <v>295.23</v>
      </c>
      <c r="L150" s="51">
        <f t="shared" si="0"/>
        <v>867.09999999999991</v>
      </c>
      <c r="M150" s="52">
        <v>18573785</v>
      </c>
      <c r="N150" s="50">
        <v>5483570100.75</v>
      </c>
      <c r="O150" s="52">
        <v>124706</v>
      </c>
      <c r="P150" s="52">
        <v>4031828</v>
      </c>
      <c r="Q150" s="53" t="str">
        <f>VLOOKUP(B150, 'Industry Sector Summary'!$C$3:$D$22, 2, FALSE)</f>
        <v>Banks</v>
      </c>
      <c r="R150" s="53" t="str">
        <f t="shared" si="1"/>
        <v>February</v>
      </c>
    </row>
    <row r="151" spans="2:18" ht="14.25" customHeight="1">
      <c r="B151" s="45" t="s">
        <v>24</v>
      </c>
      <c r="C151" s="47" t="s">
        <v>55</v>
      </c>
      <c r="D151" s="49">
        <v>44959</v>
      </c>
      <c r="E151" s="47">
        <v>284.45</v>
      </c>
      <c r="F151" s="47">
        <v>282</v>
      </c>
      <c r="G151" s="47">
        <v>290.5</v>
      </c>
      <c r="H151" s="47">
        <v>277.64999999999998</v>
      </c>
      <c r="I151" s="47">
        <v>286.39999999999998</v>
      </c>
      <c r="J151" s="47">
        <v>285.10000000000002</v>
      </c>
      <c r="K151" s="47">
        <v>284.18</v>
      </c>
      <c r="L151" s="51">
        <f t="shared" si="0"/>
        <v>853.25</v>
      </c>
      <c r="M151" s="52">
        <v>13509048</v>
      </c>
      <c r="N151" s="50">
        <v>3838966106.5</v>
      </c>
      <c r="O151" s="52">
        <v>103151</v>
      </c>
      <c r="P151" s="52">
        <v>3420553</v>
      </c>
      <c r="Q151" s="53" t="str">
        <f>VLOOKUP(B151, 'Industry Sector Summary'!$C$3:$D$22, 2, FALSE)</f>
        <v>Banks</v>
      </c>
      <c r="R151" s="53" t="str">
        <f t="shared" si="1"/>
        <v>February</v>
      </c>
    </row>
    <row r="152" spans="2:18" ht="14.25" customHeight="1">
      <c r="B152" s="45" t="s">
        <v>24</v>
      </c>
      <c r="C152" s="47" t="s">
        <v>55</v>
      </c>
      <c r="D152" s="49">
        <v>44960</v>
      </c>
      <c r="E152" s="47">
        <v>285.10000000000002</v>
      </c>
      <c r="F152" s="47">
        <v>288</v>
      </c>
      <c r="G152" s="47">
        <v>297.3</v>
      </c>
      <c r="H152" s="47">
        <v>278.75</v>
      </c>
      <c r="I152" s="47">
        <v>295.89999999999998</v>
      </c>
      <c r="J152" s="47">
        <v>296.5</v>
      </c>
      <c r="K152" s="47">
        <v>288.7</v>
      </c>
      <c r="L152" s="51">
        <f t="shared" si="0"/>
        <v>872.55</v>
      </c>
      <c r="M152" s="52">
        <v>16406307</v>
      </c>
      <c r="N152" s="50">
        <v>4736524588.8999996</v>
      </c>
      <c r="O152" s="52">
        <v>103415</v>
      </c>
      <c r="P152" s="52">
        <v>3788933</v>
      </c>
      <c r="Q152" s="53" t="str">
        <f>VLOOKUP(B152, 'Industry Sector Summary'!$C$3:$D$22, 2, FALSE)</f>
        <v>Banks</v>
      </c>
      <c r="R152" s="53" t="str">
        <f t="shared" si="1"/>
        <v>February</v>
      </c>
    </row>
    <row r="153" spans="2:18" ht="14.25" customHeight="1">
      <c r="B153" s="45" t="s">
        <v>24</v>
      </c>
      <c r="C153" s="47" t="s">
        <v>55</v>
      </c>
      <c r="D153" s="49">
        <v>44963</v>
      </c>
      <c r="E153" s="47">
        <v>296.5</v>
      </c>
      <c r="F153" s="47">
        <v>296.85000000000002</v>
      </c>
      <c r="G153" s="47">
        <v>299.35000000000002</v>
      </c>
      <c r="H153" s="47">
        <v>293.5</v>
      </c>
      <c r="I153" s="47">
        <v>294.60000000000002</v>
      </c>
      <c r="J153" s="47">
        <v>294.64999999999998</v>
      </c>
      <c r="K153" s="47">
        <v>295.85000000000002</v>
      </c>
      <c r="L153" s="51">
        <f t="shared" si="0"/>
        <v>887.5</v>
      </c>
      <c r="M153" s="52">
        <v>7873736</v>
      </c>
      <c r="N153" s="50">
        <v>2329412780.0999999</v>
      </c>
      <c r="O153" s="52">
        <v>54726</v>
      </c>
      <c r="P153" s="52">
        <v>2118511</v>
      </c>
      <c r="Q153" s="53" t="str">
        <f>VLOOKUP(B153, 'Industry Sector Summary'!$C$3:$D$22, 2, FALSE)</f>
        <v>Banks</v>
      </c>
      <c r="R153" s="53" t="str">
        <f t="shared" si="1"/>
        <v>February</v>
      </c>
    </row>
    <row r="154" spans="2:18" ht="14.25" customHeight="1">
      <c r="B154" s="45" t="s">
        <v>24</v>
      </c>
      <c r="C154" s="47" t="s">
        <v>55</v>
      </c>
      <c r="D154" s="49">
        <v>44964</v>
      </c>
      <c r="E154" s="47">
        <v>294.64999999999998</v>
      </c>
      <c r="F154" s="47">
        <v>295.45</v>
      </c>
      <c r="G154" s="47">
        <v>300.5</v>
      </c>
      <c r="H154" s="47">
        <v>293.39999999999998</v>
      </c>
      <c r="I154" s="47">
        <v>294.25</v>
      </c>
      <c r="J154" s="47">
        <v>294.75</v>
      </c>
      <c r="K154" s="47">
        <v>296.27</v>
      </c>
      <c r="L154" s="51">
        <f t="shared" si="0"/>
        <v>888.65</v>
      </c>
      <c r="M154" s="52">
        <v>6572235</v>
      </c>
      <c r="N154" s="50">
        <v>1947127232.75</v>
      </c>
      <c r="O154" s="52">
        <v>52176</v>
      </c>
      <c r="P154" s="52">
        <v>1300036</v>
      </c>
      <c r="Q154" s="53" t="str">
        <f>VLOOKUP(B154, 'Industry Sector Summary'!$C$3:$D$22, 2, FALSE)</f>
        <v>Banks</v>
      </c>
      <c r="R154" s="53" t="str">
        <f t="shared" si="1"/>
        <v>February</v>
      </c>
    </row>
    <row r="155" spans="2:18" ht="14.25" customHeight="1">
      <c r="B155" s="45" t="s">
        <v>24</v>
      </c>
      <c r="C155" s="47" t="s">
        <v>55</v>
      </c>
      <c r="D155" s="49">
        <v>44965</v>
      </c>
      <c r="E155" s="47">
        <v>294.75</v>
      </c>
      <c r="F155" s="47">
        <v>295.45</v>
      </c>
      <c r="G155" s="47">
        <v>297.8</v>
      </c>
      <c r="H155" s="47">
        <v>292</v>
      </c>
      <c r="I155" s="47">
        <v>295.45</v>
      </c>
      <c r="J155" s="47">
        <v>295.64999999999998</v>
      </c>
      <c r="K155" s="47">
        <v>295.17</v>
      </c>
      <c r="L155" s="51">
        <f t="shared" si="0"/>
        <v>885.44999999999993</v>
      </c>
      <c r="M155" s="52">
        <v>5916213</v>
      </c>
      <c r="N155" s="50">
        <v>1746308466.0999999</v>
      </c>
      <c r="O155" s="52">
        <v>37733</v>
      </c>
      <c r="P155" s="52">
        <v>1021375</v>
      </c>
      <c r="Q155" s="53" t="str">
        <f>VLOOKUP(B155, 'Industry Sector Summary'!$C$3:$D$22, 2, FALSE)</f>
        <v>Banks</v>
      </c>
      <c r="R155" s="53" t="str">
        <f t="shared" si="1"/>
        <v>February</v>
      </c>
    </row>
    <row r="156" spans="2:18" ht="14.25" customHeight="1">
      <c r="B156" s="45" t="s">
        <v>24</v>
      </c>
      <c r="C156" s="47" t="s">
        <v>55</v>
      </c>
      <c r="D156" s="49">
        <v>44966</v>
      </c>
      <c r="E156" s="47">
        <v>295.64999999999998</v>
      </c>
      <c r="F156" s="47">
        <v>295.5</v>
      </c>
      <c r="G156" s="47">
        <v>296.8</v>
      </c>
      <c r="H156" s="47">
        <v>288.14999999999998</v>
      </c>
      <c r="I156" s="47">
        <v>292.8</v>
      </c>
      <c r="J156" s="47">
        <v>293</v>
      </c>
      <c r="K156" s="47">
        <v>292.08999999999997</v>
      </c>
      <c r="L156" s="51">
        <f t="shared" si="0"/>
        <v>877.95</v>
      </c>
      <c r="M156" s="52">
        <v>6239893</v>
      </c>
      <c r="N156" s="50">
        <v>1822612599.55</v>
      </c>
      <c r="O156" s="52">
        <v>44074</v>
      </c>
      <c r="P156" s="52">
        <v>1115783</v>
      </c>
      <c r="Q156" s="53" t="str">
        <f>VLOOKUP(B156, 'Industry Sector Summary'!$C$3:$D$22, 2, FALSE)</f>
        <v>Banks</v>
      </c>
      <c r="R156" s="53" t="str">
        <f t="shared" si="1"/>
        <v>February</v>
      </c>
    </row>
    <row r="157" spans="2:18" ht="14.25" customHeight="1">
      <c r="B157" s="45" t="s">
        <v>24</v>
      </c>
      <c r="C157" s="47" t="s">
        <v>55</v>
      </c>
      <c r="D157" s="49">
        <v>44967</v>
      </c>
      <c r="E157" s="47">
        <v>293</v>
      </c>
      <c r="F157" s="47">
        <v>290.85000000000002</v>
      </c>
      <c r="G157" s="47">
        <v>299.5</v>
      </c>
      <c r="H157" s="47">
        <v>290.85000000000002</v>
      </c>
      <c r="I157" s="47">
        <v>293.5</v>
      </c>
      <c r="J157" s="47">
        <v>293.89999999999998</v>
      </c>
      <c r="K157" s="47">
        <v>296.07</v>
      </c>
      <c r="L157" s="51">
        <f t="shared" si="0"/>
        <v>884.25</v>
      </c>
      <c r="M157" s="52">
        <v>7552040</v>
      </c>
      <c r="N157" s="50">
        <v>2235956391</v>
      </c>
      <c r="O157" s="52">
        <v>47521</v>
      </c>
      <c r="P157" s="52">
        <v>1702539</v>
      </c>
      <c r="Q157" s="53" t="str">
        <f>VLOOKUP(B157, 'Industry Sector Summary'!$C$3:$D$22, 2, FALSE)</f>
        <v>Banks</v>
      </c>
      <c r="R157" s="53" t="str">
        <f t="shared" si="1"/>
        <v>February</v>
      </c>
    </row>
    <row r="158" spans="2:18" ht="14.25" customHeight="1">
      <c r="B158" s="45" t="s">
        <v>24</v>
      </c>
      <c r="C158" s="47" t="s">
        <v>55</v>
      </c>
      <c r="D158" s="49">
        <v>44970</v>
      </c>
      <c r="E158" s="47">
        <v>293.89999999999998</v>
      </c>
      <c r="F158" s="47">
        <v>293.89999999999998</v>
      </c>
      <c r="G158" s="47">
        <v>295.8</v>
      </c>
      <c r="H158" s="47">
        <v>283.85000000000002</v>
      </c>
      <c r="I158" s="47">
        <v>284.5</v>
      </c>
      <c r="J158" s="47">
        <v>284.7</v>
      </c>
      <c r="K158" s="47">
        <v>287.47000000000003</v>
      </c>
      <c r="L158" s="51">
        <f t="shared" si="0"/>
        <v>864.35000000000014</v>
      </c>
      <c r="M158" s="52">
        <v>7065234</v>
      </c>
      <c r="N158" s="50">
        <v>2031053406.95</v>
      </c>
      <c r="O158" s="52">
        <v>57771</v>
      </c>
      <c r="P158" s="52">
        <v>1507793</v>
      </c>
      <c r="Q158" s="53" t="str">
        <f>VLOOKUP(B158, 'Industry Sector Summary'!$C$3:$D$22, 2, FALSE)</f>
        <v>Banks</v>
      </c>
      <c r="R158" s="53" t="str">
        <f t="shared" si="1"/>
        <v>February</v>
      </c>
    </row>
    <row r="159" spans="2:18" ht="14.25" customHeight="1">
      <c r="B159" s="45" t="s">
        <v>24</v>
      </c>
      <c r="C159" s="47" t="s">
        <v>55</v>
      </c>
      <c r="D159" s="49">
        <v>44971</v>
      </c>
      <c r="E159" s="47">
        <v>284.7</v>
      </c>
      <c r="F159" s="47">
        <v>286.3</v>
      </c>
      <c r="G159" s="47">
        <v>292.39999999999998</v>
      </c>
      <c r="H159" s="47">
        <v>284.5</v>
      </c>
      <c r="I159" s="47">
        <v>290.5</v>
      </c>
      <c r="J159" s="47">
        <v>290.64999999999998</v>
      </c>
      <c r="K159" s="47">
        <v>288.51</v>
      </c>
      <c r="L159" s="51">
        <f t="shared" si="0"/>
        <v>867.55</v>
      </c>
      <c r="M159" s="52">
        <v>10681060</v>
      </c>
      <c r="N159" s="50">
        <v>3081597562.8000002</v>
      </c>
      <c r="O159" s="52">
        <v>54787</v>
      </c>
      <c r="P159" s="52">
        <v>2604726</v>
      </c>
      <c r="Q159" s="53" t="str">
        <f>VLOOKUP(B159, 'Industry Sector Summary'!$C$3:$D$22, 2, FALSE)</f>
        <v>Banks</v>
      </c>
      <c r="R159" s="53" t="str">
        <f t="shared" si="1"/>
        <v>February</v>
      </c>
    </row>
    <row r="160" spans="2:18" ht="14.25" customHeight="1">
      <c r="B160" s="45" t="s">
        <v>24</v>
      </c>
      <c r="C160" s="47" t="s">
        <v>55</v>
      </c>
      <c r="D160" s="49">
        <v>44972</v>
      </c>
      <c r="E160" s="47">
        <v>290.64999999999998</v>
      </c>
      <c r="F160" s="47">
        <v>289.85000000000002</v>
      </c>
      <c r="G160" s="47">
        <v>297</v>
      </c>
      <c r="H160" s="47">
        <v>288.55</v>
      </c>
      <c r="I160" s="47">
        <v>295.60000000000002</v>
      </c>
      <c r="J160" s="47">
        <v>295.89999999999998</v>
      </c>
      <c r="K160" s="47">
        <v>293.19</v>
      </c>
      <c r="L160" s="51">
        <f t="shared" si="0"/>
        <v>881.44999999999993</v>
      </c>
      <c r="M160" s="52">
        <v>5382881</v>
      </c>
      <c r="N160" s="50">
        <v>1578189965</v>
      </c>
      <c r="O160" s="52">
        <v>38124</v>
      </c>
      <c r="P160" s="52">
        <v>1065677</v>
      </c>
      <c r="Q160" s="53" t="str">
        <f>VLOOKUP(B160, 'Industry Sector Summary'!$C$3:$D$22, 2, FALSE)</f>
        <v>Banks</v>
      </c>
      <c r="R160" s="53" t="str">
        <f t="shared" si="1"/>
        <v>February</v>
      </c>
    </row>
    <row r="161" spans="2:18" ht="14.25" customHeight="1">
      <c r="B161" s="45" t="s">
        <v>24</v>
      </c>
      <c r="C161" s="47" t="s">
        <v>55</v>
      </c>
      <c r="D161" s="49">
        <v>44973</v>
      </c>
      <c r="E161" s="47">
        <v>295.89999999999998</v>
      </c>
      <c r="F161" s="47">
        <v>297.8</v>
      </c>
      <c r="G161" s="47">
        <v>298.64999999999998</v>
      </c>
      <c r="H161" s="47">
        <v>294.05</v>
      </c>
      <c r="I161" s="47">
        <v>294.89999999999998</v>
      </c>
      <c r="J161" s="47">
        <v>294.95</v>
      </c>
      <c r="K161" s="47">
        <v>296.68</v>
      </c>
      <c r="L161" s="51">
        <f t="shared" si="0"/>
        <v>887.65000000000009</v>
      </c>
      <c r="M161" s="52">
        <v>4813057</v>
      </c>
      <c r="N161" s="50">
        <v>1427933203.7</v>
      </c>
      <c r="O161" s="52">
        <v>37830</v>
      </c>
      <c r="P161" s="52">
        <v>1234653</v>
      </c>
      <c r="Q161" s="53" t="str">
        <f>VLOOKUP(B161, 'Industry Sector Summary'!$C$3:$D$22, 2, FALSE)</f>
        <v>Banks</v>
      </c>
      <c r="R161" s="53" t="str">
        <f t="shared" si="1"/>
        <v>February</v>
      </c>
    </row>
    <row r="162" spans="2:18" ht="14.25" customHeight="1">
      <c r="B162" s="45" t="s">
        <v>24</v>
      </c>
      <c r="C162" s="47" t="s">
        <v>55</v>
      </c>
      <c r="D162" s="49">
        <v>44974</v>
      </c>
      <c r="E162" s="47">
        <v>294.95</v>
      </c>
      <c r="F162" s="47">
        <v>294</v>
      </c>
      <c r="G162" s="47">
        <v>295.3</v>
      </c>
      <c r="H162" s="47">
        <v>290.05</v>
      </c>
      <c r="I162" s="47">
        <v>294</v>
      </c>
      <c r="J162" s="47">
        <v>293.64999999999998</v>
      </c>
      <c r="K162" s="47">
        <v>293.12</v>
      </c>
      <c r="L162" s="51">
        <f t="shared" si="0"/>
        <v>879</v>
      </c>
      <c r="M162" s="52">
        <v>6573332</v>
      </c>
      <c r="N162" s="50">
        <v>1926750660.5999999</v>
      </c>
      <c r="O162" s="52">
        <v>40198</v>
      </c>
      <c r="P162" s="52">
        <v>1650474</v>
      </c>
      <c r="Q162" s="53" t="str">
        <f>VLOOKUP(B162, 'Industry Sector Summary'!$C$3:$D$22, 2, FALSE)</f>
        <v>Banks</v>
      </c>
      <c r="R162" s="53" t="str">
        <f t="shared" si="1"/>
        <v>February</v>
      </c>
    </row>
    <row r="163" spans="2:18" ht="14.25" customHeight="1">
      <c r="B163" s="45" t="s">
        <v>24</v>
      </c>
      <c r="C163" s="47" t="s">
        <v>55</v>
      </c>
      <c r="D163" s="49">
        <v>44977</v>
      </c>
      <c r="E163" s="47">
        <v>293.64999999999998</v>
      </c>
      <c r="F163" s="47">
        <v>294</v>
      </c>
      <c r="G163" s="47">
        <v>296.25</v>
      </c>
      <c r="H163" s="47">
        <v>288.10000000000002</v>
      </c>
      <c r="I163" s="47">
        <v>289</v>
      </c>
      <c r="J163" s="47">
        <v>289</v>
      </c>
      <c r="K163" s="47">
        <v>291.73</v>
      </c>
      <c r="L163" s="51">
        <f t="shared" si="0"/>
        <v>873.35</v>
      </c>
      <c r="M163" s="52">
        <v>4939123</v>
      </c>
      <c r="N163" s="50">
        <v>1440911670.95</v>
      </c>
      <c r="O163" s="52">
        <v>35056</v>
      </c>
      <c r="P163" s="52">
        <v>951644</v>
      </c>
      <c r="Q163" s="53" t="str">
        <f>VLOOKUP(B163, 'Industry Sector Summary'!$C$3:$D$22, 2, FALSE)</f>
        <v>Banks</v>
      </c>
      <c r="R163" s="53" t="str">
        <f t="shared" si="1"/>
        <v>February</v>
      </c>
    </row>
    <row r="164" spans="2:18" ht="14.25" customHeight="1">
      <c r="B164" s="45" t="s">
        <v>24</v>
      </c>
      <c r="C164" s="47" t="s">
        <v>55</v>
      </c>
      <c r="D164" s="49">
        <v>44978</v>
      </c>
      <c r="E164" s="47">
        <v>289</v>
      </c>
      <c r="F164" s="47">
        <v>289.89999999999998</v>
      </c>
      <c r="G164" s="47">
        <v>289.89999999999998</v>
      </c>
      <c r="H164" s="47">
        <v>278.45</v>
      </c>
      <c r="I164" s="47">
        <v>279.05</v>
      </c>
      <c r="J164" s="47">
        <v>278.95</v>
      </c>
      <c r="K164" s="47">
        <v>283.33999999999997</v>
      </c>
      <c r="L164" s="51">
        <f t="shared" si="0"/>
        <v>847.3</v>
      </c>
      <c r="M164" s="52">
        <v>13397274</v>
      </c>
      <c r="N164" s="50">
        <v>3796028943.4000001</v>
      </c>
      <c r="O164" s="52">
        <v>69111</v>
      </c>
      <c r="P164" s="52">
        <v>5900135</v>
      </c>
      <c r="Q164" s="53" t="str">
        <f>VLOOKUP(B164, 'Industry Sector Summary'!$C$3:$D$22, 2, FALSE)</f>
        <v>Banks</v>
      </c>
      <c r="R164" s="53" t="str">
        <f t="shared" si="1"/>
        <v>February</v>
      </c>
    </row>
    <row r="165" spans="2:18" ht="14.25" customHeight="1">
      <c r="B165" s="45" t="s">
        <v>24</v>
      </c>
      <c r="C165" s="47" t="s">
        <v>55</v>
      </c>
      <c r="D165" s="49">
        <v>44979</v>
      </c>
      <c r="E165" s="47">
        <v>278.95</v>
      </c>
      <c r="F165" s="47">
        <v>278</v>
      </c>
      <c r="G165" s="47">
        <v>278</v>
      </c>
      <c r="H165" s="47">
        <v>270.5</v>
      </c>
      <c r="I165" s="47">
        <v>274.2</v>
      </c>
      <c r="J165" s="47">
        <v>274.14999999999998</v>
      </c>
      <c r="K165" s="47">
        <v>274.3</v>
      </c>
      <c r="L165" s="51">
        <f t="shared" si="0"/>
        <v>822.65</v>
      </c>
      <c r="M165" s="52">
        <v>9232454</v>
      </c>
      <c r="N165" s="50">
        <v>2532494025.5500002</v>
      </c>
      <c r="O165" s="52">
        <v>72931</v>
      </c>
      <c r="P165" s="52">
        <v>2919236</v>
      </c>
      <c r="Q165" s="53" t="str">
        <f>VLOOKUP(B165, 'Industry Sector Summary'!$C$3:$D$22, 2, FALSE)</f>
        <v>Banks</v>
      </c>
      <c r="R165" s="53" t="str">
        <f t="shared" si="1"/>
        <v>February</v>
      </c>
    </row>
    <row r="166" spans="2:18" ht="14.25" customHeight="1">
      <c r="B166" s="45" t="s">
        <v>24</v>
      </c>
      <c r="C166" s="47" t="s">
        <v>55</v>
      </c>
      <c r="D166" s="49">
        <v>44980</v>
      </c>
      <c r="E166" s="47">
        <v>274.14999999999998</v>
      </c>
      <c r="F166" s="47">
        <v>275.35000000000002</v>
      </c>
      <c r="G166" s="47">
        <v>276.60000000000002</v>
      </c>
      <c r="H166" s="47">
        <v>270.5</v>
      </c>
      <c r="I166" s="47">
        <v>275.39999999999998</v>
      </c>
      <c r="J166" s="47">
        <v>273.8</v>
      </c>
      <c r="K166" s="47">
        <v>273.77</v>
      </c>
      <c r="L166" s="51">
        <f t="shared" si="0"/>
        <v>820.90000000000009</v>
      </c>
      <c r="M166" s="52">
        <v>7074211</v>
      </c>
      <c r="N166" s="50">
        <v>1936699658.55</v>
      </c>
      <c r="O166" s="52">
        <v>54456</v>
      </c>
      <c r="P166" s="52">
        <v>1413899</v>
      </c>
      <c r="Q166" s="53" t="str">
        <f>VLOOKUP(B166, 'Industry Sector Summary'!$C$3:$D$22, 2, FALSE)</f>
        <v>Banks</v>
      </c>
      <c r="R166" s="53" t="str">
        <f t="shared" si="1"/>
        <v>February</v>
      </c>
    </row>
    <row r="167" spans="2:18" ht="14.25" customHeight="1">
      <c r="B167" s="45" t="s">
        <v>24</v>
      </c>
      <c r="C167" s="47" t="s">
        <v>55</v>
      </c>
      <c r="D167" s="49">
        <v>44981</v>
      </c>
      <c r="E167" s="47">
        <v>273.8</v>
      </c>
      <c r="F167" s="47">
        <v>275.25</v>
      </c>
      <c r="G167" s="47">
        <v>276.89999999999998</v>
      </c>
      <c r="H167" s="47">
        <v>268.8</v>
      </c>
      <c r="I167" s="47">
        <v>270.95</v>
      </c>
      <c r="J167" s="47">
        <v>271.10000000000002</v>
      </c>
      <c r="K167" s="47">
        <v>271.86</v>
      </c>
      <c r="L167" s="51">
        <f t="shared" si="0"/>
        <v>816.80000000000007</v>
      </c>
      <c r="M167" s="52">
        <v>8263410</v>
      </c>
      <c r="N167" s="50">
        <v>2246456217.1500001</v>
      </c>
      <c r="O167" s="52">
        <v>52863</v>
      </c>
      <c r="P167" s="52">
        <v>2770185</v>
      </c>
      <c r="Q167" s="53" t="str">
        <f>VLOOKUP(B167, 'Industry Sector Summary'!$C$3:$D$22, 2, FALSE)</f>
        <v>Banks</v>
      </c>
      <c r="R167" s="53" t="str">
        <f t="shared" si="1"/>
        <v>February</v>
      </c>
    </row>
    <row r="168" spans="2:18" ht="14.25" customHeight="1">
      <c r="B168" s="45" t="s">
        <v>24</v>
      </c>
      <c r="C168" s="47" t="s">
        <v>55</v>
      </c>
      <c r="D168" s="49">
        <v>44984</v>
      </c>
      <c r="E168" s="47">
        <v>271.10000000000002</v>
      </c>
      <c r="F168" s="47">
        <v>270.89999999999998</v>
      </c>
      <c r="G168" s="47">
        <v>277.2</v>
      </c>
      <c r="H168" s="47">
        <v>269.45</v>
      </c>
      <c r="I168" s="47">
        <v>276.2</v>
      </c>
      <c r="J168" s="47">
        <v>276.10000000000002</v>
      </c>
      <c r="K168" s="47">
        <v>274.39</v>
      </c>
      <c r="L168" s="51">
        <f t="shared" si="0"/>
        <v>822.75</v>
      </c>
      <c r="M168" s="52">
        <v>7397267</v>
      </c>
      <c r="N168" s="50">
        <v>2029700441.2</v>
      </c>
      <c r="O168" s="52">
        <v>60778</v>
      </c>
      <c r="P168" s="52">
        <v>1744727</v>
      </c>
      <c r="Q168" s="53" t="str">
        <f>VLOOKUP(B168, 'Industry Sector Summary'!$C$3:$D$22, 2, FALSE)</f>
        <v>Banks</v>
      </c>
      <c r="R168" s="53" t="str">
        <f t="shared" si="1"/>
        <v>February</v>
      </c>
    </row>
    <row r="169" spans="2:18" ht="14.25" customHeight="1">
      <c r="B169" s="45" t="s">
        <v>24</v>
      </c>
      <c r="C169" s="47" t="s">
        <v>55</v>
      </c>
      <c r="D169" s="49">
        <v>44985</v>
      </c>
      <c r="E169" s="47">
        <v>276.10000000000002</v>
      </c>
      <c r="F169" s="47">
        <v>277.3</v>
      </c>
      <c r="G169" s="47">
        <v>280.39999999999998</v>
      </c>
      <c r="H169" s="47">
        <v>274</v>
      </c>
      <c r="I169" s="47">
        <v>279.14999999999998</v>
      </c>
      <c r="J169" s="47">
        <v>279.55</v>
      </c>
      <c r="K169" s="47">
        <v>278.05</v>
      </c>
      <c r="L169" s="51">
        <f t="shared" si="0"/>
        <v>833.95</v>
      </c>
      <c r="M169" s="52">
        <v>6161412</v>
      </c>
      <c r="N169" s="50">
        <v>1713162949.55</v>
      </c>
      <c r="O169" s="52">
        <v>42091</v>
      </c>
      <c r="P169" s="52">
        <v>1395292</v>
      </c>
      <c r="Q169" s="53" t="str">
        <f>VLOOKUP(B169, 'Industry Sector Summary'!$C$3:$D$22, 2, FALSE)</f>
        <v>Banks</v>
      </c>
      <c r="R169" s="53" t="str">
        <f t="shared" si="1"/>
        <v>February</v>
      </c>
    </row>
    <row r="170" spans="2:18" ht="14.25" customHeight="1">
      <c r="B170" s="45" t="s">
        <v>24</v>
      </c>
      <c r="C170" s="47" t="s">
        <v>55</v>
      </c>
      <c r="D170" s="49">
        <v>44986</v>
      </c>
      <c r="E170" s="47">
        <v>279.55</v>
      </c>
      <c r="F170" s="47">
        <v>279.89999999999998</v>
      </c>
      <c r="G170" s="47">
        <v>289.5</v>
      </c>
      <c r="H170" s="47">
        <v>278.7</v>
      </c>
      <c r="I170" s="47">
        <v>288.10000000000002</v>
      </c>
      <c r="J170" s="47">
        <v>288.8</v>
      </c>
      <c r="K170" s="47">
        <v>286.02999999999997</v>
      </c>
      <c r="L170" s="51">
        <f t="shared" si="0"/>
        <v>857</v>
      </c>
      <c r="M170" s="52">
        <v>7486961</v>
      </c>
      <c r="N170" s="50">
        <v>2141491972.9000001</v>
      </c>
      <c r="O170" s="52">
        <v>55106</v>
      </c>
      <c r="P170" s="52">
        <v>2172140</v>
      </c>
      <c r="Q170" s="53" t="str">
        <f>VLOOKUP(B170, 'Industry Sector Summary'!$C$3:$D$22, 2, FALSE)</f>
        <v>Banks</v>
      </c>
      <c r="R170" s="53" t="str">
        <f t="shared" si="1"/>
        <v>March</v>
      </c>
    </row>
    <row r="171" spans="2:18" ht="14.25" customHeight="1">
      <c r="B171" s="45" t="s">
        <v>24</v>
      </c>
      <c r="C171" s="47" t="s">
        <v>55</v>
      </c>
      <c r="D171" s="49">
        <v>44987</v>
      </c>
      <c r="E171" s="47">
        <v>288.8</v>
      </c>
      <c r="F171" s="47">
        <v>287.89999999999998</v>
      </c>
      <c r="G171" s="47">
        <v>292.89999999999998</v>
      </c>
      <c r="H171" s="47">
        <v>286.3</v>
      </c>
      <c r="I171" s="47">
        <v>290</v>
      </c>
      <c r="J171" s="47">
        <v>290.39999999999998</v>
      </c>
      <c r="K171" s="47">
        <v>290.3</v>
      </c>
      <c r="L171" s="51">
        <f t="shared" si="0"/>
        <v>869.6</v>
      </c>
      <c r="M171" s="52">
        <v>7126666</v>
      </c>
      <c r="N171" s="50">
        <v>2068875464.5999999</v>
      </c>
      <c r="O171" s="52">
        <v>41961</v>
      </c>
      <c r="P171" s="52">
        <v>2009036</v>
      </c>
      <c r="Q171" s="53" t="str">
        <f>VLOOKUP(B171, 'Industry Sector Summary'!$C$3:$D$22, 2, FALSE)</f>
        <v>Banks</v>
      </c>
      <c r="R171" s="53" t="str">
        <f t="shared" si="1"/>
        <v>March</v>
      </c>
    </row>
    <row r="172" spans="2:18" ht="14.25" customHeight="1">
      <c r="B172" s="45" t="s">
        <v>24</v>
      </c>
      <c r="C172" s="47" t="s">
        <v>55</v>
      </c>
      <c r="D172" s="49">
        <v>44988</v>
      </c>
      <c r="E172" s="47">
        <v>290.39999999999998</v>
      </c>
      <c r="F172" s="47">
        <v>293.95</v>
      </c>
      <c r="G172" s="47">
        <v>306</v>
      </c>
      <c r="H172" s="47">
        <v>293.5</v>
      </c>
      <c r="I172" s="47">
        <v>305.5</v>
      </c>
      <c r="J172" s="47">
        <v>305.2</v>
      </c>
      <c r="K172" s="47">
        <v>301.44</v>
      </c>
      <c r="L172" s="51">
        <f t="shared" si="0"/>
        <v>904.7</v>
      </c>
      <c r="M172" s="52">
        <v>13642093</v>
      </c>
      <c r="N172" s="50">
        <v>4112280466.8499999</v>
      </c>
      <c r="O172" s="52">
        <v>80067</v>
      </c>
      <c r="P172" s="52">
        <v>3246804</v>
      </c>
      <c r="Q172" s="53" t="str">
        <f>VLOOKUP(B172, 'Industry Sector Summary'!$C$3:$D$22, 2, FALSE)</f>
        <v>Banks</v>
      </c>
      <c r="R172" s="53" t="str">
        <f t="shared" si="1"/>
        <v>March</v>
      </c>
    </row>
    <row r="173" spans="2:18" ht="14.25" customHeight="1">
      <c r="B173" s="45" t="s">
        <v>24</v>
      </c>
      <c r="C173" s="47" t="s">
        <v>55</v>
      </c>
      <c r="D173" s="49">
        <v>44991</v>
      </c>
      <c r="E173" s="47">
        <v>305.2</v>
      </c>
      <c r="F173" s="47">
        <v>306.75</v>
      </c>
      <c r="G173" s="47">
        <v>308.95</v>
      </c>
      <c r="H173" s="47">
        <v>304.5</v>
      </c>
      <c r="I173" s="47">
        <v>305.8</v>
      </c>
      <c r="J173" s="47">
        <v>305.64999999999998</v>
      </c>
      <c r="K173" s="47">
        <v>306.56</v>
      </c>
      <c r="L173" s="51">
        <f t="shared" si="0"/>
        <v>919.1</v>
      </c>
      <c r="M173" s="52">
        <v>6282170</v>
      </c>
      <c r="N173" s="50">
        <v>1925882376.6500001</v>
      </c>
      <c r="O173" s="52">
        <v>43001</v>
      </c>
      <c r="P173" s="52">
        <v>1329193</v>
      </c>
      <c r="Q173" s="53" t="str">
        <f>VLOOKUP(B173, 'Industry Sector Summary'!$C$3:$D$22, 2, FALSE)</f>
        <v>Banks</v>
      </c>
      <c r="R173" s="53" t="str">
        <f t="shared" si="1"/>
        <v>March</v>
      </c>
    </row>
    <row r="174" spans="2:18" ht="14.25" customHeight="1">
      <c r="B174" s="45" t="s">
        <v>24</v>
      </c>
      <c r="C174" s="47" t="s">
        <v>55</v>
      </c>
      <c r="D174" s="49">
        <v>44993</v>
      </c>
      <c r="E174" s="47">
        <v>305.64999999999998</v>
      </c>
      <c r="F174" s="47">
        <v>302</v>
      </c>
      <c r="G174" s="47">
        <v>311.89999999999998</v>
      </c>
      <c r="H174" s="47">
        <v>302</v>
      </c>
      <c r="I174" s="47">
        <v>311.75</v>
      </c>
      <c r="J174" s="47">
        <v>311.5</v>
      </c>
      <c r="K174" s="47">
        <v>308.86</v>
      </c>
      <c r="L174" s="51">
        <f t="shared" si="0"/>
        <v>925.4</v>
      </c>
      <c r="M174" s="52">
        <v>8044479</v>
      </c>
      <c r="N174" s="50">
        <v>2484633370.1999998</v>
      </c>
      <c r="O174" s="52">
        <v>56091</v>
      </c>
      <c r="P174" s="52">
        <v>2331404</v>
      </c>
      <c r="Q174" s="53" t="str">
        <f>VLOOKUP(B174, 'Industry Sector Summary'!$C$3:$D$22, 2, FALSE)</f>
        <v>Banks</v>
      </c>
      <c r="R174" s="53" t="str">
        <f t="shared" si="1"/>
        <v>March</v>
      </c>
    </row>
    <row r="175" spans="2:18" ht="14.25" customHeight="1">
      <c r="B175" s="45" t="s">
        <v>24</v>
      </c>
      <c r="C175" s="47" t="s">
        <v>55</v>
      </c>
      <c r="D175" s="49">
        <v>44994</v>
      </c>
      <c r="E175" s="47">
        <v>311.5</v>
      </c>
      <c r="F175" s="47">
        <v>311.7</v>
      </c>
      <c r="G175" s="47">
        <v>313.7</v>
      </c>
      <c r="H175" s="47">
        <v>309.10000000000002</v>
      </c>
      <c r="I175" s="47">
        <v>309.39999999999998</v>
      </c>
      <c r="J175" s="47">
        <v>310.35000000000002</v>
      </c>
      <c r="K175" s="47">
        <v>311.63</v>
      </c>
      <c r="L175" s="51">
        <f t="shared" si="0"/>
        <v>933.15</v>
      </c>
      <c r="M175" s="52">
        <v>6850617</v>
      </c>
      <c r="N175" s="50">
        <v>2134837811.7</v>
      </c>
      <c r="O175" s="52">
        <v>41838</v>
      </c>
      <c r="P175" s="52">
        <v>2452647</v>
      </c>
      <c r="Q175" s="53" t="str">
        <f>VLOOKUP(B175, 'Industry Sector Summary'!$C$3:$D$22, 2, FALSE)</f>
        <v>Banks</v>
      </c>
      <c r="R175" s="53" t="str">
        <f t="shared" si="1"/>
        <v>March</v>
      </c>
    </row>
    <row r="176" spans="2:18" ht="14.25" customHeight="1">
      <c r="B176" s="45" t="s">
        <v>24</v>
      </c>
      <c r="C176" s="47" t="s">
        <v>55</v>
      </c>
      <c r="D176" s="49">
        <v>44995</v>
      </c>
      <c r="E176" s="47">
        <v>310.35000000000002</v>
      </c>
      <c r="F176" s="47">
        <v>306.5</v>
      </c>
      <c r="G176" s="47">
        <v>307</v>
      </c>
      <c r="H176" s="47">
        <v>295.39999999999998</v>
      </c>
      <c r="I176" s="47">
        <v>298.8</v>
      </c>
      <c r="J176" s="47">
        <v>298.2</v>
      </c>
      <c r="K176" s="47">
        <v>298.89</v>
      </c>
      <c r="L176" s="51">
        <f t="shared" si="0"/>
        <v>900.59999999999991</v>
      </c>
      <c r="M176" s="52">
        <v>9835952</v>
      </c>
      <c r="N176" s="50">
        <v>2939871498.0999999</v>
      </c>
      <c r="O176" s="52">
        <v>69216</v>
      </c>
      <c r="P176" s="52">
        <v>1969826</v>
      </c>
      <c r="Q176" s="53" t="str">
        <f>VLOOKUP(B176, 'Industry Sector Summary'!$C$3:$D$22, 2, FALSE)</f>
        <v>Banks</v>
      </c>
      <c r="R176" s="53" t="str">
        <f t="shared" si="1"/>
        <v>March</v>
      </c>
    </row>
    <row r="177" spans="2:18" ht="14.25" customHeight="1">
      <c r="B177" s="45" t="s">
        <v>24</v>
      </c>
      <c r="C177" s="47" t="s">
        <v>55</v>
      </c>
      <c r="D177" s="49">
        <v>44998</v>
      </c>
      <c r="E177" s="47">
        <v>298.2</v>
      </c>
      <c r="F177" s="47">
        <v>296.5</v>
      </c>
      <c r="G177" s="47">
        <v>303.45</v>
      </c>
      <c r="H177" s="47">
        <v>287.5</v>
      </c>
      <c r="I177" s="47">
        <v>288.89999999999998</v>
      </c>
      <c r="J177" s="47">
        <v>288.55</v>
      </c>
      <c r="K177" s="47">
        <v>295.99</v>
      </c>
      <c r="L177" s="51">
        <f t="shared" si="0"/>
        <v>879.5</v>
      </c>
      <c r="M177" s="52">
        <v>11160363</v>
      </c>
      <c r="N177" s="50">
        <v>3303389659.5999999</v>
      </c>
      <c r="O177" s="52">
        <v>66467</v>
      </c>
      <c r="P177" s="52">
        <v>3178635</v>
      </c>
      <c r="Q177" s="53" t="str">
        <f>VLOOKUP(B177, 'Industry Sector Summary'!$C$3:$D$22, 2, FALSE)</f>
        <v>Banks</v>
      </c>
      <c r="R177" s="53" t="str">
        <f t="shared" si="1"/>
        <v>March</v>
      </c>
    </row>
    <row r="178" spans="2:18" ht="14.25" customHeight="1">
      <c r="B178" s="45" t="s">
        <v>24</v>
      </c>
      <c r="C178" s="47" t="s">
        <v>55</v>
      </c>
      <c r="D178" s="49">
        <v>44999</v>
      </c>
      <c r="E178" s="47">
        <v>288.55</v>
      </c>
      <c r="F178" s="47">
        <v>288.8</v>
      </c>
      <c r="G178" s="47">
        <v>289.7</v>
      </c>
      <c r="H178" s="47">
        <v>281.35000000000002</v>
      </c>
      <c r="I178" s="47">
        <v>286</v>
      </c>
      <c r="J178" s="47">
        <v>286.3</v>
      </c>
      <c r="K178" s="47">
        <v>285.27</v>
      </c>
      <c r="L178" s="51">
        <f t="shared" si="0"/>
        <v>857.34999999999991</v>
      </c>
      <c r="M178" s="52">
        <v>10288358</v>
      </c>
      <c r="N178" s="50">
        <v>2934910649.1999998</v>
      </c>
      <c r="O178" s="52">
        <v>69734</v>
      </c>
      <c r="P178" s="52">
        <v>2832006</v>
      </c>
      <c r="Q178" s="53" t="str">
        <f>VLOOKUP(B178, 'Industry Sector Summary'!$C$3:$D$22, 2, FALSE)</f>
        <v>Banks</v>
      </c>
      <c r="R178" s="53" t="str">
        <f t="shared" si="1"/>
        <v>March</v>
      </c>
    </row>
    <row r="179" spans="2:18" ht="14.25" customHeight="1">
      <c r="B179" s="45" t="s">
        <v>24</v>
      </c>
      <c r="C179" s="47" t="s">
        <v>55</v>
      </c>
      <c r="D179" s="49">
        <v>45000</v>
      </c>
      <c r="E179" s="47">
        <v>286.3</v>
      </c>
      <c r="F179" s="47">
        <v>290.10000000000002</v>
      </c>
      <c r="G179" s="47">
        <v>291.14999999999998</v>
      </c>
      <c r="H179" s="47">
        <v>279</v>
      </c>
      <c r="I179" s="47">
        <v>280</v>
      </c>
      <c r="J179" s="47">
        <v>281.14999999999998</v>
      </c>
      <c r="K179" s="47">
        <v>285.31</v>
      </c>
      <c r="L179" s="51">
        <f t="shared" si="0"/>
        <v>851.3</v>
      </c>
      <c r="M179" s="52">
        <v>6607789</v>
      </c>
      <c r="N179" s="50">
        <v>1885248144.5</v>
      </c>
      <c r="O179" s="52">
        <v>41312</v>
      </c>
      <c r="P179" s="52">
        <v>1630342</v>
      </c>
      <c r="Q179" s="53" t="str">
        <f>VLOOKUP(B179, 'Industry Sector Summary'!$C$3:$D$22, 2, FALSE)</f>
        <v>Banks</v>
      </c>
      <c r="R179" s="53" t="str">
        <f t="shared" si="1"/>
        <v>March</v>
      </c>
    </row>
    <row r="180" spans="2:18" ht="14.25" customHeight="1">
      <c r="B180" s="45" t="s">
        <v>24</v>
      </c>
      <c r="C180" s="47" t="s">
        <v>55</v>
      </c>
      <c r="D180" s="49">
        <v>45001</v>
      </c>
      <c r="E180" s="47">
        <v>281.14999999999998</v>
      </c>
      <c r="F180" s="47">
        <v>280</v>
      </c>
      <c r="G180" s="47">
        <v>285.60000000000002</v>
      </c>
      <c r="H180" s="47">
        <v>275.7</v>
      </c>
      <c r="I180" s="47">
        <v>282.60000000000002</v>
      </c>
      <c r="J180" s="47">
        <v>281.64999999999998</v>
      </c>
      <c r="K180" s="47">
        <v>280.89</v>
      </c>
      <c r="L180" s="51">
        <f t="shared" si="0"/>
        <v>842.94999999999993</v>
      </c>
      <c r="M180" s="52">
        <v>9840727</v>
      </c>
      <c r="N180" s="50">
        <v>2764125903.6999998</v>
      </c>
      <c r="O180" s="52">
        <v>69061</v>
      </c>
      <c r="P180" s="52">
        <v>1968319</v>
      </c>
      <c r="Q180" s="53" t="str">
        <f>VLOOKUP(B180, 'Industry Sector Summary'!$C$3:$D$22, 2, FALSE)</f>
        <v>Banks</v>
      </c>
      <c r="R180" s="53" t="str">
        <f t="shared" si="1"/>
        <v>March</v>
      </c>
    </row>
    <row r="181" spans="2:18" ht="14.25" customHeight="1">
      <c r="B181" s="45" t="s">
        <v>24</v>
      </c>
      <c r="C181" s="47" t="s">
        <v>55</v>
      </c>
      <c r="D181" s="49">
        <v>45002</v>
      </c>
      <c r="E181" s="47">
        <v>281.64999999999998</v>
      </c>
      <c r="F181" s="47">
        <v>285</v>
      </c>
      <c r="G181" s="47">
        <v>286</v>
      </c>
      <c r="H181" s="47">
        <v>276.5</v>
      </c>
      <c r="I181" s="47">
        <v>281.60000000000002</v>
      </c>
      <c r="J181" s="47">
        <v>281.75</v>
      </c>
      <c r="K181" s="47">
        <v>280.67</v>
      </c>
      <c r="L181" s="51">
        <f t="shared" si="0"/>
        <v>844.25</v>
      </c>
      <c r="M181" s="52">
        <v>8292983</v>
      </c>
      <c r="N181" s="50">
        <v>2327594626.4000001</v>
      </c>
      <c r="O181" s="52">
        <v>68161</v>
      </c>
      <c r="P181" s="52">
        <v>1857395</v>
      </c>
      <c r="Q181" s="53" t="str">
        <f>VLOOKUP(B181, 'Industry Sector Summary'!$C$3:$D$22, 2, FALSE)</f>
        <v>Banks</v>
      </c>
      <c r="R181" s="53" t="str">
        <f t="shared" si="1"/>
        <v>March</v>
      </c>
    </row>
    <row r="182" spans="2:18" ht="14.25" customHeight="1">
      <c r="B182" s="45" t="s">
        <v>24</v>
      </c>
      <c r="C182" s="47" t="s">
        <v>55</v>
      </c>
      <c r="D182" s="49">
        <v>45005</v>
      </c>
      <c r="E182" s="47">
        <v>281.75</v>
      </c>
      <c r="F182" s="47">
        <v>280</v>
      </c>
      <c r="G182" s="47">
        <v>280.35000000000002</v>
      </c>
      <c r="H182" s="47">
        <v>273.8</v>
      </c>
      <c r="I182" s="47">
        <v>278.5</v>
      </c>
      <c r="J182" s="47">
        <v>278</v>
      </c>
      <c r="K182" s="47">
        <v>276.19</v>
      </c>
      <c r="L182" s="51">
        <f t="shared" si="0"/>
        <v>832.15000000000009</v>
      </c>
      <c r="M182" s="52">
        <v>8397488</v>
      </c>
      <c r="N182" s="50">
        <v>2319343207.25</v>
      </c>
      <c r="O182" s="52">
        <v>57678</v>
      </c>
      <c r="P182" s="52">
        <v>1455590</v>
      </c>
      <c r="Q182" s="53" t="str">
        <f>VLOOKUP(B182, 'Industry Sector Summary'!$C$3:$D$22, 2, FALSE)</f>
        <v>Banks</v>
      </c>
      <c r="R182" s="53" t="str">
        <f t="shared" si="1"/>
        <v>March</v>
      </c>
    </row>
    <row r="183" spans="2:18" ht="14.25" customHeight="1">
      <c r="B183" s="45" t="s">
        <v>24</v>
      </c>
      <c r="C183" s="47" t="s">
        <v>55</v>
      </c>
      <c r="D183" s="49">
        <v>45006</v>
      </c>
      <c r="E183" s="47">
        <v>278</v>
      </c>
      <c r="F183" s="47">
        <v>279.7</v>
      </c>
      <c r="G183" s="47">
        <v>285.45</v>
      </c>
      <c r="H183" s="47">
        <v>277.10000000000002</v>
      </c>
      <c r="I183" s="47">
        <v>284</v>
      </c>
      <c r="J183" s="47">
        <v>284</v>
      </c>
      <c r="K183" s="47">
        <v>281.52</v>
      </c>
      <c r="L183" s="51">
        <f t="shared" si="0"/>
        <v>846.55</v>
      </c>
      <c r="M183" s="52">
        <v>7330105</v>
      </c>
      <c r="N183" s="50">
        <v>2063586787.3499999</v>
      </c>
      <c r="O183" s="52">
        <v>41570</v>
      </c>
      <c r="P183" s="52">
        <v>1462228</v>
      </c>
      <c r="Q183" s="53" t="str">
        <f>VLOOKUP(B183, 'Industry Sector Summary'!$C$3:$D$22, 2, FALSE)</f>
        <v>Banks</v>
      </c>
      <c r="R183" s="53" t="str">
        <f t="shared" si="1"/>
        <v>March</v>
      </c>
    </row>
    <row r="184" spans="2:18" ht="14.25" customHeight="1">
      <c r="B184" s="45" t="s">
        <v>24</v>
      </c>
      <c r="C184" s="47" t="s">
        <v>55</v>
      </c>
      <c r="D184" s="49">
        <v>45007</v>
      </c>
      <c r="E184" s="47">
        <v>284</v>
      </c>
      <c r="F184" s="47">
        <v>284.85000000000002</v>
      </c>
      <c r="G184" s="47">
        <v>288.45</v>
      </c>
      <c r="H184" s="47">
        <v>283.85000000000002</v>
      </c>
      <c r="I184" s="47">
        <v>284.39999999999998</v>
      </c>
      <c r="J184" s="47">
        <v>284.85000000000002</v>
      </c>
      <c r="K184" s="47">
        <v>285.89999999999998</v>
      </c>
      <c r="L184" s="51">
        <f t="shared" si="0"/>
        <v>857.15</v>
      </c>
      <c r="M184" s="52">
        <v>6038432</v>
      </c>
      <c r="N184" s="50">
        <v>1726364960.2</v>
      </c>
      <c r="O184" s="52">
        <v>37835</v>
      </c>
      <c r="P184" s="52">
        <v>1229574</v>
      </c>
      <c r="Q184" s="53" t="str">
        <f>VLOOKUP(B184, 'Industry Sector Summary'!$C$3:$D$22, 2, FALSE)</f>
        <v>Banks</v>
      </c>
      <c r="R184" s="53" t="str">
        <f t="shared" si="1"/>
        <v>March</v>
      </c>
    </row>
    <row r="185" spans="2:18" ht="14.25" customHeight="1">
      <c r="B185" s="45" t="s">
        <v>24</v>
      </c>
      <c r="C185" s="47" t="s">
        <v>55</v>
      </c>
      <c r="D185" s="49">
        <v>45008</v>
      </c>
      <c r="E185" s="47">
        <v>284.85000000000002</v>
      </c>
      <c r="F185" s="47">
        <v>284.25</v>
      </c>
      <c r="G185" s="47">
        <v>287</v>
      </c>
      <c r="H185" s="47">
        <v>279.35000000000002</v>
      </c>
      <c r="I185" s="47">
        <v>279.89999999999998</v>
      </c>
      <c r="J185" s="47">
        <v>280.60000000000002</v>
      </c>
      <c r="K185" s="47">
        <v>284.10000000000002</v>
      </c>
      <c r="L185" s="51">
        <f t="shared" si="0"/>
        <v>846.95</v>
      </c>
      <c r="M185" s="52">
        <v>5882865</v>
      </c>
      <c r="N185" s="50">
        <v>1671316468.95</v>
      </c>
      <c r="O185" s="52">
        <v>38219</v>
      </c>
      <c r="P185" s="52">
        <v>1931100</v>
      </c>
      <c r="Q185" s="53" t="str">
        <f>VLOOKUP(B185, 'Industry Sector Summary'!$C$3:$D$22, 2, FALSE)</f>
        <v>Banks</v>
      </c>
      <c r="R185" s="53" t="str">
        <f t="shared" si="1"/>
        <v>March</v>
      </c>
    </row>
    <row r="186" spans="2:18" ht="14.25" customHeight="1">
      <c r="B186" s="45" t="s">
        <v>24</v>
      </c>
      <c r="C186" s="47" t="s">
        <v>55</v>
      </c>
      <c r="D186" s="49">
        <v>45009</v>
      </c>
      <c r="E186" s="47">
        <v>280.60000000000002</v>
      </c>
      <c r="F186" s="47">
        <v>279.64999999999998</v>
      </c>
      <c r="G186" s="47">
        <v>281.45</v>
      </c>
      <c r="H186" s="47">
        <v>272.35000000000002</v>
      </c>
      <c r="I186" s="47">
        <v>272.75</v>
      </c>
      <c r="J186" s="47">
        <v>273.8</v>
      </c>
      <c r="K186" s="47">
        <v>277.06</v>
      </c>
      <c r="L186" s="51">
        <f t="shared" si="0"/>
        <v>827.59999999999991</v>
      </c>
      <c r="M186" s="52">
        <v>6442538</v>
      </c>
      <c r="N186" s="50">
        <v>1784950264.95</v>
      </c>
      <c r="O186" s="52">
        <v>40058</v>
      </c>
      <c r="P186" s="52">
        <v>1537968</v>
      </c>
      <c r="Q186" s="53" t="str">
        <f>VLOOKUP(B186, 'Industry Sector Summary'!$C$3:$D$22, 2, FALSE)</f>
        <v>Banks</v>
      </c>
      <c r="R186" s="53" t="str">
        <f t="shared" si="1"/>
        <v>March</v>
      </c>
    </row>
    <row r="187" spans="2:18" ht="14.25" customHeight="1">
      <c r="B187" s="45" t="s">
        <v>24</v>
      </c>
      <c r="C187" s="47" t="s">
        <v>55</v>
      </c>
      <c r="D187" s="49">
        <v>45012</v>
      </c>
      <c r="E187" s="47">
        <v>273.8</v>
      </c>
      <c r="F187" s="47">
        <v>274.95</v>
      </c>
      <c r="G187" s="47">
        <v>279.2</v>
      </c>
      <c r="H187" s="47">
        <v>272.5</v>
      </c>
      <c r="I187" s="47">
        <v>277</v>
      </c>
      <c r="J187" s="47">
        <v>277.2</v>
      </c>
      <c r="K187" s="47">
        <v>276.52</v>
      </c>
      <c r="L187" s="51">
        <f t="shared" si="0"/>
        <v>828.90000000000009</v>
      </c>
      <c r="M187" s="52">
        <v>6354846</v>
      </c>
      <c r="N187" s="50">
        <v>1757212551.3</v>
      </c>
      <c r="O187" s="52">
        <v>41742</v>
      </c>
      <c r="P187" s="52">
        <v>1909283</v>
      </c>
      <c r="Q187" s="53" t="str">
        <f>VLOOKUP(B187, 'Industry Sector Summary'!$C$3:$D$22, 2, FALSE)</f>
        <v>Banks</v>
      </c>
      <c r="R187" s="53" t="str">
        <f t="shared" si="1"/>
        <v>March</v>
      </c>
    </row>
    <row r="188" spans="2:18" ht="14.25" customHeight="1">
      <c r="B188" s="45" t="s">
        <v>24</v>
      </c>
      <c r="C188" s="47" t="s">
        <v>55</v>
      </c>
      <c r="D188" s="49">
        <v>45013</v>
      </c>
      <c r="E188" s="47">
        <v>277.2</v>
      </c>
      <c r="F188" s="47">
        <v>277.39999999999998</v>
      </c>
      <c r="G188" s="47">
        <v>281.89999999999998</v>
      </c>
      <c r="H188" s="47">
        <v>272.75</v>
      </c>
      <c r="I188" s="47">
        <v>275.25</v>
      </c>
      <c r="J188" s="47">
        <v>275.14999999999998</v>
      </c>
      <c r="K188" s="47">
        <v>275.60000000000002</v>
      </c>
      <c r="L188" s="51">
        <f t="shared" si="0"/>
        <v>829.79999999999984</v>
      </c>
      <c r="M188" s="52">
        <v>5261212</v>
      </c>
      <c r="N188" s="50">
        <v>1449968283.8</v>
      </c>
      <c r="O188" s="52">
        <v>35931</v>
      </c>
      <c r="P188" s="52">
        <v>1586340</v>
      </c>
      <c r="Q188" s="53" t="str">
        <f>VLOOKUP(B188, 'Industry Sector Summary'!$C$3:$D$22, 2, FALSE)</f>
        <v>Banks</v>
      </c>
      <c r="R188" s="53" t="str">
        <f t="shared" si="1"/>
        <v>March</v>
      </c>
    </row>
    <row r="189" spans="2:18" ht="14.25" customHeight="1">
      <c r="B189" s="45" t="s">
        <v>24</v>
      </c>
      <c r="C189" s="47" t="s">
        <v>55</v>
      </c>
      <c r="D189" s="49">
        <v>45014</v>
      </c>
      <c r="E189" s="47">
        <v>275.14999999999998</v>
      </c>
      <c r="F189" s="47">
        <v>275.89999999999998</v>
      </c>
      <c r="G189" s="47">
        <v>282.60000000000002</v>
      </c>
      <c r="H189" s="47">
        <v>274.10000000000002</v>
      </c>
      <c r="I189" s="47">
        <v>280.89999999999998</v>
      </c>
      <c r="J189" s="47">
        <v>281.05</v>
      </c>
      <c r="K189" s="47">
        <v>279.87</v>
      </c>
      <c r="L189" s="51">
        <f t="shared" si="0"/>
        <v>837.75</v>
      </c>
      <c r="M189" s="52">
        <v>15684111</v>
      </c>
      <c r="N189" s="50">
        <v>4389522195.6499996</v>
      </c>
      <c r="O189" s="52">
        <v>65476</v>
      </c>
      <c r="P189" s="52">
        <v>8670498</v>
      </c>
      <c r="Q189" s="53" t="str">
        <f>VLOOKUP(B189, 'Industry Sector Summary'!$C$3:$D$22, 2, FALSE)</f>
        <v>Banks</v>
      </c>
      <c r="R189" s="53" t="str">
        <f t="shared" si="1"/>
        <v>March</v>
      </c>
    </row>
    <row r="190" spans="2:18" ht="14.25" customHeight="1">
      <c r="B190" s="45" t="s">
        <v>24</v>
      </c>
      <c r="C190" s="47" t="s">
        <v>55</v>
      </c>
      <c r="D190" s="49">
        <v>45016</v>
      </c>
      <c r="E190" s="47">
        <v>281.05</v>
      </c>
      <c r="F190" s="47">
        <v>283.85000000000002</v>
      </c>
      <c r="G190" s="47">
        <v>285.85000000000002</v>
      </c>
      <c r="H190" s="47">
        <v>282.10000000000002</v>
      </c>
      <c r="I190" s="47">
        <v>283.5</v>
      </c>
      <c r="J190" s="47">
        <v>284.45</v>
      </c>
      <c r="K190" s="47">
        <v>284.18</v>
      </c>
      <c r="L190" s="51">
        <f t="shared" si="0"/>
        <v>852.40000000000009</v>
      </c>
      <c r="M190" s="52">
        <v>6938673</v>
      </c>
      <c r="N190" s="50">
        <v>1971857541.5999999</v>
      </c>
      <c r="O190" s="52">
        <v>45394</v>
      </c>
      <c r="P190" s="52">
        <v>3158802</v>
      </c>
      <c r="Q190" s="53" t="str">
        <f>VLOOKUP(B190, 'Industry Sector Summary'!$C$3:$D$22, 2, FALSE)</f>
        <v>Banks</v>
      </c>
      <c r="R190" s="53" t="str">
        <f t="shared" si="1"/>
        <v>March</v>
      </c>
    </row>
    <row r="191" spans="2:18" ht="14.25" customHeight="1">
      <c r="B191" s="45" t="s">
        <v>26</v>
      </c>
      <c r="C191" s="47" t="s">
        <v>55</v>
      </c>
      <c r="D191" s="49">
        <v>44928</v>
      </c>
      <c r="E191" s="47">
        <v>32.15</v>
      </c>
      <c r="F191" s="47">
        <v>32.4</v>
      </c>
      <c r="G191" s="47">
        <v>32.700000000000003</v>
      </c>
      <c r="H191" s="47">
        <v>31.8</v>
      </c>
      <c r="I191" s="47">
        <v>32.299999999999997</v>
      </c>
      <c r="J191" s="47">
        <v>32.299999999999997</v>
      </c>
      <c r="K191" s="47">
        <v>32.25</v>
      </c>
      <c r="L191" s="51">
        <f t="shared" si="0"/>
        <v>96.8</v>
      </c>
      <c r="M191" s="52">
        <v>14502080</v>
      </c>
      <c r="N191" s="50">
        <v>467694050.69999999</v>
      </c>
      <c r="O191" s="52">
        <v>19529</v>
      </c>
      <c r="P191" s="52">
        <v>4663322</v>
      </c>
      <c r="Q191" s="53" t="str">
        <f>VLOOKUP(B191, 'Industry Sector Summary'!$C$3:$D$22, 2, FALSE)</f>
        <v>Banks</v>
      </c>
      <c r="R191" s="53" t="str">
        <f t="shared" si="1"/>
        <v>January</v>
      </c>
    </row>
    <row r="192" spans="2:18" ht="14.25" customHeight="1">
      <c r="B192" s="45" t="s">
        <v>26</v>
      </c>
      <c r="C192" s="47" t="s">
        <v>55</v>
      </c>
      <c r="D192" s="49">
        <v>44929</v>
      </c>
      <c r="E192" s="47">
        <v>32.299999999999997</v>
      </c>
      <c r="F192" s="47">
        <v>32.450000000000003</v>
      </c>
      <c r="G192" s="47">
        <v>33.65</v>
      </c>
      <c r="H192" s="47">
        <v>32.35</v>
      </c>
      <c r="I192" s="47">
        <v>32.799999999999997</v>
      </c>
      <c r="J192" s="47">
        <v>32.700000000000003</v>
      </c>
      <c r="K192" s="47">
        <v>32.93</v>
      </c>
      <c r="L192" s="51">
        <f t="shared" si="0"/>
        <v>98.7</v>
      </c>
      <c r="M192" s="52">
        <v>17769949</v>
      </c>
      <c r="N192" s="50">
        <v>585085678.70000005</v>
      </c>
      <c r="O192" s="52">
        <v>22936</v>
      </c>
      <c r="P192" s="52">
        <v>6095824</v>
      </c>
      <c r="Q192" s="53" t="str">
        <f>VLOOKUP(B192, 'Industry Sector Summary'!$C$3:$D$22, 2, FALSE)</f>
        <v>Banks</v>
      </c>
      <c r="R192" s="53" t="str">
        <f t="shared" si="1"/>
        <v>January</v>
      </c>
    </row>
    <row r="193" spans="2:18" ht="14.25" customHeight="1">
      <c r="B193" s="45" t="s">
        <v>26</v>
      </c>
      <c r="C193" s="47" t="s">
        <v>55</v>
      </c>
      <c r="D193" s="49">
        <v>44930</v>
      </c>
      <c r="E193" s="47">
        <v>32.700000000000003</v>
      </c>
      <c r="F193" s="47">
        <v>32.950000000000003</v>
      </c>
      <c r="G193" s="47">
        <v>33</v>
      </c>
      <c r="H193" s="47">
        <v>31.6</v>
      </c>
      <c r="I193" s="47">
        <v>32</v>
      </c>
      <c r="J193" s="47">
        <v>32</v>
      </c>
      <c r="K193" s="47">
        <v>32.200000000000003</v>
      </c>
      <c r="L193" s="51">
        <f t="shared" si="0"/>
        <v>96.6</v>
      </c>
      <c r="M193" s="52">
        <v>11662389</v>
      </c>
      <c r="N193" s="50">
        <v>375476005.14999998</v>
      </c>
      <c r="O193" s="52">
        <v>17474</v>
      </c>
      <c r="P193" s="52">
        <v>4505620</v>
      </c>
      <c r="Q193" s="53" t="str">
        <f>VLOOKUP(B193, 'Industry Sector Summary'!$C$3:$D$22, 2, FALSE)</f>
        <v>Banks</v>
      </c>
      <c r="R193" s="53" t="str">
        <f t="shared" si="1"/>
        <v>January</v>
      </c>
    </row>
    <row r="194" spans="2:18" ht="14.25" customHeight="1">
      <c r="B194" s="45" t="s">
        <v>26</v>
      </c>
      <c r="C194" s="47" t="s">
        <v>55</v>
      </c>
      <c r="D194" s="49">
        <v>44931</v>
      </c>
      <c r="E194" s="47">
        <v>32</v>
      </c>
      <c r="F194" s="47">
        <v>32.25</v>
      </c>
      <c r="G194" s="47">
        <v>32.35</v>
      </c>
      <c r="H194" s="47">
        <v>31.2</v>
      </c>
      <c r="I194" s="47">
        <v>32.25</v>
      </c>
      <c r="J194" s="47">
        <v>31.95</v>
      </c>
      <c r="K194" s="47">
        <v>31.78</v>
      </c>
      <c r="L194" s="51">
        <f t="shared" si="0"/>
        <v>95.5</v>
      </c>
      <c r="M194" s="52">
        <v>7253799</v>
      </c>
      <c r="N194" s="50">
        <v>230503970.34999999</v>
      </c>
      <c r="O194" s="52">
        <v>12860</v>
      </c>
      <c r="P194" s="52">
        <v>2079416</v>
      </c>
      <c r="Q194" s="53" t="str">
        <f>VLOOKUP(B194, 'Industry Sector Summary'!$C$3:$D$22, 2, FALSE)</f>
        <v>Banks</v>
      </c>
      <c r="R194" s="53" t="str">
        <f t="shared" si="1"/>
        <v>January</v>
      </c>
    </row>
    <row r="195" spans="2:18" ht="14.25" customHeight="1">
      <c r="B195" s="45" t="s">
        <v>26</v>
      </c>
      <c r="C195" s="47" t="s">
        <v>55</v>
      </c>
      <c r="D195" s="49">
        <v>44932</v>
      </c>
      <c r="E195" s="47">
        <v>31.95</v>
      </c>
      <c r="F195" s="47">
        <v>32.299999999999997</v>
      </c>
      <c r="G195" s="47">
        <v>32.35</v>
      </c>
      <c r="H195" s="47">
        <v>31.2</v>
      </c>
      <c r="I195" s="47">
        <v>31.5</v>
      </c>
      <c r="J195" s="47">
        <v>31.45</v>
      </c>
      <c r="K195" s="47">
        <v>31.54</v>
      </c>
      <c r="L195" s="51">
        <f t="shared" si="0"/>
        <v>95</v>
      </c>
      <c r="M195" s="52">
        <v>7821547</v>
      </c>
      <c r="N195" s="50">
        <v>246713113.84999999</v>
      </c>
      <c r="O195" s="52">
        <v>13076</v>
      </c>
      <c r="P195" s="52">
        <v>2393005</v>
      </c>
      <c r="Q195" s="53" t="str">
        <f>VLOOKUP(B195, 'Industry Sector Summary'!$C$3:$D$22, 2, FALSE)</f>
        <v>Banks</v>
      </c>
      <c r="R195" s="53" t="str">
        <f t="shared" si="1"/>
        <v>January</v>
      </c>
    </row>
    <row r="196" spans="2:18" ht="14.25" customHeight="1">
      <c r="B196" s="45" t="s">
        <v>26</v>
      </c>
      <c r="C196" s="47" t="s">
        <v>55</v>
      </c>
      <c r="D196" s="49">
        <v>44935</v>
      </c>
      <c r="E196" s="47">
        <v>31.45</v>
      </c>
      <c r="F196" s="47">
        <v>31.9</v>
      </c>
      <c r="G196" s="47">
        <v>32.049999999999997</v>
      </c>
      <c r="H196" s="47">
        <v>31.05</v>
      </c>
      <c r="I196" s="47">
        <v>31.2</v>
      </c>
      <c r="J196" s="47">
        <v>31.2</v>
      </c>
      <c r="K196" s="47">
        <v>31.52</v>
      </c>
      <c r="L196" s="51">
        <f t="shared" si="0"/>
        <v>94.3</v>
      </c>
      <c r="M196" s="52">
        <v>7322777</v>
      </c>
      <c r="N196" s="50">
        <v>230812510.69999999</v>
      </c>
      <c r="O196" s="52">
        <v>12643</v>
      </c>
      <c r="P196" s="52">
        <v>2643484</v>
      </c>
      <c r="Q196" s="53" t="str">
        <f>VLOOKUP(B196, 'Industry Sector Summary'!$C$3:$D$22, 2, FALSE)</f>
        <v>Banks</v>
      </c>
      <c r="R196" s="53" t="str">
        <f t="shared" si="1"/>
        <v>January</v>
      </c>
    </row>
    <row r="197" spans="2:18" ht="14.25" customHeight="1">
      <c r="B197" s="45" t="s">
        <v>26</v>
      </c>
      <c r="C197" s="47" t="s">
        <v>55</v>
      </c>
      <c r="D197" s="49">
        <v>44936</v>
      </c>
      <c r="E197" s="47">
        <v>31.2</v>
      </c>
      <c r="F197" s="47">
        <v>31.15</v>
      </c>
      <c r="G197" s="47">
        <v>31.2</v>
      </c>
      <c r="H197" s="47">
        <v>29.9</v>
      </c>
      <c r="I197" s="47">
        <v>30.25</v>
      </c>
      <c r="J197" s="47">
        <v>30.15</v>
      </c>
      <c r="K197" s="47">
        <v>30.29</v>
      </c>
      <c r="L197" s="51">
        <f t="shared" si="0"/>
        <v>91.25</v>
      </c>
      <c r="M197" s="52">
        <v>6810052</v>
      </c>
      <c r="N197" s="50">
        <v>206262325.09999999</v>
      </c>
      <c r="O197" s="52">
        <v>12631</v>
      </c>
      <c r="P197" s="52">
        <v>3186951</v>
      </c>
      <c r="Q197" s="53" t="str">
        <f>VLOOKUP(B197, 'Industry Sector Summary'!$C$3:$D$22, 2, FALSE)</f>
        <v>Banks</v>
      </c>
      <c r="R197" s="53" t="str">
        <f t="shared" si="1"/>
        <v>January</v>
      </c>
    </row>
    <row r="198" spans="2:18" ht="14.25" customHeight="1">
      <c r="B198" s="45" t="s">
        <v>26</v>
      </c>
      <c r="C198" s="47" t="s">
        <v>55</v>
      </c>
      <c r="D198" s="49">
        <v>44937</v>
      </c>
      <c r="E198" s="47">
        <v>30.15</v>
      </c>
      <c r="F198" s="47">
        <v>30.15</v>
      </c>
      <c r="G198" s="47">
        <v>31.4</v>
      </c>
      <c r="H198" s="47">
        <v>29.7</v>
      </c>
      <c r="I198" s="47">
        <v>30.8</v>
      </c>
      <c r="J198" s="47">
        <v>30.75</v>
      </c>
      <c r="K198" s="47">
        <v>30.71</v>
      </c>
      <c r="L198" s="51">
        <f t="shared" si="0"/>
        <v>91.85</v>
      </c>
      <c r="M198" s="52">
        <v>13622103</v>
      </c>
      <c r="N198" s="50">
        <v>418295867.55000001</v>
      </c>
      <c r="O198" s="52">
        <v>14985</v>
      </c>
      <c r="P198" s="52">
        <v>3352919</v>
      </c>
      <c r="Q198" s="53" t="str">
        <f>VLOOKUP(B198, 'Industry Sector Summary'!$C$3:$D$22, 2, FALSE)</f>
        <v>Banks</v>
      </c>
      <c r="R198" s="53" t="str">
        <f t="shared" si="1"/>
        <v>January</v>
      </c>
    </row>
    <row r="199" spans="2:18" ht="14.25" customHeight="1">
      <c r="B199" s="45" t="s">
        <v>26</v>
      </c>
      <c r="C199" s="47" t="s">
        <v>55</v>
      </c>
      <c r="D199" s="49">
        <v>44938</v>
      </c>
      <c r="E199" s="47">
        <v>30.75</v>
      </c>
      <c r="F199" s="47">
        <v>30.9</v>
      </c>
      <c r="G199" s="47">
        <v>30.95</v>
      </c>
      <c r="H199" s="47">
        <v>30</v>
      </c>
      <c r="I199" s="47">
        <v>30.25</v>
      </c>
      <c r="J199" s="47">
        <v>30.25</v>
      </c>
      <c r="K199" s="47">
        <v>30.34</v>
      </c>
      <c r="L199" s="51">
        <f t="shared" si="0"/>
        <v>91.2</v>
      </c>
      <c r="M199" s="52">
        <v>8677419</v>
      </c>
      <c r="N199" s="50">
        <v>263270581.34999999</v>
      </c>
      <c r="O199" s="52">
        <v>11710</v>
      </c>
      <c r="P199" s="52">
        <v>2551359</v>
      </c>
      <c r="Q199" s="53" t="str">
        <f>VLOOKUP(B199, 'Industry Sector Summary'!$C$3:$D$22, 2, FALSE)</f>
        <v>Banks</v>
      </c>
      <c r="R199" s="53" t="str">
        <f t="shared" si="1"/>
        <v>January</v>
      </c>
    </row>
    <row r="200" spans="2:18" ht="14.25" customHeight="1">
      <c r="B200" s="45" t="s">
        <v>26</v>
      </c>
      <c r="C200" s="47" t="s">
        <v>55</v>
      </c>
      <c r="D200" s="49">
        <v>44939</v>
      </c>
      <c r="E200" s="47">
        <v>30.25</v>
      </c>
      <c r="F200" s="47">
        <v>30.45</v>
      </c>
      <c r="G200" s="47">
        <v>31.25</v>
      </c>
      <c r="H200" s="47">
        <v>30.3</v>
      </c>
      <c r="I200" s="47">
        <v>30.8</v>
      </c>
      <c r="J200" s="47">
        <v>30.7</v>
      </c>
      <c r="K200" s="47">
        <v>30.72</v>
      </c>
      <c r="L200" s="51">
        <f t="shared" si="0"/>
        <v>92.25</v>
      </c>
      <c r="M200" s="52">
        <v>9122002</v>
      </c>
      <c r="N200" s="50">
        <v>280224084.60000002</v>
      </c>
      <c r="O200" s="52">
        <v>12590</v>
      </c>
      <c r="P200" s="52">
        <v>2572800</v>
      </c>
      <c r="Q200" s="53" t="str">
        <f>VLOOKUP(B200, 'Industry Sector Summary'!$C$3:$D$22, 2, FALSE)</f>
        <v>Banks</v>
      </c>
      <c r="R200" s="53" t="str">
        <f t="shared" si="1"/>
        <v>January</v>
      </c>
    </row>
    <row r="201" spans="2:18" ht="14.25" customHeight="1">
      <c r="B201" s="45" t="s">
        <v>26</v>
      </c>
      <c r="C201" s="47" t="s">
        <v>55</v>
      </c>
      <c r="D201" s="49">
        <v>44942</v>
      </c>
      <c r="E201" s="47">
        <v>30.7</v>
      </c>
      <c r="F201" s="47">
        <v>30.95</v>
      </c>
      <c r="G201" s="47">
        <v>32.200000000000003</v>
      </c>
      <c r="H201" s="47">
        <v>30.85</v>
      </c>
      <c r="I201" s="47">
        <v>32.200000000000003</v>
      </c>
      <c r="J201" s="47">
        <v>32.200000000000003</v>
      </c>
      <c r="K201" s="47">
        <v>31.93</v>
      </c>
      <c r="L201" s="51">
        <f t="shared" si="0"/>
        <v>95.25</v>
      </c>
      <c r="M201" s="52">
        <v>12449423</v>
      </c>
      <c r="N201" s="50">
        <v>397505951.10000002</v>
      </c>
      <c r="O201" s="52">
        <v>10216</v>
      </c>
      <c r="P201" s="52">
        <v>6670677</v>
      </c>
      <c r="Q201" s="53" t="str">
        <f>VLOOKUP(B201, 'Industry Sector Summary'!$C$3:$D$22, 2, FALSE)</f>
        <v>Banks</v>
      </c>
      <c r="R201" s="53" t="str">
        <f t="shared" si="1"/>
        <v>January</v>
      </c>
    </row>
    <row r="202" spans="2:18" ht="14.25" customHeight="1">
      <c r="B202" s="45" t="s">
        <v>26</v>
      </c>
      <c r="C202" s="47" t="s">
        <v>55</v>
      </c>
      <c r="D202" s="49">
        <v>44943</v>
      </c>
      <c r="E202" s="47">
        <v>32.200000000000003</v>
      </c>
      <c r="F202" s="47">
        <v>33.299999999999997</v>
      </c>
      <c r="G202" s="47">
        <v>33.4</v>
      </c>
      <c r="H202" s="47">
        <v>31.7</v>
      </c>
      <c r="I202" s="47">
        <v>32.65</v>
      </c>
      <c r="J202" s="47">
        <v>32.549999999999997</v>
      </c>
      <c r="K202" s="47">
        <v>32.659999999999997</v>
      </c>
      <c r="L202" s="51">
        <f t="shared" si="0"/>
        <v>97.649999999999991</v>
      </c>
      <c r="M202" s="52">
        <v>16338106</v>
      </c>
      <c r="N202" s="50">
        <v>533521142.19999999</v>
      </c>
      <c r="O202" s="52">
        <v>21443</v>
      </c>
      <c r="P202" s="52">
        <v>7375073</v>
      </c>
      <c r="Q202" s="53" t="str">
        <f>VLOOKUP(B202, 'Industry Sector Summary'!$C$3:$D$22, 2, FALSE)</f>
        <v>Banks</v>
      </c>
      <c r="R202" s="53" t="str">
        <f t="shared" si="1"/>
        <v>January</v>
      </c>
    </row>
    <row r="203" spans="2:18" ht="14.25" customHeight="1">
      <c r="B203" s="45" t="s">
        <v>26</v>
      </c>
      <c r="C203" s="47" t="s">
        <v>55</v>
      </c>
      <c r="D203" s="49">
        <v>44944</v>
      </c>
      <c r="E203" s="47">
        <v>32.549999999999997</v>
      </c>
      <c r="F203" s="47">
        <v>32.75</v>
      </c>
      <c r="G203" s="47">
        <v>32.950000000000003</v>
      </c>
      <c r="H203" s="47">
        <v>31.9</v>
      </c>
      <c r="I203" s="47">
        <v>32.4</v>
      </c>
      <c r="J203" s="47">
        <v>32.35</v>
      </c>
      <c r="K203" s="47">
        <v>32.47</v>
      </c>
      <c r="L203" s="51">
        <f t="shared" si="0"/>
        <v>97.199999999999989</v>
      </c>
      <c r="M203" s="52">
        <v>18612907</v>
      </c>
      <c r="N203" s="50">
        <v>604296731</v>
      </c>
      <c r="O203" s="52">
        <v>22853</v>
      </c>
      <c r="P203" s="52">
        <v>4157277</v>
      </c>
      <c r="Q203" s="53" t="str">
        <f>VLOOKUP(B203, 'Industry Sector Summary'!$C$3:$D$22, 2, FALSE)</f>
        <v>Banks</v>
      </c>
      <c r="R203" s="53" t="str">
        <f t="shared" si="1"/>
        <v>January</v>
      </c>
    </row>
    <row r="204" spans="2:18" ht="14.25" customHeight="1">
      <c r="B204" s="45" t="s">
        <v>26</v>
      </c>
      <c r="C204" s="47" t="s">
        <v>55</v>
      </c>
      <c r="D204" s="49">
        <v>44945</v>
      </c>
      <c r="E204" s="47">
        <v>32.35</v>
      </c>
      <c r="F204" s="47">
        <v>32.4</v>
      </c>
      <c r="G204" s="47">
        <v>32.799999999999997</v>
      </c>
      <c r="H204" s="47">
        <v>32.200000000000003</v>
      </c>
      <c r="I204" s="47">
        <v>32.549999999999997</v>
      </c>
      <c r="J204" s="47">
        <v>32.450000000000003</v>
      </c>
      <c r="K204" s="47">
        <v>32.49</v>
      </c>
      <c r="L204" s="51">
        <f t="shared" si="0"/>
        <v>97.45</v>
      </c>
      <c r="M204" s="52">
        <v>8735555</v>
      </c>
      <c r="N204" s="50">
        <v>283797110.80000001</v>
      </c>
      <c r="O204" s="52">
        <v>13679</v>
      </c>
      <c r="P204" s="52">
        <v>2691375</v>
      </c>
      <c r="Q204" s="53" t="str">
        <f>VLOOKUP(B204, 'Industry Sector Summary'!$C$3:$D$22, 2, FALSE)</f>
        <v>Banks</v>
      </c>
      <c r="R204" s="53" t="str">
        <f t="shared" si="1"/>
        <v>January</v>
      </c>
    </row>
    <row r="205" spans="2:18" ht="14.25" customHeight="1">
      <c r="B205" s="45" t="s">
        <v>26</v>
      </c>
      <c r="C205" s="47" t="s">
        <v>55</v>
      </c>
      <c r="D205" s="49">
        <v>44946</v>
      </c>
      <c r="E205" s="47">
        <v>32.450000000000003</v>
      </c>
      <c r="F205" s="47">
        <v>32.5</v>
      </c>
      <c r="G205" s="47">
        <v>32.700000000000003</v>
      </c>
      <c r="H205" s="47">
        <v>31.8</v>
      </c>
      <c r="I205" s="47">
        <v>31.85</v>
      </c>
      <c r="J205" s="47">
        <v>31.9</v>
      </c>
      <c r="K205" s="47">
        <v>32.119999999999997</v>
      </c>
      <c r="L205" s="51">
        <f t="shared" si="0"/>
        <v>96.4</v>
      </c>
      <c r="M205" s="52">
        <v>5293961</v>
      </c>
      <c r="N205" s="50">
        <v>170065959</v>
      </c>
      <c r="O205" s="52">
        <v>9464</v>
      </c>
      <c r="P205" s="52">
        <v>2486959</v>
      </c>
      <c r="Q205" s="53" t="str">
        <f>VLOOKUP(B205, 'Industry Sector Summary'!$C$3:$D$22, 2, FALSE)</f>
        <v>Banks</v>
      </c>
      <c r="R205" s="53" t="str">
        <f t="shared" si="1"/>
        <v>January</v>
      </c>
    </row>
    <row r="206" spans="2:18" ht="14.25" customHeight="1">
      <c r="B206" s="45" t="s">
        <v>26</v>
      </c>
      <c r="C206" s="47" t="s">
        <v>55</v>
      </c>
      <c r="D206" s="49">
        <v>44949</v>
      </c>
      <c r="E206" s="47">
        <v>31.9</v>
      </c>
      <c r="F206" s="47">
        <v>32.1</v>
      </c>
      <c r="G206" s="47">
        <v>32.15</v>
      </c>
      <c r="H206" s="47">
        <v>31.05</v>
      </c>
      <c r="I206" s="47">
        <v>31.1</v>
      </c>
      <c r="J206" s="47">
        <v>31.15</v>
      </c>
      <c r="K206" s="47">
        <v>31.38</v>
      </c>
      <c r="L206" s="51">
        <f t="shared" si="0"/>
        <v>94.35</v>
      </c>
      <c r="M206" s="52">
        <v>4441406</v>
      </c>
      <c r="N206" s="50">
        <v>139374483.90000001</v>
      </c>
      <c r="O206" s="52">
        <v>10802</v>
      </c>
      <c r="P206" s="52">
        <v>2126648</v>
      </c>
      <c r="Q206" s="53" t="str">
        <f>VLOOKUP(B206, 'Industry Sector Summary'!$C$3:$D$22, 2, FALSE)</f>
        <v>Banks</v>
      </c>
      <c r="R206" s="53" t="str">
        <f t="shared" si="1"/>
        <v>January</v>
      </c>
    </row>
    <row r="207" spans="2:18" ht="14.25" customHeight="1">
      <c r="B207" s="45" t="s">
        <v>26</v>
      </c>
      <c r="C207" s="47" t="s">
        <v>55</v>
      </c>
      <c r="D207" s="49">
        <v>44950</v>
      </c>
      <c r="E207" s="47">
        <v>31.15</v>
      </c>
      <c r="F207" s="47">
        <v>31.3</v>
      </c>
      <c r="G207" s="47">
        <v>31.3</v>
      </c>
      <c r="H207" s="47">
        <v>30.1</v>
      </c>
      <c r="I207" s="47">
        <v>30.2</v>
      </c>
      <c r="J207" s="47">
        <v>30.3</v>
      </c>
      <c r="K207" s="47">
        <v>30.64</v>
      </c>
      <c r="L207" s="51">
        <f t="shared" si="0"/>
        <v>91.7</v>
      </c>
      <c r="M207" s="52">
        <v>4177929</v>
      </c>
      <c r="N207" s="50">
        <v>128017015.84999999</v>
      </c>
      <c r="O207" s="52">
        <v>12481</v>
      </c>
      <c r="P207" s="52">
        <v>1879617</v>
      </c>
      <c r="Q207" s="53" t="str">
        <f>VLOOKUP(B207, 'Industry Sector Summary'!$C$3:$D$22, 2, FALSE)</f>
        <v>Banks</v>
      </c>
      <c r="R207" s="53" t="str">
        <f t="shared" si="1"/>
        <v>January</v>
      </c>
    </row>
    <row r="208" spans="2:18" ht="14.25" customHeight="1">
      <c r="B208" s="45" t="s">
        <v>26</v>
      </c>
      <c r="C208" s="47" t="s">
        <v>55</v>
      </c>
      <c r="D208" s="49">
        <v>44951</v>
      </c>
      <c r="E208" s="47">
        <v>30.3</v>
      </c>
      <c r="F208" s="47">
        <v>30.2</v>
      </c>
      <c r="G208" s="47">
        <v>30.5</v>
      </c>
      <c r="H208" s="47">
        <v>29.35</v>
      </c>
      <c r="I208" s="47">
        <v>29.95</v>
      </c>
      <c r="J208" s="47">
        <v>29.75</v>
      </c>
      <c r="K208" s="47">
        <v>29.76</v>
      </c>
      <c r="L208" s="51">
        <f t="shared" si="0"/>
        <v>89.6</v>
      </c>
      <c r="M208" s="52">
        <v>6733783</v>
      </c>
      <c r="N208" s="50">
        <v>200412444.59999999</v>
      </c>
      <c r="O208" s="52">
        <v>12408</v>
      </c>
      <c r="P208" s="52">
        <v>2310817</v>
      </c>
      <c r="Q208" s="53" t="str">
        <f>VLOOKUP(B208, 'Industry Sector Summary'!$C$3:$D$22, 2, FALSE)</f>
        <v>Banks</v>
      </c>
      <c r="R208" s="53" t="str">
        <f t="shared" si="1"/>
        <v>January</v>
      </c>
    </row>
    <row r="209" spans="2:18" ht="14.25" customHeight="1">
      <c r="B209" s="45" t="s">
        <v>26</v>
      </c>
      <c r="C209" s="47" t="s">
        <v>55</v>
      </c>
      <c r="D209" s="49">
        <v>44953</v>
      </c>
      <c r="E209" s="47">
        <v>29.75</v>
      </c>
      <c r="F209" s="47">
        <v>29.85</v>
      </c>
      <c r="G209" s="47">
        <v>30.1</v>
      </c>
      <c r="H209" s="47">
        <v>28.3</v>
      </c>
      <c r="I209" s="47">
        <v>28.75</v>
      </c>
      <c r="J209" s="47">
        <v>28.55</v>
      </c>
      <c r="K209" s="47">
        <v>28.81</v>
      </c>
      <c r="L209" s="51">
        <f t="shared" si="0"/>
        <v>86.95</v>
      </c>
      <c r="M209" s="52">
        <v>7006270</v>
      </c>
      <c r="N209" s="50">
        <v>201830590.34999999</v>
      </c>
      <c r="O209" s="52">
        <v>14974</v>
      </c>
      <c r="P209" s="52">
        <v>2825710</v>
      </c>
      <c r="Q209" s="53" t="str">
        <f>VLOOKUP(B209, 'Industry Sector Summary'!$C$3:$D$22, 2, FALSE)</f>
        <v>Banks</v>
      </c>
      <c r="R209" s="53" t="str">
        <f t="shared" si="1"/>
        <v>January</v>
      </c>
    </row>
    <row r="210" spans="2:18" ht="14.25" customHeight="1">
      <c r="B210" s="45" t="s">
        <v>26</v>
      </c>
      <c r="C210" s="47" t="s">
        <v>55</v>
      </c>
      <c r="D210" s="49">
        <v>44956</v>
      </c>
      <c r="E210" s="47">
        <v>28.55</v>
      </c>
      <c r="F210" s="47">
        <v>28.3</v>
      </c>
      <c r="G210" s="47">
        <v>29.55</v>
      </c>
      <c r="H210" s="47">
        <v>27.45</v>
      </c>
      <c r="I210" s="47">
        <v>28.7</v>
      </c>
      <c r="J210" s="47">
        <v>28.75</v>
      </c>
      <c r="K210" s="47">
        <v>28.6</v>
      </c>
      <c r="L210" s="51">
        <f t="shared" si="0"/>
        <v>85.75</v>
      </c>
      <c r="M210" s="52">
        <v>6696507</v>
      </c>
      <c r="N210" s="50">
        <v>191520156.59999999</v>
      </c>
      <c r="O210" s="52">
        <v>14078</v>
      </c>
      <c r="P210" s="52">
        <v>1776282</v>
      </c>
      <c r="Q210" s="53" t="str">
        <f>VLOOKUP(B210, 'Industry Sector Summary'!$C$3:$D$22, 2, FALSE)</f>
        <v>Banks</v>
      </c>
      <c r="R210" s="53" t="str">
        <f t="shared" si="1"/>
        <v>January</v>
      </c>
    </row>
    <row r="211" spans="2:18" ht="14.25" customHeight="1">
      <c r="B211" s="45" t="s">
        <v>26</v>
      </c>
      <c r="C211" s="47" t="s">
        <v>55</v>
      </c>
      <c r="D211" s="49">
        <v>44957</v>
      </c>
      <c r="E211" s="47">
        <v>28.75</v>
      </c>
      <c r="F211" s="47">
        <v>28.95</v>
      </c>
      <c r="G211" s="47">
        <v>30.15</v>
      </c>
      <c r="H211" s="47">
        <v>28.55</v>
      </c>
      <c r="I211" s="47">
        <v>30.15</v>
      </c>
      <c r="J211" s="47">
        <v>30.05</v>
      </c>
      <c r="K211" s="47">
        <v>29.6</v>
      </c>
      <c r="L211" s="51">
        <f t="shared" si="0"/>
        <v>88.75</v>
      </c>
      <c r="M211" s="52">
        <v>7860297</v>
      </c>
      <c r="N211" s="50">
        <v>232663934.30000001</v>
      </c>
      <c r="O211" s="52">
        <v>12684</v>
      </c>
      <c r="P211" s="52">
        <v>2405894</v>
      </c>
      <c r="Q211" s="53" t="str">
        <f>VLOOKUP(B211, 'Industry Sector Summary'!$C$3:$D$22, 2, FALSE)</f>
        <v>Banks</v>
      </c>
      <c r="R211" s="53" t="str">
        <f t="shared" si="1"/>
        <v>January</v>
      </c>
    </row>
    <row r="212" spans="2:18" ht="14.25" customHeight="1">
      <c r="B212" s="45" t="s">
        <v>26</v>
      </c>
      <c r="C212" s="47" t="s">
        <v>55</v>
      </c>
      <c r="D212" s="49">
        <v>44958</v>
      </c>
      <c r="E212" s="47">
        <v>30.05</v>
      </c>
      <c r="F212" s="47">
        <v>30.45</v>
      </c>
      <c r="G212" s="47">
        <v>30.6</v>
      </c>
      <c r="H212" s="47">
        <v>28.55</v>
      </c>
      <c r="I212" s="47">
        <v>28.7</v>
      </c>
      <c r="J212" s="47">
        <v>28.8</v>
      </c>
      <c r="K212" s="47">
        <v>29.72</v>
      </c>
      <c r="L212" s="51">
        <f t="shared" si="0"/>
        <v>87.95</v>
      </c>
      <c r="M212" s="52">
        <v>7734955</v>
      </c>
      <c r="N212" s="50">
        <v>229857305.80000001</v>
      </c>
      <c r="O212" s="52">
        <v>14435</v>
      </c>
      <c r="P212" s="52">
        <v>2986967</v>
      </c>
      <c r="Q212" s="53" t="str">
        <f>VLOOKUP(B212, 'Industry Sector Summary'!$C$3:$D$22, 2, FALSE)</f>
        <v>Banks</v>
      </c>
      <c r="R212" s="53" t="str">
        <f t="shared" si="1"/>
        <v>February</v>
      </c>
    </row>
    <row r="213" spans="2:18" ht="14.25" customHeight="1">
      <c r="B213" s="45" t="s">
        <v>26</v>
      </c>
      <c r="C213" s="47" t="s">
        <v>55</v>
      </c>
      <c r="D213" s="49">
        <v>44959</v>
      </c>
      <c r="E213" s="47">
        <v>28.8</v>
      </c>
      <c r="F213" s="47">
        <v>28.4</v>
      </c>
      <c r="G213" s="47">
        <v>29.05</v>
      </c>
      <c r="H213" s="47">
        <v>27.7</v>
      </c>
      <c r="I213" s="47">
        <v>28.2</v>
      </c>
      <c r="J213" s="47">
        <v>28.1</v>
      </c>
      <c r="K213" s="47">
        <v>28.32</v>
      </c>
      <c r="L213" s="51">
        <f t="shared" si="0"/>
        <v>84.85</v>
      </c>
      <c r="M213" s="52">
        <v>5605793</v>
      </c>
      <c r="N213" s="50">
        <v>158754654.65000001</v>
      </c>
      <c r="O213" s="52">
        <v>13013</v>
      </c>
      <c r="P213" s="52">
        <v>1905341</v>
      </c>
      <c r="Q213" s="53" t="str">
        <f>VLOOKUP(B213, 'Industry Sector Summary'!$C$3:$D$22, 2, FALSE)</f>
        <v>Banks</v>
      </c>
      <c r="R213" s="53" t="str">
        <f t="shared" si="1"/>
        <v>February</v>
      </c>
    </row>
    <row r="214" spans="2:18" ht="14.25" customHeight="1">
      <c r="B214" s="45" t="s">
        <v>26</v>
      </c>
      <c r="C214" s="47" t="s">
        <v>55</v>
      </c>
      <c r="D214" s="49">
        <v>44960</v>
      </c>
      <c r="E214" s="47">
        <v>28.1</v>
      </c>
      <c r="F214" s="47">
        <v>28.55</v>
      </c>
      <c r="G214" s="47">
        <v>28.8</v>
      </c>
      <c r="H214" s="47">
        <v>26.7</v>
      </c>
      <c r="I214" s="47">
        <v>27.8</v>
      </c>
      <c r="J214" s="47">
        <v>27.85</v>
      </c>
      <c r="K214" s="47">
        <v>27.33</v>
      </c>
      <c r="L214" s="51">
        <f t="shared" si="0"/>
        <v>83.35</v>
      </c>
      <c r="M214" s="52">
        <v>9365004</v>
      </c>
      <c r="N214" s="50">
        <v>255918815.40000001</v>
      </c>
      <c r="O214" s="52">
        <v>16588</v>
      </c>
      <c r="P214" s="52">
        <v>3287215</v>
      </c>
      <c r="Q214" s="53" t="str">
        <f>VLOOKUP(B214, 'Industry Sector Summary'!$C$3:$D$22, 2, FALSE)</f>
        <v>Banks</v>
      </c>
      <c r="R214" s="53" t="str">
        <f t="shared" si="1"/>
        <v>February</v>
      </c>
    </row>
    <row r="215" spans="2:18" ht="14.25" customHeight="1">
      <c r="B215" s="45" t="s">
        <v>26</v>
      </c>
      <c r="C215" s="47" t="s">
        <v>55</v>
      </c>
      <c r="D215" s="49">
        <v>44963</v>
      </c>
      <c r="E215" s="47">
        <v>27.85</v>
      </c>
      <c r="F215" s="47">
        <v>28</v>
      </c>
      <c r="G215" s="47">
        <v>28.3</v>
      </c>
      <c r="H215" s="47">
        <v>27.45</v>
      </c>
      <c r="I215" s="47">
        <v>27.6</v>
      </c>
      <c r="J215" s="47">
        <v>27.6</v>
      </c>
      <c r="K215" s="47">
        <v>27.77</v>
      </c>
      <c r="L215" s="51">
        <f t="shared" si="0"/>
        <v>83.35</v>
      </c>
      <c r="M215" s="52">
        <v>5548276</v>
      </c>
      <c r="N215" s="50">
        <v>154100255.59999999</v>
      </c>
      <c r="O215" s="52">
        <v>10180</v>
      </c>
      <c r="P215" s="52">
        <v>1932057</v>
      </c>
      <c r="Q215" s="53" t="str">
        <f>VLOOKUP(B215, 'Industry Sector Summary'!$C$3:$D$22, 2, FALSE)</f>
        <v>Banks</v>
      </c>
      <c r="R215" s="53" t="str">
        <f t="shared" si="1"/>
        <v>February</v>
      </c>
    </row>
    <row r="216" spans="2:18" ht="14.25" customHeight="1">
      <c r="B216" s="45" t="s">
        <v>26</v>
      </c>
      <c r="C216" s="47" t="s">
        <v>55</v>
      </c>
      <c r="D216" s="49">
        <v>44964</v>
      </c>
      <c r="E216" s="47">
        <v>27.6</v>
      </c>
      <c r="F216" s="47">
        <v>27.75</v>
      </c>
      <c r="G216" s="47">
        <v>27.9</v>
      </c>
      <c r="H216" s="47">
        <v>26.85</v>
      </c>
      <c r="I216" s="47">
        <v>27.1</v>
      </c>
      <c r="J216" s="47">
        <v>27.1</v>
      </c>
      <c r="K216" s="47">
        <v>27.28</v>
      </c>
      <c r="L216" s="51">
        <f t="shared" si="0"/>
        <v>81.849999999999994</v>
      </c>
      <c r="M216" s="52">
        <v>5194089</v>
      </c>
      <c r="N216" s="50">
        <v>141676143.34999999</v>
      </c>
      <c r="O216" s="52">
        <v>9708</v>
      </c>
      <c r="P216" s="52">
        <v>2035089</v>
      </c>
      <c r="Q216" s="53" t="str">
        <f>VLOOKUP(B216, 'Industry Sector Summary'!$C$3:$D$22, 2, FALSE)</f>
        <v>Banks</v>
      </c>
      <c r="R216" s="53" t="str">
        <f t="shared" si="1"/>
        <v>February</v>
      </c>
    </row>
    <row r="217" spans="2:18" ht="14.25" customHeight="1">
      <c r="B217" s="45" t="s">
        <v>26</v>
      </c>
      <c r="C217" s="47" t="s">
        <v>55</v>
      </c>
      <c r="D217" s="49">
        <v>44965</v>
      </c>
      <c r="E217" s="47">
        <v>27.1</v>
      </c>
      <c r="F217" s="47">
        <v>27.2</v>
      </c>
      <c r="G217" s="47">
        <v>27.8</v>
      </c>
      <c r="H217" s="47">
        <v>27.05</v>
      </c>
      <c r="I217" s="47">
        <v>27.6</v>
      </c>
      <c r="J217" s="47">
        <v>27.55</v>
      </c>
      <c r="K217" s="47">
        <v>27.46</v>
      </c>
      <c r="L217" s="51">
        <f t="shared" si="0"/>
        <v>82.4</v>
      </c>
      <c r="M217" s="52">
        <v>5733558</v>
      </c>
      <c r="N217" s="50">
        <v>157450293</v>
      </c>
      <c r="O217" s="52">
        <v>9721</v>
      </c>
      <c r="P217" s="52">
        <v>2142465</v>
      </c>
      <c r="Q217" s="53" t="str">
        <f>VLOOKUP(B217, 'Industry Sector Summary'!$C$3:$D$22, 2, FALSE)</f>
        <v>Banks</v>
      </c>
      <c r="R217" s="53" t="str">
        <f t="shared" si="1"/>
        <v>February</v>
      </c>
    </row>
    <row r="218" spans="2:18" ht="14.25" customHeight="1">
      <c r="B218" s="45" t="s">
        <v>26</v>
      </c>
      <c r="C218" s="47" t="s">
        <v>55</v>
      </c>
      <c r="D218" s="49">
        <v>44966</v>
      </c>
      <c r="E218" s="47">
        <v>27.55</v>
      </c>
      <c r="F218" s="47">
        <v>27.6</v>
      </c>
      <c r="G218" s="47">
        <v>27.65</v>
      </c>
      <c r="H218" s="47">
        <v>27</v>
      </c>
      <c r="I218" s="47">
        <v>27.3</v>
      </c>
      <c r="J218" s="47">
        <v>27.25</v>
      </c>
      <c r="K218" s="47">
        <v>27.25</v>
      </c>
      <c r="L218" s="51">
        <f t="shared" si="0"/>
        <v>81.900000000000006</v>
      </c>
      <c r="M218" s="52">
        <v>3363221</v>
      </c>
      <c r="N218" s="50">
        <v>91639802.950000003</v>
      </c>
      <c r="O218" s="52">
        <v>6505</v>
      </c>
      <c r="P218" s="52">
        <v>1217146</v>
      </c>
      <c r="Q218" s="53" t="str">
        <f>VLOOKUP(B218, 'Industry Sector Summary'!$C$3:$D$22, 2, FALSE)</f>
        <v>Banks</v>
      </c>
      <c r="R218" s="53" t="str">
        <f t="shared" si="1"/>
        <v>February</v>
      </c>
    </row>
    <row r="219" spans="2:18" ht="14.25" customHeight="1">
      <c r="B219" s="45" t="s">
        <v>26</v>
      </c>
      <c r="C219" s="47" t="s">
        <v>55</v>
      </c>
      <c r="D219" s="49">
        <v>44967</v>
      </c>
      <c r="E219" s="47">
        <v>27.25</v>
      </c>
      <c r="F219" s="47">
        <v>27.1</v>
      </c>
      <c r="G219" s="47">
        <v>28.85</v>
      </c>
      <c r="H219" s="47">
        <v>27</v>
      </c>
      <c r="I219" s="47">
        <v>27.9</v>
      </c>
      <c r="J219" s="47">
        <v>27.8</v>
      </c>
      <c r="K219" s="47">
        <v>28.13</v>
      </c>
      <c r="L219" s="51">
        <f t="shared" si="0"/>
        <v>83.65</v>
      </c>
      <c r="M219" s="52">
        <v>8539517</v>
      </c>
      <c r="N219" s="50">
        <v>240211083.5</v>
      </c>
      <c r="O219" s="52">
        <v>14861</v>
      </c>
      <c r="P219" s="52">
        <v>2606363</v>
      </c>
      <c r="Q219" s="53" t="str">
        <f>VLOOKUP(B219, 'Industry Sector Summary'!$C$3:$D$22, 2, FALSE)</f>
        <v>Banks</v>
      </c>
      <c r="R219" s="53" t="str">
        <f t="shared" si="1"/>
        <v>February</v>
      </c>
    </row>
    <row r="220" spans="2:18" ht="14.25" customHeight="1">
      <c r="B220" s="45" t="s">
        <v>26</v>
      </c>
      <c r="C220" s="47" t="s">
        <v>55</v>
      </c>
      <c r="D220" s="49">
        <v>44970</v>
      </c>
      <c r="E220" s="47">
        <v>27.8</v>
      </c>
      <c r="F220" s="47">
        <v>27.95</v>
      </c>
      <c r="G220" s="47">
        <v>27.95</v>
      </c>
      <c r="H220" s="47">
        <v>26.95</v>
      </c>
      <c r="I220" s="47">
        <v>27.15</v>
      </c>
      <c r="J220" s="47">
        <v>27.15</v>
      </c>
      <c r="K220" s="47">
        <v>27.32</v>
      </c>
      <c r="L220" s="51">
        <f t="shared" si="0"/>
        <v>82.049999999999983</v>
      </c>
      <c r="M220" s="52">
        <v>3435497</v>
      </c>
      <c r="N220" s="50">
        <v>93861652.650000006</v>
      </c>
      <c r="O220" s="52">
        <v>7595</v>
      </c>
      <c r="P220" s="52">
        <v>1417087</v>
      </c>
      <c r="Q220" s="53" t="str">
        <f>VLOOKUP(B220, 'Industry Sector Summary'!$C$3:$D$22, 2, FALSE)</f>
        <v>Banks</v>
      </c>
      <c r="R220" s="53" t="str">
        <f t="shared" si="1"/>
        <v>February</v>
      </c>
    </row>
    <row r="221" spans="2:18" ht="14.25" customHeight="1">
      <c r="B221" s="45" t="s">
        <v>26</v>
      </c>
      <c r="C221" s="47" t="s">
        <v>55</v>
      </c>
      <c r="D221" s="49">
        <v>44971</v>
      </c>
      <c r="E221" s="47">
        <v>27.15</v>
      </c>
      <c r="F221" s="47">
        <v>27.3</v>
      </c>
      <c r="G221" s="47">
        <v>27.3</v>
      </c>
      <c r="H221" s="47">
        <v>26.4</v>
      </c>
      <c r="I221" s="47">
        <v>26.8</v>
      </c>
      <c r="J221" s="47">
        <v>26.85</v>
      </c>
      <c r="K221" s="47">
        <v>26.72</v>
      </c>
      <c r="L221" s="51">
        <f t="shared" si="0"/>
        <v>80.550000000000011</v>
      </c>
      <c r="M221" s="52">
        <v>4464300</v>
      </c>
      <c r="N221" s="50">
        <v>119273018.05</v>
      </c>
      <c r="O221" s="52">
        <v>9589</v>
      </c>
      <c r="P221" s="52">
        <v>1548035</v>
      </c>
      <c r="Q221" s="53" t="str">
        <f>VLOOKUP(B221, 'Industry Sector Summary'!$C$3:$D$22, 2, FALSE)</f>
        <v>Banks</v>
      </c>
      <c r="R221" s="53" t="str">
        <f t="shared" si="1"/>
        <v>February</v>
      </c>
    </row>
    <row r="222" spans="2:18" ht="14.25" customHeight="1">
      <c r="B222" s="45" t="s">
        <v>26</v>
      </c>
      <c r="C222" s="47" t="s">
        <v>55</v>
      </c>
      <c r="D222" s="49">
        <v>44972</v>
      </c>
      <c r="E222" s="47">
        <v>26.85</v>
      </c>
      <c r="F222" s="47">
        <v>26.75</v>
      </c>
      <c r="G222" s="47">
        <v>27.4</v>
      </c>
      <c r="H222" s="47">
        <v>26.5</v>
      </c>
      <c r="I222" s="47">
        <v>27.15</v>
      </c>
      <c r="J222" s="47">
        <v>27.05</v>
      </c>
      <c r="K222" s="47">
        <v>26.93</v>
      </c>
      <c r="L222" s="51">
        <f t="shared" si="0"/>
        <v>80.95</v>
      </c>
      <c r="M222" s="52">
        <v>4185673</v>
      </c>
      <c r="N222" s="50">
        <v>112704786.75</v>
      </c>
      <c r="O222" s="52">
        <v>8059</v>
      </c>
      <c r="P222" s="52">
        <v>1199109</v>
      </c>
      <c r="Q222" s="53" t="str">
        <f>VLOOKUP(B222, 'Industry Sector Summary'!$C$3:$D$22, 2, FALSE)</f>
        <v>Banks</v>
      </c>
      <c r="R222" s="53" t="str">
        <f t="shared" si="1"/>
        <v>February</v>
      </c>
    </row>
    <row r="223" spans="2:18" ht="14.25" customHeight="1">
      <c r="B223" s="45" t="s">
        <v>26</v>
      </c>
      <c r="C223" s="47" t="s">
        <v>55</v>
      </c>
      <c r="D223" s="49">
        <v>44973</v>
      </c>
      <c r="E223" s="47">
        <v>27.05</v>
      </c>
      <c r="F223" s="47">
        <v>27.15</v>
      </c>
      <c r="G223" s="47">
        <v>27.35</v>
      </c>
      <c r="H223" s="47">
        <v>26.85</v>
      </c>
      <c r="I223" s="47">
        <v>26.95</v>
      </c>
      <c r="J223" s="47">
        <v>27</v>
      </c>
      <c r="K223" s="47">
        <v>27.05</v>
      </c>
      <c r="L223" s="51">
        <f t="shared" si="0"/>
        <v>81.2</v>
      </c>
      <c r="M223" s="52">
        <v>4022564</v>
      </c>
      <c r="N223" s="50">
        <v>108819025.7</v>
      </c>
      <c r="O223" s="52">
        <v>7243</v>
      </c>
      <c r="P223" s="52">
        <v>1274291</v>
      </c>
      <c r="Q223" s="53" t="str">
        <f>VLOOKUP(B223, 'Industry Sector Summary'!$C$3:$D$22, 2, FALSE)</f>
        <v>Banks</v>
      </c>
      <c r="R223" s="53" t="str">
        <f t="shared" si="1"/>
        <v>February</v>
      </c>
    </row>
    <row r="224" spans="2:18" ht="14.25" customHeight="1">
      <c r="B224" s="45" t="s">
        <v>26</v>
      </c>
      <c r="C224" s="47" t="s">
        <v>55</v>
      </c>
      <c r="D224" s="49">
        <v>44974</v>
      </c>
      <c r="E224" s="47">
        <v>27</v>
      </c>
      <c r="F224" s="47">
        <v>26.95</v>
      </c>
      <c r="G224" s="47">
        <v>27.25</v>
      </c>
      <c r="H224" s="47">
        <v>26.6</v>
      </c>
      <c r="I224" s="47">
        <v>27</v>
      </c>
      <c r="J224" s="47">
        <v>27.05</v>
      </c>
      <c r="K224" s="47">
        <v>26.98</v>
      </c>
      <c r="L224" s="51">
        <f t="shared" si="0"/>
        <v>80.900000000000006</v>
      </c>
      <c r="M224" s="52">
        <v>4368538</v>
      </c>
      <c r="N224" s="50">
        <v>117850651.7</v>
      </c>
      <c r="O224" s="52">
        <v>7776</v>
      </c>
      <c r="P224" s="52">
        <v>1346910</v>
      </c>
      <c r="Q224" s="53" t="str">
        <f>VLOOKUP(B224, 'Industry Sector Summary'!$C$3:$D$22, 2, FALSE)</f>
        <v>Banks</v>
      </c>
      <c r="R224" s="53" t="str">
        <f t="shared" si="1"/>
        <v>February</v>
      </c>
    </row>
    <row r="225" spans="2:18" ht="14.25" customHeight="1">
      <c r="B225" s="45" t="s">
        <v>26</v>
      </c>
      <c r="C225" s="47" t="s">
        <v>55</v>
      </c>
      <c r="D225" s="49">
        <v>44977</v>
      </c>
      <c r="E225" s="47">
        <v>27.05</v>
      </c>
      <c r="F225" s="47">
        <v>27</v>
      </c>
      <c r="G225" s="47">
        <v>27.2</v>
      </c>
      <c r="H225" s="47">
        <v>26.5</v>
      </c>
      <c r="I225" s="47">
        <v>26.6</v>
      </c>
      <c r="J225" s="47">
        <v>26.6</v>
      </c>
      <c r="K225" s="47">
        <v>26.78</v>
      </c>
      <c r="L225" s="51">
        <f t="shared" si="0"/>
        <v>80.300000000000011</v>
      </c>
      <c r="M225" s="52">
        <v>2870190</v>
      </c>
      <c r="N225" s="50">
        <v>76850078.549999997</v>
      </c>
      <c r="O225" s="52">
        <v>6724</v>
      </c>
      <c r="P225" s="52">
        <v>1078225</v>
      </c>
      <c r="Q225" s="53" t="str">
        <f>VLOOKUP(B225, 'Industry Sector Summary'!$C$3:$D$22, 2, FALSE)</f>
        <v>Banks</v>
      </c>
      <c r="R225" s="53" t="str">
        <f t="shared" si="1"/>
        <v>February</v>
      </c>
    </row>
    <row r="226" spans="2:18" ht="14.25" customHeight="1">
      <c r="B226" s="45" t="s">
        <v>26</v>
      </c>
      <c r="C226" s="47" t="s">
        <v>55</v>
      </c>
      <c r="D226" s="49">
        <v>44978</v>
      </c>
      <c r="E226" s="47">
        <v>26.6</v>
      </c>
      <c r="F226" s="47">
        <v>26.8</v>
      </c>
      <c r="G226" s="47">
        <v>27</v>
      </c>
      <c r="H226" s="47">
        <v>25.9</v>
      </c>
      <c r="I226" s="47">
        <v>25.95</v>
      </c>
      <c r="J226" s="47">
        <v>26.05</v>
      </c>
      <c r="K226" s="47">
        <v>26.44</v>
      </c>
      <c r="L226" s="51">
        <f t="shared" si="0"/>
        <v>78.95</v>
      </c>
      <c r="M226" s="52">
        <v>4209994</v>
      </c>
      <c r="N226" s="50">
        <v>111299033.25</v>
      </c>
      <c r="O226" s="52">
        <v>10292</v>
      </c>
      <c r="P226" s="52">
        <v>1639270</v>
      </c>
      <c r="Q226" s="53" t="str">
        <f>VLOOKUP(B226, 'Industry Sector Summary'!$C$3:$D$22, 2, FALSE)</f>
        <v>Banks</v>
      </c>
      <c r="R226" s="53" t="str">
        <f t="shared" si="1"/>
        <v>February</v>
      </c>
    </row>
    <row r="227" spans="2:18" ht="14.25" customHeight="1">
      <c r="B227" s="45" t="s">
        <v>26</v>
      </c>
      <c r="C227" s="47" t="s">
        <v>55</v>
      </c>
      <c r="D227" s="49">
        <v>44979</v>
      </c>
      <c r="E227" s="47">
        <v>26.05</v>
      </c>
      <c r="F227" s="47">
        <v>25.55</v>
      </c>
      <c r="G227" s="47">
        <v>26.55</v>
      </c>
      <c r="H227" s="47">
        <v>25.15</v>
      </c>
      <c r="I227" s="47">
        <v>25.25</v>
      </c>
      <c r="J227" s="47">
        <v>25.35</v>
      </c>
      <c r="K227" s="47">
        <v>25.64</v>
      </c>
      <c r="L227" s="51">
        <f t="shared" si="0"/>
        <v>77.050000000000011</v>
      </c>
      <c r="M227" s="52">
        <v>8155878</v>
      </c>
      <c r="N227" s="50">
        <v>209124043.15000001</v>
      </c>
      <c r="O227" s="52">
        <v>12650</v>
      </c>
      <c r="P227" s="52">
        <v>3167510</v>
      </c>
      <c r="Q227" s="53" t="str">
        <f>VLOOKUP(B227, 'Industry Sector Summary'!$C$3:$D$22, 2, FALSE)</f>
        <v>Banks</v>
      </c>
      <c r="R227" s="53" t="str">
        <f t="shared" si="1"/>
        <v>February</v>
      </c>
    </row>
    <row r="228" spans="2:18" ht="14.25" customHeight="1">
      <c r="B228" s="45" t="s">
        <v>26</v>
      </c>
      <c r="C228" s="47" t="s">
        <v>55</v>
      </c>
      <c r="D228" s="49">
        <v>44980</v>
      </c>
      <c r="E228" s="47">
        <v>25.35</v>
      </c>
      <c r="F228" s="47">
        <v>25.3</v>
      </c>
      <c r="G228" s="47">
        <v>26.15</v>
      </c>
      <c r="H228" s="47">
        <v>25</v>
      </c>
      <c r="I228" s="47">
        <v>25.8</v>
      </c>
      <c r="J228" s="47">
        <v>25.85</v>
      </c>
      <c r="K228" s="47">
        <v>25.56</v>
      </c>
      <c r="L228" s="51">
        <f t="shared" si="0"/>
        <v>77</v>
      </c>
      <c r="M228" s="52">
        <v>6123164</v>
      </c>
      <c r="N228" s="50">
        <v>156485684.65000001</v>
      </c>
      <c r="O228" s="52">
        <v>9046</v>
      </c>
      <c r="P228" s="52">
        <v>1828289</v>
      </c>
      <c r="Q228" s="53" t="str">
        <f>VLOOKUP(B228, 'Industry Sector Summary'!$C$3:$D$22, 2, FALSE)</f>
        <v>Banks</v>
      </c>
      <c r="R228" s="53" t="str">
        <f t="shared" si="1"/>
        <v>February</v>
      </c>
    </row>
    <row r="229" spans="2:18" ht="14.25" customHeight="1">
      <c r="B229" s="45" t="s">
        <v>26</v>
      </c>
      <c r="C229" s="47" t="s">
        <v>55</v>
      </c>
      <c r="D229" s="49">
        <v>44981</v>
      </c>
      <c r="E229" s="47">
        <v>25.85</v>
      </c>
      <c r="F229" s="47">
        <v>26</v>
      </c>
      <c r="G229" s="47">
        <v>26.5</v>
      </c>
      <c r="H229" s="47">
        <v>25.15</v>
      </c>
      <c r="I229" s="47">
        <v>25.3</v>
      </c>
      <c r="J229" s="47">
        <v>25.35</v>
      </c>
      <c r="K229" s="47">
        <v>25.75</v>
      </c>
      <c r="L229" s="51">
        <f t="shared" si="0"/>
        <v>77</v>
      </c>
      <c r="M229" s="52">
        <v>5325992</v>
      </c>
      <c r="N229" s="50">
        <v>137147359.80000001</v>
      </c>
      <c r="O229" s="52">
        <v>8936</v>
      </c>
      <c r="P229" s="52">
        <v>1495991</v>
      </c>
      <c r="Q229" s="53" t="str">
        <f>VLOOKUP(B229, 'Industry Sector Summary'!$C$3:$D$22, 2, FALSE)</f>
        <v>Banks</v>
      </c>
      <c r="R229" s="53" t="str">
        <f t="shared" si="1"/>
        <v>February</v>
      </c>
    </row>
    <row r="230" spans="2:18" ht="14.25" customHeight="1">
      <c r="B230" s="45" t="s">
        <v>26</v>
      </c>
      <c r="C230" s="47" t="s">
        <v>55</v>
      </c>
      <c r="D230" s="49">
        <v>44984</v>
      </c>
      <c r="E230" s="47">
        <v>25.35</v>
      </c>
      <c r="F230" s="47">
        <v>25.35</v>
      </c>
      <c r="G230" s="47">
        <v>25.55</v>
      </c>
      <c r="H230" s="47">
        <v>24.8</v>
      </c>
      <c r="I230" s="47">
        <v>25.2</v>
      </c>
      <c r="J230" s="47">
        <v>25.15</v>
      </c>
      <c r="K230" s="47">
        <v>25.1</v>
      </c>
      <c r="L230" s="51">
        <f t="shared" si="0"/>
        <v>75.5</v>
      </c>
      <c r="M230" s="52">
        <v>5513104</v>
      </c>
      <c r="N230" s="50">
        <v>138354362.44999999</v>
      </c>
      <c r="O230" s="52">
        <v>8271</v>
      </c>
      <c r="P230" s="52">
        <v>1483536</v>
      </c>
      <c r="Q230" s="53" t="str">
        <f>VLOOKUP(B230, 'Industry Sector Summary'!$C$3:$D$22, 2, FALSE)</f>
        <v>Banks</v>
      </c>
      <c r="R230" s="53" t="str">
        <f t="shared" si="1"/>
        <v>February</v>
      </c>
    </row>
    <row r="231" spans="2:18" ht="14.25" customHeight="1">
      <c r="B231" s="45" t="s">
        <v>26</v>
      </c>
      <c r="C231" s="47" t="s">
        <v>55</v>
      </c>
      <c r="D231" s="49">
        <v>44985</v>
      </c>
      <c r="E231" s="47">
        <v>25.15</v>
      </c>
      <c r="F231" s="47">
        <v>25.3</v>
      </c>
      <c r="G231" s="47">
        <v>26.05</v>
      </c>
      <c r="H231" s="47">
        <v>25.1</v>
      </c>
      <c r="I231" s="47">
        <v>25.8</v>
      </c>
      <c r="J231" s="47">
        <v>25.9</v>
      </c>
      <c r="K231" s="47">
        <v>25.59</v>
      </c>
      <c r="L231" s="51">
        <f t="shared" si="0"/>
        <v>77.050000000000011</v>
      </c>
      <c r="M231" s="52">
        <v>5820605</v>
      </c>
      <c r="N231" s="50">
        <v>148949206.65000001</v>
      </c>
      <c r="O231" s="52">
        <v>8758</v>
      </c>
      <c r="P231" s="52">
        <v>1564100</v>
      </c>
      <c r="Q231" s="53" t="str">
        <f>VLOOKUP(B231, 'Industry Sector Summary'!$C$3:$D$22, 2, FALSE)</f>
        <v>Banks</v>
      </c>
      <c r="R231" s="53" t="str">
        <f t="shared" si="1"/>
        <v>February</v>
      </c>
    </row>
    <row r="232" spans="2:18" ht="14.25" customHeight="1">
      <c r="B232" s="45" t="s">
        <v>26</v>
      </c>
      <c r="C232" s="47" t="s">
        <v>55</v>
      </c>
      <c r="D232" s="49">
        <v>44986</v>
      </c>
      <c r="E232" s="47">
        <v>25.9</v>
      </c>
      <c r="F232" s="47">
        <v>26</v>
      </c>
      <c r="G232" s="47">
        <v>26.55</v>
      </c>
      <c r="H232" s="47">
        <v>25.9</v>
      </c>
      <c r="I232" s="47">
        <v>26.4</v>
      </c>
      <c r="J232" s="47">
        <v>26.35</v>
      </c>
      <c r="K232" s="47">
        <v>26.29</v>
      </c>
      <c r="L232" s="51">
        <f t="shared" si="0"/>
        <v>78.800000000000011</v>
      </c>
      <c r="M232" s="52">
        <v>4879864</v>
      </c>
      <c r="N232" s="50">
        <v>128309442.95</v>
      </c>
      <c r="O232" s="52">
        <v>8032</v>
      </c>
      <c r="P232" s="52">
        <v>1389721</v>
      </c>
      <c r="Q232" s="53" t="str">
        <f>VLOOKUP(B232, 'Industry Sector Summary'!$C$3:$D$22, 2, FALSE)</f>
        <v>Banks</v>
      </c>
      <c r="R232" s="53" t="str">
        <f t="shared" si="1"/>
        <v>March</v>
      </c>
    </row>
    <row r="233" spans="2:18" ht="14.25" customHeight="1">
      <c r="B233" s="45" t="s">
        <v>26</v>
      </c>
      <c r="C233" s="47" t="s">
        <v>55</v>
      </c>
      <c r="D233" s="49">
        <v>44987</v>
      </c>
      <c r="E233" s="47">
        <v>26.35</v>
      </c>
      <c r="F233" s="47">
        <v>26.35</v>
      </c>
      <c r="G233" s="47">
        <v>27</v>
      </c>
      <c r="H233" s="47">
        <v>26</v>
      </c>
      <c r="I233" s="47">
        <v>26.1</v>
      </c>
      <c r="J233" s="47">
        <v>26.1</v>
      </c>
      <c r="K233" s="47">
        <v>26.49</v>
      </c>
      <c r="L233" s="51">
        <f t="shared" si="0"/>
        <v>79.099999999999994</v>
      </c>
      <c r="M233" s="52">
        <v>5762108</v>
      </c>
      <c r="N233" s="50">
        <v>152666344.09999999</v>
      </c>
      <c r="O233" s="52">
        <v>9149</v>
      </c>
      <c r="P233" s="52">
        <v>1337553</v>
      </c>
      <c r="Q233" s="53" t="str">
        <f>VLOOKUP(B233, 'Industry Sector Summary'!$C$3:$D$22, 2, FALSE)</f>
        <v>Banks</v>
      </c>
      <c r="R233" s="53" t="str">
        <f t="shared" si="1"/>
        <v>March</v>
      </c>
    </row>
    <row r="234" spans="2:18" ht="14.25" customHeight="1">
      <c r="B234" s="45" t="s">
        <v>26</v>
      </c>
      <c r="C234" s="47" t="s">
        <v>55</v>
      </c>
      <c r="D234" s="49">
        <v>44988</v>
      </c>
      <c r="E234" s="47">
        <v>26.1</v>
      </c>
      <c r="F234" s="47">
        <v>26.3</v>
      </c>
      <c r="G234" s="47">
        <v>27.85</v>
      </c>
      <c r="H234" s="47">
        <v>26.3</v>
      </c>
      <c r="I234" s="47">
        <v>27.35</v>
      </c>
      <c r="J234" s="47">
        <v>27.3</v>
      </c>
      <c r="K234" s="47">
        <v>27.26</v>
      </c>
      <c r="L234" s="51">
        <f t="shared" si="0"/>
        <v>81.45</v>
      </c>
      <c r="M234" s="52">
        <v>12087143</v>
      </c>
      <c r="N234" s="50">
        <v>329513503.44999999</v>
      </c>
      <c r="O234" s="52">
        <v>16848</v>
      </c>
      <c r="P234" s="52">
        <v>3295076</v>
      </c>
      <c r="Q234" s="53" t="str">
        <f>VLOOKUP(B234, 'Industry Sector Summary'!$C$3:$D$22, 2, FALSE)</f>
        <v>Banks</v>
      </c>
      <c r="R234" s="53" t="str">
        <f t="shared" si="1"/>
        <v>March</v>
      </c>
    </row>
    <row r="235" spans="2:18" ht="14.25" customHeight="1">
      <c r="B235" s="45" t="s">
        <v>26</v>
      </c>
      <c r="C235" s="47" t="s">
        <v>55</v>
      </c>
      <c r="D235" s="49">
        <v>44991</v>
      </c>
      <c r="E235" s="47">
        <v>27.3</v>
      </c>
      <c r="F235" s="47">
        <v>27.75</v>
      </c>
      <c r="G235" s="47">
        <v>27.85</v>
      </c>
      <c r="H235" s="47">
        <v>26.75</v>
      </c>
      <c r="I235" s="47">
        <v>26.9</v>
      </c>
      <c r="J235" s="47">
        <v>26.95</v>
      </c>
      <c r="K235" s="47">
        <v>27.22</v>
      </c>
      <c r="L235" s="51">
        <f t="shared" si="0"/>
        <v>81.55</v>
      </c>
      <c r="M235" s="52">
        <v>9023949</v>
      </c>
      <c r="N235" s="50">
        <v>245653129.19999999</v>
      </c>
      <c r="O235" s="52">
        <v>14055</v>
      </c>
      <c r="P235" s="52">
        <v>3339759</v>
      </c>
      <c r="Q235" s="53" t="str">
        <f>VLOOKUP(B235, 'Industry Sector Summary'!$C$3:$D$22, 2, FALSE)</f>
        <v>Banks</v>
      </c>
      <c r="R235" s="53" t="str">
        <f t="shared" si="1"/>
        <v>March</v>
      </c>
    </row>
    <row r="236" spans="2:18" ht="14.25" customHeight="1">
      <c r="B236" s="45" t="s">
        <v>26</v>
      </c>
      <c r="C236" s="47" t="s">
        <v>55</v>
      </c>
      <c r="D236" s="49">
        <v>44993</v>
      </c>
      <c r="E236" s="47">
        <v>26.95</v>
      </c>
      <c r="F236" s="47">
        <v>26.75</v>
      </c>
      <c r="G236" s="47">
        <v>27.2</v>
      </c>
      <c r="H236" s="47">
        <v>26.55</v>
      </c>
      <c r="I236" s="47">
        <v>27.1</v>
      </c>
      <c r="J236" s="47">
        <v>27</v>
      </c>
      <c r="K236" s="47">
        <v>26.83</v>
      </c>
      <c r="L236" s="51">
        <f t="shared" si="0"/>
        <v>80.75</v>
      </c>
      <c r="M236" s="52">
        <v>4930873</v>
      </c>
      <c r="N236" s="50">
        <v>132314042.55</v>
      </c>
      <c r="O236" s="52">
        <v>7347</v>
      </c>
      <c r="P236" s="52">
        <v>1419215</v>
      </c>
      <c r="Q236" s="53" t="str">
        <f>VLOOKUP(B236, 'Industry Sector Summary'!$C$3:$D$22, 2, FALSE)</f>
        <v>Banks</v>
      </c>
      <c r="R236" s="53" t="str">
        <f t="shared" si="1"/>
        <v>March</v>
      </c>
    </row>
    <row r="237" spans="2:18" ht="14.25" customHeight="1">
      <c r="B237" s="45" t="s">
        <v>26</v>
      </c>
      <c r="C237" s="47" t="s">
        <v>55</v>
      </c>
      <c r="D237" s="49">
        <v>44994</v>
      </c>
      <c r="E237" s="47">
        <v>27</v>
      </c>
      <c r="F237" s="47">
        <v>27</v>
      </c>
      <c r="G237" s="47">
        <v>27.25</v>
      </c>
      <c r="H237" s="47">
        <v>26.55</v>
      </c>
      <c r="I237" s="47">
        <v>26.75</v>
      </c>
      <c r="J237" s="47">
        <v>26.7</v>
      </c>
      <c r="K237" s="47">
        <v>26.94</v>
      </c>
      <c r="L237" s="51">
        <f t="shared" si="0"/>
        <v>80.5</v>
      </c>
      <c r="M237" s="52">
        <v>4436483</v>
      </c>
      <c r="N237" s="50">
        <v>119532087.95</v>
      </c>
      <c r="O237" s="52">
        <v>6992</v>
      </c>
      <c r="P237" s="52">
        <v>1477625</v>
      </c>
      <c r="Q237" s="53" t="str">
        <f>VLOOKUP(B237, 'Industry Sector Summary'!$C$3:$D$22, 2, FALSE)</f>
        <v>Banks</v>
      </c>
      <c r="R237" s="53" t="str">
        <f t="shared" si="1"/>
        <v>March</v>
      </c>
    </row>
    <row r="238" spans="2:18" ht="14.25" customHeight="1">
      <c r="B238" s="45" t="s">
        <v>26</v>
      </c>
      <c r="C238" s="47" t="s">
        <v>55</v>
      </c>
      <c r="D238" s="49">
        <v>44995</v>
      </c>
      <c r="E238" s="47">
        <v>26.7</v>
      </c>
      <c r="F238" s="47">
        <v>26.4</v>
      </c>
      <c r="G238" s="47">
        <v>26.5</v>
      </c>
      <c r="H238" s="47">
        <v>26.05</v>
      </c>
      <c r="I238" s="47">
        <v>26.45</v>
      </c>
      <c r="J238" s="47">
        <v>26.3</v>
      </c>
      <c r="K238" s="47">
        <v>26.26</v>
      </c>
      <c r="L238" s="51">
        <f t="shared" si="0"/>
        <v>78.849999999999994</v>
      </c>
      <c r="M238" s="52">
        <v>3459886</v>
      </c>
      <c r="N238" s="50">
        <v>90842647.849999994</v>
      </c>
      <c r="O238" s="52">
        <v>6605</v>
      </c>
      <c r="P238" s="52">
        <v>1171502</v>
      </c>
      <c r="Q238" s="53" t="str">
        <f>VLOOKUP(B238, 'Industry Sector Summary'!$C$3:$D$22, 2, FALSE)</f>
        <v>Banks</v>
      </c>
      <c r="R238" s="53" t="str">
        <f t="shared" si="1"/>
        <v>March</v>
      </c>
    </row>
    <row r="239" spans="2:18" ht="14.25" customHeight="1">
      <c r="B239" s="45" t="s">
        <v>26</v>
      </c>
      <c r="C239" s="47" t="s">
        <v>55</v>
      </c>
      <c r="D239" s="49">
        <v>44998</v>
      </c>
      <c r="E239" s="47">
        <v>26.3</v>
      </c>
      <c r="F239" s="47">
        <v>26</v>
      </c>
      <c r="G239" s="47">
        <v>26.5</v>
      </c>
      <c r="H239" s="47">
        <v>25.1</v>
      </c>
      <c r="I239" s="47">
        <v>25.4</v>
      </c>
      <c r="J239" s="47">
        <v>25.2</v>
      </c>
      <c r="K239" s="47">
        <v>25.72</v>
      </c>
      <c r="L239" s="51">
        <f t="shared" si="0"/>
        <v>76.8</v>
      </c>
      <c r="M239" s="52">
        <v>4360549</v>
      </c>
      <c r="N239" s="50">
        <v>112141611.90000001</v>
      </c>
      <c r="O239" s="52">
        <v>9430</v>
      </c>
      <c r="P239" s="52">
        <v>2072086</v>
      </c>
      <c r="Q239" s="53" t="str">
        <f>VLOOKUP(B239, 'Industry Sector Summary'!$C$3:$D$22, 2, FALSE)</f>
        <v>Banks</v>
      </c>
      <c r="R239" s="53" t="str">
        <f t="shared" si="1"/>
        <v>March</v>
      </c>
    </row>
    <row r="240" spans="2:18" ht="14.25" customHeight="1">
      <c r="B240" s="45" t="s">
        <v>26</v>
      </c>
      <c r="C240" s="47" t="s">
        <v>55</v>
      </c>
      <c r="D240" s="49">
        <v>44999</v>
      </c>
      <c r="E240" s="47">
        <v>25.2</v>
      </c>
      <c r="F240" s="47">
        <v>25.2</v>
      </c>
      <c r="G240" s="47">
        <v>25.35</v>
      </c>
      <c r="H240" s="47">
        <v>24.05</v>
      </c>
      <c r="I240" s="47">
        <v>24.45</v>
      </c>
      <c r="J240" s="47">
        <v>24.25</v>
      </c>
      <c r="K240" s="47">
        <v>24.49</v>
      </c>
      <c r="L240" s="51">
        <f t="shared" si="0"/>
        <v>73.650000000000006</v>
      </c>
      <c r="M240" s="52">
        <v>6370178</v>
      </c>
      <c r="N240" s="50">
        <v>156018796.75</v>
      </c>
      <c r="O240" s="52">
        <v>17181</v>
      </c>
      <c r="P240" s="52">
        <v>2616714</v>
      </c>
      <c r="Q240" s="53" t="str">
        <f>VLOOKUP(B240, 'Industry Sector Summary'!$C$3:$D$22, 2, FALSE)</f>
        <v>Banks</v>
      </c>
      <c r="R240" s="53" t="str">
        <f t="shared" si="1"/>
        <v>March</v>
      </c>
    </row>
    <row r="241" spans="2:18" ht="14.25" customHeight="1">
      <c r="B241" s="45" t="s">
        <v>26</v>
      </c>
      <c r="C241" s="47" t="s">
        <v>55</v>
      </c>
      <c r="D241" s="49">
        <v>45000</v>
      </c>
      <c r="E241" s="47">
        <v>24.25</v>
      </c>
      <c r="F241" s="47">
        <v>24.65</v>
      </c>
      <c r="G241" s="47">
        <v>24.95</v>
      </c>
      <c r="H241" s="47">
        <v>24.05</v>
      </c>
      <c r="I241" s="47">
        <v>24.2</v>
      </c>
      <c r="J241" s="47">
        <v>24.25</v>
      </c>
      <c r="K241" s="47">
        <v>24.34</v>
      </c>
      <c r="L241" s="51">
        <f t="shared" si="0"/>
        <v>73.25</v>
      </c>
      <c r="M241" s="52">
        <v>5018750</v>
      </c>
      <c r="N241" s="50">
        <v>122173835.7</v>
      </c>
      <c r="O241" s="52">
        <v>9836</v>
      </c>
      <c r="P241" s="52">
        <v>1649609</v>
      </c>
      <c r="Q241" s="53" t="str">
        <f>VLOOKUP(B241, 'Industry Sector Summary'!$C$3:$D$22, 2, FALSE)</f>
        <v>Banks</v>
      </c>
      <c r="R241" s="53" t="str">
        <f t="shared" si="1"/>
        <v>March</v>
      </c>
    </row>
    <row r="242" spans="2:18" ht="14.25" customHeight="1">
      <c r="B242" s="45" t="s">
        <v>26</v>
      </c>
      <c r="C242" s="47" t="s">
        <v>55</v>
      </c>
      <c r="D242" s="49">
        <v>45001</v>
      </c>
      <c r="E242" s="47">
        <v>24.25</v>
      </c>
      <c r="F242" s="47">
        <v>24.15</v>
      </c>
      <c r="G242" s="47">
        <v>24.6</v>
      </c>
      <c r="H242" s="47">
        <v>23.45</v>
      </c>
      <c r="I242" s="47">
        <v>24.4</v>
      </c>
      <c r="J242" s="47">
        <v>24.35</v>
      </c>
      <c r="K242" s="47">
        <v>24.04</v>
      </c>
      <c r="L242" s="51">
        <f t="shared" si="0"/>
        <v>72.400000000000006</v>
      </c>
      <c r="M242" s="52">
        <v>6820540</v>
      </c>
      <c r="N242" s="50">
        <v>163981928.5</v>
      </c>
      <c r="O242" s="52">
        <v>11185</v>
      </c>
      <c r="P242" s="52">
        <v>1866941</v>
      </c>
      <c r="Q242" s="53" t="str">
        <f>VLOOKUP(B242, 'Industry Sector Summary'!$C$3:$D$22, 2, FALSE)</f>
        <v>Banks</v>
      </c>
      <c r="R242" s="53" t="str">
        <f t="shared" si="1"/>
        <v>March</v>
      </c>
    </row>
    <row r="243" spans="2:18" ht="14.25" customHeight="1">
      <c r="B243" s="45" t="s">
        <v>26</v>
      </c>
      <c r="C243" s="47" t="s">
        <v>55</v>
      </c>
      <c r="D243" s="49">
        <v>45002</v>
      </c>
      <c r="E243" s="47">
        <v>24.35</v>
      </c>
      <c r="F243" s="47">
        <v>24.6</v>
      </c>
      <c r="G243" s="47">
        <v>24.85</v>
      </c>
      <c r="H243" s="47">
        <v>24</v>
      </c>
      <c r="I243" s="47">
        <v>24.4</v>
      </c>
      <c r="J243" s="47">
        <v>24.35</v>
      </c>
      <c r="K243" s="47">
        <v>24.3</v>
      </c>
      <c r="L243" s="51">
        <f t="shared" si="0"/>
        <v>73.2</v>
      </c>
      <c r="M243" s="52">
        <v>4973660</v>
      </c>
      <c r="N243" s="50">
        <v>120884155.59999999</v>
      </c>
      <c r="O243" s="52">
        <v>8869</v>
      </c>
      <c r="P243" s="52">
        <v>1662345</v>
      </c>
      <c r="Q243" s="53" t="str">
        <f>VLOOKUP(B243, 'Industry Sector Summary'!$C$3:$D$22, 2, FALSE)</f>
        <v>Banks</v>
      </c>
      <c r="R243" s="53" t="str">
        <f t="shared" si="1"/>
        <v>March</v>
      </c>
    </row>
    <row r="244" spans="2:18" ht="14.25" customHeight="1">
      <c r="B244" s="45" t="s">
        <v>26</v>
      </c>
      <c r="C244" s="47" t="s">
        <v>55</v>
      </c>
      <c r="D244" s="49">
        <v>45005</v>
      </c>
      <c r="E244" s="47">
        <v>24.35</v>
      </c>
      <c r="F244" s="47">
        <v>24.4</v>
      </c>
      <c r="G244" s="47">
        <v>24.4</v>
      </c>
      <c r="H244" s="47">
        <v>23.6</v>
      </c>
      <c r="I244" s="47">
        <v>23.95</v>
      </c>
      <c r="J244" s="47">
        <v>23.8</v>
      </c>
      <c r="K244" s="47">
        <v>23.81</v>
      </c>
      <c r="L244" s="51">
        <f t="shared" si="0"/>
        <v>71.8</v>
      </c>
      <c r="M244" s="52">
        <v>3665812</v>
      </c>
      <c r="N244" s="50">
        <v>87289756.099999994</v>
      </c>
      <c r="O244" s="52">
        <v>8174</v>
      </c>
      <c r="P244" s="52">
        <v>1501684</v>
      </c>
      <c r="Q244" s="53" t="str">
        <f>VLOOKUP(B244, 'Industry Sector Summary'!$C$3:$D$22, 2, FALSE)</f>
        <v>Banks</v>
      </c>
      <c r="R244" s="53" t="str">
        <f t="shared" si="1"/>
        <v>March</v>
      </c>
    </row>
    <row r="245" spans="2:18" ht="14.25" customHeight="1">
      <c r="B245" s="45" t="s">
        <v>26</v>
      </c>
      <c r="C245" s="47" t="s">
        <v>55</v>
      </c>
      <c r="D245" s="49">
        <v>45006</v>
      </c>
      <c r="E245" s="47">
        <v>23.8</v>
      </c>
      <c r="F245" s="47">
        <v>24.1</v>
      </c>
      <c r="G245" s="47">
        <v>24.2</v>
      </c>
      <c r="H245" s="47">
        <v>23.7</v>
      </c>
      <c r="I245" s="47">
        <v>24</v>
      </c>
      <c r="J245" s="47">
        <v>23.95</v>
      </c>
      <c r="K245" s="47">
        <v>23.95</v>
      </c>
      <c r="L245" s="51">
        <f t="shared" si="0"/>
        <v>71.849999999999994</v>
      </c>
      <c r="M245" s="52">
        <v>4061258</v>
      </c>
      <c r="N245" s="50">
        <v>97281411.049999997</v>
      </c>
      <c r="O245" s="52">
        <v>7686</v>
      </c>
      <c r="P245" s="52">
        <v>1305206</v>
      </c>
      <c r="Q245" s="53" t="str">
        <f>VLOOKUP(B245, 'Industry Sector Summary'!$C$3:$D$22, 2, FALSE)</f>
        <v>Banks</v>
      </c>
      <c r="R245" s="53" t="str">
        <f t="shared" si="1"/>
        <v>March</v>
      </c>
    </row>
    <row r="246" spans="2:18" ht="14.25" customHeight="1">
      <c r="B246" s="45" t="s">
        <v>26</v>
      </c>
      <c r="C246" s="47" t="s">
        <v>55</v>
      </c>
      <c r="D246" s="49">
        <v>45007</v>
      </c>
      <c r="E246" s="47">
        <v>23.95</v>
      </c>
      <c r="F246" s="47">
        <v>24.2</v>
      </c>
      <c r="G246" s="47">
        <v>24.55</v>
      </c>
      <c r="H246" s="47">
        <v>22.6</v>
      </c>
      <c r="I246" s="47">
        <v>24.1</v>
      </c>
      <c r="J246" s="47">
        <v>23.95</v>
      </c>
      <c r="K246" s="47">
        <v>24.17</v>
      </c>
      <c r="L246" s="51">
        <f t="shared" si="0"/>
        <v>71.100000000000009</v>
      </c>
      <c r="M246" s="52">
        <v>4590528</v>
      </c>
      <c r="N246" s="50">
        <v>110946631.09999999</v>
      </c>
      <c r="O246" s="52">
        <v>7757</v>
      </c>
      <c r="P246" s="52">
        <v>1702521</v>
      </c>
      <c r="Q246" s="53" t="str">
        <f>VLOOKUP(B246, 'Industry Sector Summary'!$C$3:$D$22, 2, FALSE)</f>
        <v>Banks</v>
      </c>
      <c r="R246" s="53" t="str">
        <f t="shared" si="1"/>
        <v>March</v>
      </c>
    </row>
    <row r="247" spans="2:18" ht="14.25" customHeight="1">
      <c r="B247" s="45" t="s">
        <v>26</v>
      </c>
      <c r="C247" s="47" t="s">
        <v>55</v>
      </c>
      <c r="D247" s="49">
        <v>45008</v>
      </c>
      <c r="E247" s="47">
        <v>23.95</v>
      </c>
      <c r="F247" s="47">
        <v>24.05</v>
      </c>
      <c r="G247" s="47">
        <v>24.35</v>
      </c>
      <c r="H247" s="47">
        <v>23.75</v>
      </c>
      <c r="I247" s="47">
        <v>23.95</v>
      </c>
      <c r="J247" s="47">
        <v>23.95</v>
      </c>
      <c r="K247" s="47">
        <v>24.02</v>
      </c>
      <c r="L247" s="51">
        <f t="shared" si="0"/>
        <v>72.05</v>
      </c>
      <c r="M247" s="52">
        <v>4731518</v>
      </c>
      <c r="N247" s="50">
        <v>113647892.2</v>
      </c>
      <c r="O247" s="52">
        <v>6260</v>
      </c>
      <c r="P247" s="52">
        <v>1325116</v>
      </c>
      <c r="Q247" s="53" t="str">
        <f>VLOOKUP(B247, 'Industry Sector Summary'!$C$3:$D$22, 2, FALSE)</f>
        <v>Banks</v>
      </c>
      <c r="R247" s="53" t="str">
        <f t="shared" si="1"/>
        <v>March</v>
      </c>
    </row>
    <row r="248" spans="2:18" ht="14.25" customHeight="1">
      <c r="B248" s="45" t="s">
        <v>26</v>
      </c>
      <c r="C248" s="47" t="s">
        <v>55</v>
      </c>
      <c r="D248" s="49">
        <v>45009</v>
      </c>
      <c r="E248" s="47">
        <v>23.95</v>
      </c>
      <c r="F248" s="47">
        <v>24.05</v>
      </c>
      <c r="G248" s="47">
        <v>24.1</v>
      </c>
      <c r="H248" s="47">
        <v>23.25</v>
      </c>
      <c r="I248" s="47">
        <v>23.35</v>
      </c>
      <c r="J248" s="47">
        <v>23.4</v>
      </c>
      <c r="K248" s="47">
        <v>23.57</v>
      </c>
      <c r="L248" s="51">
        <f t="shared" si="0"/>
        <v>70.75</v>
      </c>
      <c r="M248" s="52">
        <v>3956573</v>
      </c>
      <c r="N248" s="50">
        <v>93248922.150000006</v>
      </c>
      <c r="O248" s="52">
        <v>7503</v>
      </c>
      <c r="P248" s="52">
        <v>1687550</v>
      </c>
      <c r="Q248" s="53" t="str">
        <f>VLOOKUP(B248, 'Industry Sector Summary'!$C$3:$D$22, 2, FALSE)</f>
        <v>Banks</v>
      </c>
      <c r="R248" s="53" t="str">
        <f t="shared" si="1"/>
        <v>March</v>
      </c>
    </row>
    <row r="249" spans="2:18" ht="14.25" customHeight="1">
      <c r="B249" s="45" t="s">
        <v>26</v>
      </c>
      <c r="C249" s="47" t="s">
        <v>55</v>
      </c>
      <c r="D249" s="49">
        <v>45012</v>
      </c>
      <c r="E249" s="47">
        <v>23.4</v>
      </c>
      <c r="F249" s="47">
        <v>23.4</v>
      </c>
      <c r="G249" s="47">
        <v>23.45</v>
      </c>
      <c r="H249" s="47">
        <v>22.65</v>
      </c>
      <c r="I249" s="47">
        <v>22.7</v>
      </c>
      <c r="J249" s="47">
        <v>22.9</v>
      </c>
      <c r="K249" s="47">
        <v>23.03</v>
      </c>
      <c r="L249" s="51">
        <f t="shared" si="0"/>
        <v>69</v>
      </c>
      <c r="M249" s="52">
        <v>4084955</v>
      </c>
      <c r="N249" s="50">
        <v>94061024.200000003</v>
      </c>
      <c r="O249" s="52">
        <v>8034</v>
      </c>
      <c r="P249" s="52">
        <v>2150743</v>
      </c>
      <c r="Q249" s="53" t="str">
        <f>VLOOKUP(B249, 'Industry Sector Summary'!$C$3:$D$22, 2, FALSE)</f>
        <v>Banks</v>
      </c>
      <c r="R249" s="53" t="str">
        <f t="shared" si="1"/>
        <v>March</v>
      </c>
    </row>
    <row r="250" spans="2:18" ht="14.25" customHeight="1">
      <c r="B250" s="45" t="s">
        <v>26</v>
      </c>
      <c r="C250" s="47" t="s">
        <v>55</v>
      </c>
      <c r="D250" s="49">
        <v>45013</v>
      </c>
      <c r="E250" s="47">
        <v>22.9</v>
      </c>
      <c r="F250" s="47">
        <v>23</v>
      </c>
      <c r="G250" s="47">
        <v>23.2</v>
      </c>
      <c r="H250" s="47">
        <v>22.25</v>
      </c>
      <c r="I250" s="47">
        <v>22.7</v>
      </c>
      <c r="J250" s="47">
        <v>22.65</v>
      </c>
      <c r="K250" s="47">
        <v>22.63</v>
      </c>
      <c r="L250" s="51">
        <f t="shared" si="0"/>
        <v>68.099999999999994</v>
      </c>
      <c r="M250" s="52">
        <v>4891806</v>
      </c>
      <c r="N250" s="50">
        <v>110718010.34999999</v>
      </c>
      <c r="O250" s="52">
        <v>9224</v>
      </c>
      <c r="P250" s="52">
        <v>2354935</v>
      </c>
      <c r="Q250" s="53" t="str">
        <f>VLOOKUP(B250, 'Industry Sector Summary'!$C$3:$D$22, 2, FALSE)</f>
        <v>Banks</v>
      </c>
      <c r="R250" s="53" t="str">
        <f t="shared" si="1"/>
        <v>March</v>
      </c>
    </row>
    <row r="251" spans="2:18" ht="14.25" customHeight="1">
      <c r="B251" s="45" t="s">
        <v>26</v>
      </c>
      <c r="C251" s="47" t="s">
        <v>55</v>
      </c>
      <c r="D251" s="49">
        <v>45014</v>
      </c>
      <c r="E251" s="47">
        <v>22.65</v>
      </c>
      <c r="F251" s="47">
        <v>22.7</v>
      </c>
      <c r="G251" s="47">
        <v>24.45</v>
      </c>
      <c r="H251" s="47">
        <v>22.4</v>
      </c>
      <c r="I251" s="47">
        <v>24.05</v>
      </c>
      <c r="J251" s="47">
        <v>24.25</v>
      </c>
      <c r="K251" s="47">
        <v>23.55</v>
      </c>
      <c r="L251" s="51">
        <f t="shared" si="0"/>
        <v>71.099999999999994</v>
      </c>
      <c r="M251" s="52">
        <v>10201189</v>
      </c>
      <c r="N251" s="50">
        <v>240276271.25</v>
      </c>
      <c r="O251" s="52">
        <v>14570</v>
      </c>
      <c r="P251" s="52">
        <v>3592916</v>
      </c>
      <c r="Q251" s="53" t="str">
        <f>VLOOKUP(B251, 'Industry Sector Summary'!$C$3:$D$22, 2, FALSE)</f>
        <v>Banks</v>
      </c>
      <c r="R251" s="53" t="str">
        <f t="shared" si="1"/>
        <v>March</v>
      </c>
    </row>
    <row r="252" spans="2:18" ht="14.25" customHeight="1">
      <c r="B252" s="45" t="s">
        <v>26</v>
      </c>
      <c r="C252" s="47" t="s">
        <v>55</v>
      </c>
      <c r="D252" s="49">
        <v>45016</v>
      </c>
      <c r="E252" s="47">
        <v>24.25</v>
      </c>
      <c r="F252" s="47">
        <v>24.7</v>
      </c>
      <c r="G252" s="47">
        <v>24.7</v>
      </c>
      <c r="H252" s="47">
        <v>23.9</v>
      </c>
      <c r="I252" s="47">
        <v>24</v>
      </c>
      <c r="J252" s="47">
        <v>24.1</v>
      </c>
      <c r="K252" s="47">
        <v>24.31</v>
      </c>
      <c r="L252" s="51">
        <f t="shared" si="0"/>
        <v>72.699999999999989</v>
      </c>
      <c r="M252" s="52">
        <v>6066953</v>
      </c>
      <c r="N252" s="50">
        <v>147478081.55000001</v>
      </c>
      <c r="O252" s="52">
        <v>10227</v>
      </c>
      <c r="P252" s="52">
        <v>2637719</v>
      </c>
      <c r="Q252" s="53" t="str">
        <f>VLOOKUP(B252, 'Industry Sector Summary'!$C$3:$D$22, 2, FALSE)</f>
        <v>Banks</v>
      </c>
      <c r="R252" s="53" t="str">
        <f t="shared" si="1"/>
        <v>March</v>
      </c>
    </row>
    <row r="253" spans="2:18" ht="14.25" customHeight="1">
      <c r="B253" s="45" t="s">
        <v>27</v>
      </c>
      <c r="C253" s="47" t="s">
        <v>55</v>
      </c>
      <c r="D253" s="49">
        <v>44928</v>
      </c>
      <c r="E253" s="47">
        <v>561.45000000000005</v>
      </c>
      <c r="F253" s="47">
        <v>561.45000000000005</v>
      </c>
      <c r="G253" s="47">
        <v>563.45000000000005</v>
      </c>
      <c r="H253" s="47">
        <v>558.1</v>
      </c>
      <c r="I253" s="47">
        <v>562.9</v>
      </c>
      <c r="J253" s="47">
        <v>561.54999999999995</v>
      </c>
      <c r="K253" s="47">
        <v>560.21</v>
      </c>
      <c r="L253" s="51">
        <f t="shared" si="0"/>
        <v>1683.1000000000001</v>
      </c>
      <c r="M253" s="52">
        <v>564453</v>
      </c>
      <c r="N253" s="50">
        <v>316211678.75</v>
      </c>
      <c r="O253" s="52">
        <v>19618</v>
      </c>
      <c r="P253" s="52">
        <v>248930</v>
      </c>
      <c r="Q253" s="53" t="str">
        <f>VLOOKUP(B253, 'Industry Sector Summary'!$C$3:$D$22, 2, FALSE)</f>
        <v>FMCG</v>
      </c>
      <c r="R253" s="53" t="str">
        <f t="shared" si="1"/>
        <v>January</v>
      </c>
    </row>
    <row r="254" spans="2:18" ht="14.25" customHeight="1">
      <c r="B254" s="45" t="s">
        <v>27</v>
      </c>
      <c r="C254" s="47" t="s">
        <v>55</v>
      </c>
      <c r="D254" s="49">
        <v>44929</v>
      </c>
      <c r="E254" s="47">
        <v>561.54999999999995</v>
      </c>
      <c r="F254" s="47">
        <v>564.29999999999995</v>
      </c>
      <c r="G254" s="47">
        <v>568.35</v>
      </c>
      <c r="H254" s="47">
        <v>557.25</v>
      </c>
      <c r="I254" s="47">
        <v>561.4</v>
      </c>
      <c r="J254" s="47">
        <v>560.85</v>
      </c>
      <c r="K254" s="47">
        <v>562.34</v>
      </c>
      <c r="L254" s="51">
        <f t="shared" si="0"/>
        <v>1686.4499999999998</v>
      </c>
      <c r="M254" s="52">
        <v>904153</v>
      </c>
      <c r="N254" s="50">
        <v>508440084.14999998</v>
      </c>
      <c r="O254" s="52">
        <v>21260</v>
      </c>
      <c r="P254" s="52">
        <v>329533</v>
      </c>
      <c r="Q254" s="53" t="str">
        <f>VLOOKUP(B254, 'Industry Sector Summary'!$C$3:$D$22, 2, FALSE)</f>
        <v>FMCG</v>
      </c>
      <c r="R254" s="53" t="str">
        <f t="shared" si="1"/>
        <v>January</v>
      </c>
    </row>
    <row r="255" spans="2:18" ht="14.25" customHeight="1">
      <c r="B255" s="45" t="s">
        <v>27</v>
      </c>
      <c r="C255" s="47" t="s">
        <v>55</v>
      </c>
      <c r="D255" s="49">
        <v>44930</v>
      </c>
      <c r="E255" s="47">
        <v>560.85</v>
      </c>
      <c r="F255" s="47">
        <v>562.5</v>
      </c>
      <c r="G255" s="47">
        <v>564.5</v>
      </c>
      <c r="H255" s="47">
        <v>557.79999999999995</v>
      </c>
      <c r="I255" s="47">
        <v>558.6</v>
      </c>
      <c r="J255" s="47">
        <v>559.85</v>
      </c>
      <c r="K255" s="47">
        <v>561.76</v>
      </c>
      <c r="L255" s="51">
        <f t="shared" si="0"/>
        <v>1682.15</v>
      </c>
      <c r="M255" s="52">
        <v>1223101</v>
      </c>
      <c r="N255" s="50">
        <v>687087534.54999995</v>
      </c>
      <c r="O255" s="52">
        <v>29255</v>
      </c>
      <c r="P255" s="52">
        <v>783638</v>
      </c>
      <c r="Q255" s="53" t="str">
        <f>VLOOKUP(B255, 'Industry Sector Summary'!$C$3:$D$22, 2, FALSE)</f>
        <v>FMCG</v>
      </c>
      <c r="R255" s="53" t="str">
        <f t="shared" si="1"/>
        <v>January</v>
      </c>
    </row>
    <row r="256" spans="2:18" ht="14.25" customHeight="1">
      <c r="B256" s="45" t="s">
        <v>27</v>
      </c>
      <c r="C256" s="47" t="s">
        <v>55</v>
      </c>
      <c r="D256" s="49">
        <v>44931</v>
      </c>
      <c r="E256" s="47">
        <v>559.85</v>
      </c>
      <c r="F256" s="47">
        <v>561.1</v>
      </c>
      <c r="G256" s="47">
        <v>574.15</v>
      </c>
      <c r="H256" s="47">
        <v>561</v>
      </c>
      <c r="I256" s="47">
        <v>571.4</v>
      </c>
      <c r="J256" s="47">
        <v>572.75</v>
      </c>
      <c r="K256" s="47">
        <v>569.34</v>
      </c>
      <c r="L256" s="51">
        <f t="shared" si="0"/>
        <v>1707.8999999999999</v>
      </c>
      <c r="M256" s="52">
        <v>2641778</v>
      </c>
      <c r="N256" s="50">
        <v>1504060755.6500001</v>
      </c>
      <c r="O256" s="52">
        <v>81137</v>
      </c>
      <c r="P256" s="52">
        <v>1630159</v>
      </c>
      <c r="Q256" s="53" t="str">
        <f>VLOOKUP(B256, 'Industry Sector Summary'!$C$3:$D$22, 2, FALSE)</f>
        <v>FMCG</v>
      </c>
      <c r="R256" s="53" t="str">
        <f t="shared" si="1"/>
        <v>January</v>
      </c>
    </row>
    <row r="257" spans="2:18" ht="14.25" customHeight="1">
      <c r="B257" s="45" t="s">
        <v>27</v>
      </c>
      <c r="C257" s="47" t="s">
        <v>55</v>
      </c>
      <c r="D257" s="49">
        <v>44932</v>
      </c>
      <c r="E257" s="47">
        <v>572.75</v>
      </c>
      <c r="F257" s="47">
        <v>573.15</v>
      </c>
      <c r="G257" s="47">
        <v>573.95000000000005</v>
      </c>
      <c r="H257" s="47">
        <v>548.5</v>
      </c>
      <c r="I257" s="47">
        <v>552.9</v>
      </c>
      <c r="J257" s="47">
        <v>552.85</v>
      </c>
      <c r="K257" s="47">
        <v>555.83000000000004</v>
      </c>
      <c r="L257" s="51">
        <f t="shared" si="0"/>
        <v>1675.3000000000002</v>
      </c>
      <c r="M257" s="52">
        <v>2789534</v>
      </c>
      <c r="N257" s="50">
        <v>1550500870.3499999</v>
      </c>
      <c r="O257" s="52">
        <v>46101</v>
      </c>
      <c r="P257" s="52">
        <v>1430524</v>
      </c>
      <c r="Q257" s="53" t="str">
        <f>VLOOKUP(B257, 'Industry Sector Summary'!$C$3:$D$22, 2, FALSE)</f>
        <v>FMCG</v>
      </c>
      <c r="R257" s="53" t="str">
        <f t="shared" si="1"/>
        <v>January</v>
      </c>
    </row>
    <row r="258" spans="2:18" ht="14.25" customHeight="1">
      <c r="B258" s="45" t="s">
        <v>27</v>
      </c>
      <c r="C258" s="47" t="s">
        <v>55</v>
      </c>
      <c r="D258" s="49">
        <v>44935</v>
      </c>
      <c r="E258" s="47">
        <v>552.85</v>
      </c>
      <c r="F258" s="47">
        <v>556</v>
      </c>
      <c r="G258" s="47">
        <v>556</v>
      </c>
      <c r="H258" s="47">
        <v>545.70000000000005</v>
      </c>
      <c r="I258" s="47">
        <v>550.20000000000005</v>
      </c>
      <c r="J258" s="47">
        <v>549.54999999999995</v>
      </c>
      <c r="K258" s="47">
        <v>548.52</v>
      </c>
      <c r="L258" s="51">
        <f t="shared" si="0"/>
        <v>1651.25</v>
      </c>
      <c r="M258" s="52">
        <v>3024289</v>
      </c>
      <c r="N258" s="50">
        <v>1658874749.05</v>
      </c>
      <c r="O258" s="52">
        <v>177343</v>
      </c>
      <c r="P258" s="52">
        <v>2029349</v>
      </c>
      <c r="Q258" s="53" t="str">
        <f>VLOOKUP(B258, 'Industry Sector Summary'!$C$3:$D$22, 2, FALSE)</f>
        <v>FMCG</v>
      </c>
      <c r="R258" s="53" t="str">
        <f t="shared" si="1"/>
        <v>January</v>
      </c>
    </row>
    <row r="259" spans="2:18" ht="14.25" customHeight="1">
      <c r="B259" s="45" t="s">
        <v>27</v>
      </c>
      <c r="C259" s="47" t="s">
        <v>55</v>
      </c>
      <c r="D259" s="49">
        <v>44936</v>
      </c>
      <c r="E259" s="47">
        <v>549.54999999999995</v>
      </c>
      <c r="F259" s="47">
        <v>550.20000000000005</v>
      </c>
      <c r="G259" s="47">
        <v>555.20000000000005</v>
      </c>
      <c r="H259" s="47">
        <v>547.5</v>
      </c>
      <c r="I259" s="47">
        <v>554.6</v>
      </c>
      <c r="J259" s="47">
        <v>554.6</v>
      </c>
      <c r="K259" s="47">
        <v>552.95000000000005</v>
      </c>
      <c r="L259" s="51">
        <f t="shared" si="0"/>
        <v>1657.3000000000002</v>
      </c>
      <c r="M259" s="52">
        <v>1156889</v>
      </c>
      <c r="N259" s="50">
        <v>639701516.85000002</v>
      </c>
      <c r="O259" s="52">
        <v>38673</v>
      </c>
      <c r="P259" s="52">
        <v>676069</v>
      </c>
      <c r="Q259" s="53" t="str">
        <f>VLOOKUP(B259, 'Industry Sector Summary'!$C$3:$D$22, 2, FALSE)</f>
        <v>FMCG</v>
      </c>
      <c r="R259" s="53" t="str">
        <f t="shared" si="1"/>
        <v>January</v>
      </c>
    </row>
    <row r="260" spans="2:18" ht="14.25" customHeight="1">
      <c r="B260" s="45" t="s">
        <v>27</v>
      </c>
      <c r="C260" s="47" t="s">
        <v>55</v>
      </c>
      <c r="D260" s="49">
        <v>44937</v>
      </c>
      <c r="E260" s="47">
        <v>554.6</v>
      </c>
      <c r="F260" s="47">
        <v>554.6</v>
      </c>
      <c r="G260" s="47">
        <v>555.20000000000005</v>
      </c>
      <c r="H260" s="47">
        <v>545.1</v>
      </c>
      <c r="I260" s="47">
        <v>547.79999999999995</v>
      </c>
      <c r="J260" s="47">
        <v>548.35</v>
      </c>
      <c r="K260" s="47">
        <v>548.83000000000004</v>
      </c>
      <c r="L260" s="51">
        <f t="shared" ref="L260:L514" si="2">((G260 + H260 + J260) * M260) / M260</f>
        <v>1648.65</v>
      </c>
      <c r="M260" s="52">
        <v>1862522</v>
      </c>
      <c r="N260" s="50">
        <v>1022201398.65</v>
      </c>
      <c r="O260" s="52">
        <v>59169</v>
      </c>
      <c r="P260" s="52">
        <v>1155375</v>
      </c>
      <c r="Q260" s="53" t="str">
        <f>VLOOKUP(B260, 'Industry Sector Summary'!$C$3:$D$22, 2, FALSE)</f>
        <v>FMCG</v>
      </c>
      <c r="R260" s="53" t="str">
        <f t="shared" ref="R260:R514" si="3">TEXT(D260, "mmmm")</f>
        <v>January</v>
      </c>
    </row>
    <row r="261" spans="2:18" ht="14.25" customHeight="1">
      <c r="B261" s="45" t="s">
        <v>27</v>
      </c>
      <c r="C261" s="47" t="s">
        <v>55</v>
      </c>
      <c r="D261" s="49">
        <v>44938</v>
      </c>
      <c r="E261" s="47">
        <v>548.35</v>
      </c>
      <c r="F261" s="47">
        <v>547.79999999999995</v>
      </c>
      <c r="G261" s="47">
        <v>549.29999999999995</v>
      </c>
      <c r="H261" s="47">
        <v>541.9</v>
      </c>
      <c r="I261" s="47">
        <v>544.4</v>
      </c>
      <c r="J261" s="47">
        <v>544.95000000000005</v>
      </c>
      <c r="K261" s="47">
        <v>544.62</v>
      </c>
      <c r="L261" s="51">
        <f t="shared" si="2"/>
        <v>1636.1499999999999</v>
      </c>
      <c r="M261" s="52">
        <v>1973109</v>
      </c>
      <c r="N261" s="50">
        <v>1074587174.6500001</v>
      </c>
      <c r="O261" s="52">
        <v>82129</v>
      </c>
      <c r="P261" s="52">
        <v>1405591</v>
      </c>
      <c r="Q261" s="53" t="str">
        <f>VLOOKUP(B261, 'Industry Sector Summary'!$C$3:$D$22, 2, FALSE)</f>
        <v>FMCG</v>
      </c>
      <c r="R261" s="53" t="str">
        <f t="shared" si="3"/>
        <v>January</v>
      </c>
    </row>
    <row r="262" spans="2:18" ht="14.25" customHeight="1">
      <c r="B262" s="45" t="s">
        <v>27</v>
      </c>
      <c r="C262" s="47" t="s">
        <v>55</v>
      </c>
      <c r="D262" s="49">
        <v>44939</v>
      </c>
      <c r="E262" s="47">
        <v>544.95000000000005</v>
      </c>
      <c r="F262" s="47">
        <v>545.5</v>
      </c>
      <c r="G262" s="47">
        <v>549.9</v>
      </c>
      <c r="H262" s="47">
        <v>538.54999999999995</v>
      </c>
      <c r="I262" s="47">
        <v>544</v>
      </c>
      <c r="J262" s="47">
        <v>543.70000000000005</v>
      </c>
      <c r="K262" s="47">
        <v>542.08000000000004</v>
      </c>
      <c r="L262" s="51">
        <f t="shared" si="2"/>
        <v>1632.1499999999999</v>
      </c>
      <c r="M262" s="52">
        <v>3143762</v>
      </c>
      <c r="N262" s="50">
        <v>1704154986.3</v>
      </c>
      <c r="O262" s="52">
        <v>46868</v>
      </c>
      <c r="P262" s="52">
        <v>2154207</v>
      </c>
      <c r="Q262" s="53" t="str">
        <f>VLOOKUP(B262, 'Industry Sector Summary'!$C$3:$D$22, 2, FALSE)</f>
        <v>FMCG</v>
      </c>
      <c r="R262" s="53" t="str">
        <f t="shared" si="3"/>
        <v>January</v>
      </c>
    </row>
    <row r="263" spans="2:18" ht="14.25" customHeight="1">
      <c r="B263" s="45" t="s">
        <v>27</v>
      </c>
      <c r="C263" s="47" t="s">
        <v>55</v>
      </c>
      <c r="D263" s="49">
        <v>44942</v>
      </c>
      <c r="E263" s="47">
        <v>543.70000000000005</v>
      </c>
      <c r="F263" s="47">
        <v>545.20000000000005</v>
      </c>
      <c r="G263" s="47">
        <v>553.79999999999995</v>
      </c>
      <c r="H263" s="47">
        <v>543.04999999999995</v>
      </c>
      <c r="I263" s="47">
        <v>551.5</v>
      </c>
      <c r="J263" s="47">
        <v>553.04999999999995</v>
      </c>
      <c r="K263" s="47">
        <v>551.21</v>
      </c>
      <c r="L263" s="51">
        <f t="shared" si="2"/>
        <v>1649.8999999999999</v>
      </c>
      <c r="M263" s="52">
        <v>1120373</v>
      </c>
      <c r="N263" s="50">
        <v>617557359.29999995</v>
      </c>
      <c r="O263" s="52">
        <v>23841</v>
      </c>
      <c r="P263" s="52">
        <v>559336</v>
      </c>
      <c r="Q263" s="53" t="str">
        <f>VLOOKUP(B263, 'Industry Sector Summary'!$C$3:$D$22, 2, FALSE)</f>
        <v>FMCG</v>
      </c>
      <c r="R263" s="53" t="str">
        <f t="shared" si="3"/>
        <v>January</v>
      </c>
    </row>
    <row r="264" spans="2:18" ht="14.25" customHeight="1">
      <c r="B264" s="45" t="s">
        <v>27</v>
      </c>
      <c r="C264" s="47" t="s">
        <v>55</v>
      </c>
      <c r="D264" s="49">
        <v>44943</v>
      </c>
      <c r="E264" s="47">
        <v>553.04999999999995</v>
      </c>
      <c r="F264" s="47">
        <v>553.04999999999995</v>
      </c>
      <c r="G264" s="47">
        <v>559.25</v>
      </c>
      <c r="H264" s="47">
        <v>550.04999999999995</v>
      </c>
      <c r="I264" s="47">
        <v>555.9</v>
      </c>
      <c r="J264" s="47">
        <v>556.54999999999995</v>
      </c>
      <c r="K264" s="47">
        <v>555.70000000000005</v>
      </c>
      <c r="L264" s="51">
        <f t="shared" si="2"/>
        <v>1665.85</v>
      </c>
      <c r="M264" s="52">
        <v>1228285</v>
      </c>
      <c r="N264" s="50">
        <v>682563721.45000005</v>
      </c>
      <c r="O264" s="52">
        <v>36247</v>
      </c>
      <c r="P264" s="52">
        <v>692648</v>
      </c>
      <c r="Q264" s="53" t="str">
        <f>VLOOKUP(B264, 'Industry Sector Summary'!$C$3:$D$22, 2, FALSE)</f>
        <v>FMCG</v>
      </c>
      <c r="R264" s="53" t="str">
        <f t="shared" si="3"/>
        <v>January</v>
      </c>
    </row>
    <row r="265" spans="2:18" ht="14.25" customHeight="1">
      <c r="B265" s="45" t="s">
        <v>27</v>
      </c>
      <c r="C265" s="47" t="s">
        <v>55</v>
      </c>
      <c r="D265" s="49">
        <v>44944</v>
      </c>
      <c r="E265" s="47">
        <v>556.54999999999995</v>
      </c>
      <c r="F265" s="47">
        <v>556.45000000000005</v>
      </c>
      <c r="G265" s="47">
        <v>559.95000000000005</v>
      </c>
      <c r="H265" s="47">
        <v>554</v>
      </c>
      <c r="I265" s="47">
        <v>557</v>
      </c>
      <c r="J265" s="47">
        <v>557.6</v>
      </c>
      <c r="K265" s="47">
        <v>556.79999999999995</v>
      </c>
      <c r="L265" s="51">
        <f t="shared" si="2"/>
        <v>1671.5500000000002</v>
      </c>
      <c r="M265" s="52">
        <v>676706</v>
      </c>
      <c r="N265" s="50">
        <v>376787397.10000002</v>
      </c>
      <c r="O265" s="52">
        <v>20604</v>
      </c>
      <c r="P265" s="52">
        <v>420907</v>
      </c>
      <c r="Q265" s="53" t="str">
        <f>VLOOKUP(B265, 'Industry Sector Summary'!$C$3:$D$22, 2, FALSE)</f>
        <v>FMCG</v>
      </c>
      <c r="R265" s="53" t="str">
        <f t="shared" si="3"/>
        <v>January</v>
      </c>
    </row>
    <row r="266" spans="2:18" ht="14.25" customHeight="1">
      <c r="B266" s="45" t="s">
        <v>27</v>
      </c>
      <c r="C266" s="47" t="s">
        <v>55</v>
      </c>
      <c r="D266" s="49">
        <v>44945</v>
      </c>
      <c r="E266" s="47">
        <v>557.6</v>
      </c>
      <c r="F266" s="47">
        <v>556.5</v>
      </c>
      <c r="G266" s="47">
        <v>560.79999999999995</v>
      </c>
      <c r="H266" s="47">
        <v>551.79999999999995</v>
      </c>
      <c r="I266" s="47">
        <v>555</v>
      </c>
      <c r="J266" s="47">
        <v>554.95000000000005</v>
      </c>
      <c r="K266" s="47">
        <v>555.85</v>
      </c>
      <c r="L266" s="51">
        <f t="shared" si="2"/>
        <v>1667.55</v>
      </c>
      <c r="M266" s="52">
        <v>1182667</v>
      </c>
      <c r="N266" s="50">
        <v>657388339.45000005</v>
      </c>
      <c r="O266" s="52">
        <v>32138</v>
      </c>
      <c r="P266" s="52">
        <v>808977</v>
      </c>
      <c r="Q266" s="53" t="str">
        <f>VLOOKUP(B266, 'Industry Sector Summary'!$C$3:$D$22, 2, FALSE)</f>
        <v>FMCG</v>
      </c>
      <c r="R266" s="53" t="str">
        <f t="shared" si="3"/>
        <v>January</v>
      </c>
    </row>
    <row r="267" spans="2:18" ht="14.25" customHeight="1">
      <c r="B267" s="45" t="s">
        <v>27</v>
      </c>
      <c r="C267" s="47" t="s">
        <v>55</v>
      </c>
      <c r="D267" s="49">
        <v>44946</v>
      </c>
      <c r="E267" s="47">
        <v>554.95000000000005</v>
      </c>
      <c r="F267" s="47">
        <v>554.04999999999995</v>
      </c>
      <c r="G267" s="47">
        <v>568.5</v>
      </c>
      <c r="H267" s="47">
        <v>551.1</v>
      </c>
      <c r="I267" s="47">
        <v>565.70000000000005</v>
      </c>
      <c r="J267" s="47">
        <v>566</v>
      </c>
      <c r="K267" s="47">
        <v>564.67999999999995</v>
      </c>
      <c r="L267" s="51">
        <f t="shared" si="2"/>
        <v>1685.6</v>
      </c>
      <c r="M267" s="52">
        <v>2511076</v>
      </c>
      <c r="N267" s="50">
        <v>1417959363.3499999</v>
      </c>
      <c r="O267" s="52">
        <v>53111</v>
      </c>
      <c r="P267" s="52">
        <v>1279411</v>
      </c>
      <c r="Q267" s="53" t="str">
        <f>VLOOKUP(B267, 'Industry Sector Summary'!$C$3:$D$22, 2, FALSE)</f>
        <v>FMCG</v>
      </c>
      <c r="R267" s="53" t="str">
        <f t="shared" si="3"/>
        <v>January</v>
      </c>
    </row>
    <row r="268" spans="2:18" ht="14.25" customHeight="1">
      <c r="B268" s="45" t="s">
        <v>27</v>
      </c>
      <c r="C268" s="47" t="s">
        <v>55</v>
      </c>
      <c r="D268" s="49">
        <v>44949</v>
      </c>
      <c r="E268" s="47">
        <v>566</v>
      </c>
      <c r="F268" s="47">
        <v>568</v>
      </c>
      <c r="G268" s="47">
        <v>568</v>
      </c>
      <c r="H268" s="47">
        <v>560.6</v>
      </c>
      <c r="I268" s="47">
        <v>564.70000000000005</v>
      </c>
      <c r="J268" s="47">
        <v>564.4</v>
      </c>
      <c r="K268" s="47">
        <v>563.9</v>
      </c>
      <c r="L268" s="51">
        <f t="shared" si="2"/>
        <v>1693</v>
      </c>
      <c r="M268" s="52">
        <v>704349</v>
      </c>
      <c r="N268" s="50">
        <v>397185539.25</v>
      </c>
      <c r="O268" s="52">
        <v>17487</v>
      </c>
      <c r="P268" s="52">
        <v>347378</v>
      </c>
      <c r="Q268" s="53" t="str">
        <f>VLOOKUP(B268, 'Industry Sector Summary'!$C$3:$D$22, 2, FALSE)</f>
        <v>FMCG</v>
      </c>
      <c r="R268" s="53" t="str">
        <f t="shared" si="3"/>
        <v>January</v>
      </c>
    </row>
    <row r="269" spans="2:18" ht="14.25" customHeight="1">
      <c r="B269" s="45" t="s">
        <v>27</v>
      </c>
      <c r="C269" s="47" t="s">
        <v>55</v>
      </c>
      <c r="D269" s="49">
        <v>44950</v>
      </c>
      <c r="E269" s="47">
        <v>564.4</v>
      </c>
      <c r="F269" s="47">
        <v>565.65</v>
      </c>
      <c r="G269" s="47">
        <v>569.5</v>
      </c>
      <c r="H269" s="47">
        <v>561.25</v>
      </c>
      <c r="I269" s="47">
        <v>568</v>
      </c>
      <c r="J269" s="47">
        <v>566.95000000000005</v>
      </c>
      <c r="K269" s="47">
        <v>565.54</v>
      </c>
      <c r="L269" s="51">
        <f t="shared" si="2"/>
        <v>1697.7</v>
      </c>
      <c r="M269" s="52">
        <v>611251</v>
      </c>
      <c r="N269" s="50">
        <v>345684621.64999998</v>
      </c>
      <c r="O269" s="52">
        <v>17940</v>
      </c>
      <c r="P269" s="52">
        <v>286495</v>
      </c>
      <c r="Q269" s="53" t="str">
        <f>VLOOKUP(B269, 'Industry Sector Summary'!$C$3:$D$22, 2, FALSE)</f>
        <v>FMCG</v>
      </c>
      <c r="R269" s="53" t="str">
        <f t="shared" si="3"/>
        <v>January</v>
      </c>
    </row>
    <row r="270" spans="2:18" ht="14.25" customHeight="1">
      <c r="B270" s="45" t="s">
        <v>27</v>
      </c>
      <c r="C270" s="47" t="s">
        <v>55</v>
      </c>
      <c r="D270" s="49">
        <v>44951</v>
      </c>
      <c r="E270" s="47">
        <v>566.95000000000005</v>
      </c>
      <c r="F270" s="47">
        <v>565.65</v>
      </c>
      <c r="G270" s="47">
        <v>567.45000000000005</v>
      </c>
      <c r="H270" s="47">
        <v>560.65</v>
      </c>
      <c r="I270" s="47">
        <v>564</v>
      </c>
      <c r="J270" s="47">
        <v>563.29999999999995</v>
      </c>
      <c r="K270" s="47">
        <v>563.21</v>
      </c>
      <c r="L270" s="51">
        <f t="shared" si="2"/>
        <v>1691.3999999999999</v>
      </c>
      <c r="M270" s="52">
        <v>854326</v>
      </c>
      <c r="N270" s="50">
        <v>481160905.14999998</v>
      </c>
      <c r="O270" s="52">
        <v>23797</v>
      </c>
      <c r="P270" s="52">
        <v>493193</v>
      </c>
      <c r="Q270" s="53" t="str">
        <f>VLOOKUP(B270, 'Industry Sector Summary'!$C$3:$D$22, 2, FALSE)</f>
        <v>FMCG</v>
      </c>
      <c r="R270" s="53" t="str">
        <f t="shared" si="3"/>
        <v>January</v>
      </c>
    </row>
    <row r="271" spans="2:18" ht="14.25" customHeight="1">
      <c r="B271" s="45" t="s">
        <v>27</v>
      </c>
      <c r="C271" s="47" t="s">
        <v>55</v>
      </c>
      <c r="D271" s="49">
        <v>44953</v>
      </c>
      <c r="E271" s="47">
        <v>563.29999999999995</v>
      </c>
      <c r="F271" s="47">
        <v>564.35</v>
      </c>
      <c r="G271" s="47">
        <v>567.5</v>
      </c>
      <c r="H271" s="47">
        <v>556.25</v>
      </c>
      <c r="I271" s="47">
        <v>564.79999999999995</v>
      </c>
      <c r="J271" s="47">
        <v>562.04999999999995</v>
      </c>
      <c r="K271" s="47">
        <v>560.80999999999995</v>
      </c>
      <c r="L271" s="51">
        <f t="shared" si="2"/>
        <v>1685.8</v>
      </c>
      <c r="M271" s="52">
        <v>1373950</v>
      </c>
      <c r="N271" s="50">
        <v>770528315.64999998</v>
      </c>
      <c r="O271" s="52">
        <v>35903</v>
      </c>
      <c r="P271" s="52">
        <v>807588</v>
      </c>
      <c r="Q271" s="53" t="str">
        <f>VLOOKUP(B271, 'Industry Sector Summary'!$C$3:$D$22, 2, FALSE)</f>
        <v>FMCG</v>
      </c>
      <c r="R271" s="53" t="str">
        <f t="shared" si="3"/>
        <v>January</v>
      </c>
    </row>
    <row r="272" spans="2:18" ht="14.25" customHeight="1">
      <c r="B272" s="45" t="s">
        <v>27</v>
      </c>
      <c r="C272" s="47" t="s">
        <v>55</v>
      </c>
      <c r="D272" s="49">
        <v>44956</v>
      </c>
      <c r="E272" s="47">
        <v>562.04999999999995</v>
      </c>
      <c r="F272" s="47">
        <v>563</v>
      </c>
      <c r="G272" s="47">
        <v>563.70000000000005</v>
      </c>
      <c r="H272" s="47">
        <v>551.65</v>
      </c>
      <c r="I272" s="47">
        <v>558</v>
      </c>
      <c r="J272" s="47">
        <v>558.04999999999995</v>
      </c>
      <c r="K272" s="47">
        <v>555.54999999999995</v>
      </c>
      <c r="L272" s="51">
        <f t="shared" si="2"/>
        <v>1673.3999999999999</v>
      </c>
      <c r="M272" s="52">
        <v>2094290</v>
      </c>
      <c r="N272" s="50">
        <v>1163492485.45</v>
      </c>
      <c r="O272" s="52">
        <v>52976</v>
      </c>
      <c r="P272" s="52">
        <v>1308769</v>
      </c>
      <c r="Q272" s="53" t="str">
        <f>VLOOKUP(B272, 'Industry Sector Summary'!$C$3:$D$22, 2, FALSE)</f>
        <v>FMCG</v>
      </c>
      <c r="R272" s="53" t="str">
        <f t="shared" si="3"/>
        <v>January</v>
      </c>
    </row>
    <row r="273" spans="2:18" ht="14.25" customHeight="1">
      <c r="B273" s="45" t="s">
        <v>27</v>
      </c>
      <c r="C273" s="47" t="s">
        <v>55</v>
      </c>
      <c r="D273" s="49">
        <v>44957</v>
      </c>
      <c r="E273" s="47">
        <v>558.04999999999995</v>
      </c>
      <c r="F273" s="47">
        <v>559.4</v>
      </c>
      <c r="G273" s="47">
        <v>559.70000000000005</v>
      </c>
      <c r="H273" s="47">
        <v>553.45000000000005</v>
      </c>
      <c r="I273" s="47">
        <v>556</v>
      </c>
      <c r="J273" s="47">
        <v>557.75</v>
      </c>
      <c r="K273" s="47">
        <v>557.6</v>
      </c>
      <c r="L273" s="51">
        <f t="shared" si="2"/>
        <v>1670.9</v>
      </c>
      <c r="M273" s="52">
        <v>2302382</v>
      </c>
      <c r="N273" s="50">
        <v>1283817080.05</v>
      </c>
      <c r="O273" s="52">
        <v>46572</v>
      </c>
      <c r="P273" s="52">
        <v>1637660</v>
      </c>
      <c r="Q273" s="53" t="str">
        <f>VLOOKUP(B273, 'Industry Sector Summary'!$C$3:$D$22, 2, FALSE)</f>
        <v>FMCG</v>
      </c>
      <c r="R273" s="53" t="str">
        <f t="shared" si="3"/>
        <v>January</v>
      </c>
    </row>
    <row r="274" spans="2:18" ht="14.25" customHeight="1">
      <c r="B274" s="45" t="s">
        <v>27</v>
      </c>
      <c r="C274" s="47" t="s">
        <v>55</v>
      </c>
      <c r="D274" s="49">
        <v>44958</v>
      </c>
      <c r="E274" s="47">
        <v>557.75</v>
      </c>
      <c r="F274" s="47">
        <v>560</v>
      </c>
      <c r="G274" s="47">
        <v>568.75</v>
      </c>
      <c r="H274" s="47">
        <v>553.6</v>
      </c>
      <c r="I274" s="47">
        <v>562.79999999999995</v>
      </c>
      <c r="J274" s="47">
        <v>561.95000000000005</v>
      </c>
      <c r="K274" s="47">
        <v>561.91</v>
      </c>
      <c r="L274" s="51">
        <f t="shared" si="2"/>
        <v>1684.3</v>
      </c>
      <c r="M274" s="52">
        <v>2239694</v>
      </c>
      <c r="N274" s="50">
        <v>1258509334.6500001</v>
      </c>
      <c r="O274" s="52">
        <v>44578</v>
      </c>
      <c r="P274" s="52">
        <v>1193960</v>
      </c>
      <c r="Q274" s="53" t="str">
        <f>VLOOKUP(B274, 'Industry Sector Summary'!$C$3:$D$22, 2, FALSE)</f>
        <v>FMCG</v>
      </c>
      <c r="R274" s="53" t="str">
        <f t="shared" si="3"/>
        <v>February</v>
      </c>
    </row>
    <row r="275" spans="2:18" ht="14.25" customHeight="1">
      <c r="B275" s="45" t="s">
        <v>27</v>
      </c>
      <c r="C275" s="47" t="s">
        <v>55</v>
      </c>
      <c r="D275" s="49">
        <v>44959</v>
      </c>
      <c r="E275" s="47">
        <v>561.95000000000005</v>
      </c>
      <c r="F275" s="47">
        <v>557.5</v>
      </c>
      <c r="G275" s="47">
        <v>560.95000000000005</v>
      </c>
      <c r="H275" s="47">
        <v>546.5</v>
      </c>
      <c r="I275" s="47">
        <v>555</v>
      </c>
      <c r="J275" s="47">
        <v>554.45000000000005</v>
      </c>
      <c r="K275" s="47">
        <v>554.1</v>
      </c>
      <c r="L275" s="51">
        <f t="shared" si="2"/>
        <v>1661.9</v>
      </c>
      <c r="M275" s="52">
        <v>1698846</v>
      </c>
      <c r="N275" s="50">
        <v>941335765.64999998</v>
      </c>
      <c r="O275" s="52">
        <v>28099</v>
      </c>
      <c r="P275" s="52">
        <v>854915</v>
      </c>
      <c r="Q275" s="53" t="str">
        <f>VLOOKUP(B275, 'Industry Sector Summary'!$C$3:$D$22, 2, FALSE)</f>
        <v>FMCG</v>
      </c>
      <c r="R275" s="53" t="str">
        <f t="shared" si="3"/>
        <v>February</v>
      </c>
    </row>
    <row r="276" spans="2:18" ht="14.25" customHeight="1">
      <c r="B276" s="45" t="s">
        <v>27</v>
      </c>
      <c r="C276" s="47" t="s">
        <v>55</v>
      </c>
      <c r="D276" s="49">
        <v>44960</v>
      </c>
      <c r="E276" s="47">
        <v>554.45000000000005</v>
      </c>
      <c r="F276" s="47">
        <v>562</v>
      </c>
      <c r="G276" s="47">
        <v>562.04999999999995</v>
      </c>
      <c r="H276" s="47">
        <v>528.25</v>
      </c>
      <c r="I276" s="47">
        <v>533.85</v>
      </c>
      <c r="J276" s="47">
        <v>533.70000000000005</v>
      </c>
      <c r="K276" s="47">
        <v>535.11</v>
      </c>
      <c r="L276" s="51">
        <f t="shared" si="2"/>
        <v>1624</v>
      </c>
      <c r="M276" s="52">
        <v>4206140</v>
      </c>
      <c r="N276" s="50">
        <v>2250737224.4499998</v>
      </c>
      <c r="O276" s="52">
        <v>93457</v>
      </c>
      <c r="P276" s="52">
        <v>2072359</v>
      </c>
      <c r="Q276" s="53" t="str">
        <f>VLOOKUP(B276, 'Industry Sector Summary'!$C$3:$D$22, 2, FALSE)</f>
        <v>FMCG</v>
      </c>
      <c r="R276" s="53" t="str">
        <f t="shared" si="3"/>
        <v>February</v>
      </c>
    </row>
    <row r="277" spans="2:18" ht="14.25" customHeight="1">
      <c r="B277" s="45" t="s">
        <v>27</v>
      </c>
      <c r="C277" s="47" t="s">
        <v>55</v>
      </c>
      <c r="D277" s="49">
        <v>44963</v>
      </c>
      <c r="E277" s="47">
        <v>533.70000000000005</v>
      </c>
      <c r="F277" s="47">
        <v>533.70000000000005</v>
      </c>
      <c r="G277" s="47">
        <v>546.45000000000005</v>
      </c>
      <c r="H277" s="47">
        <v>530.25</v>
      </c>
      <c r="I277" s="47">
        <v>545.95000000000005</v>
      </c>
      <c r="J277" s="47">
        <v>544.70000000000005</v>
      </c>
      <c r="K277" s="47">
        <v>540.48</v>
      </c>
      <c r="L277" s="51">
        <f t="shared" si="2"/>
        <v>1621.4</v>
      </c>
      <c r="M277" s="52">
        <v>2259398</v>
      </c>
      <c r="N277" s="50">
        <v>1221157349.9000001</v>
      </c>
      <c r="O277" s="52">
        <v>71381</v>
      </c>
      <c r="P277" s="52">
        <v>1291162</v>
      </c>
      <c r="Q277" s="53" t="str">
        <f>VLOOKUP(B277, 'Industry Sector Summary'!$C$3:$D$22, 2, FALSE)</f>
        <v>FMCG</v>
      </c>
      <c r="R277" s="53" t="str">
        <f t="shared" si="3"/>
        <v>February</v>
      </c>
    </row>
    <row r="278" spans="2:18" ht="14.25" customHeight="1">
      <c r="B278" s="45" t="s">
        <v>27</v>
      </c>
      <c r="C278" s="47" t="s">
        <v>55</v>
      </c>
      <c r="D278" s="49">
        <v>44964</v>
      </c>
      <c r="E278" s="47">
        <v>544.70000000000005</v>
      </c>
      <c r="F278" s="47">
        <v>544.45000000000005</v>
      </c>
      <c r="G278" s="47">
        <v>545.9</v>
      </c>
      <c r="H278" s="47">
        <v>533</v>
      </c>
      <c r="I278" s="47">
        <v>535</v>
      </c>
      <c r="J278" s="47">
        <v>535.65</v>
      </c>
      <c r="K278" s="47">
        <v>536.69000000000005</v>
      </c>
      <c r="L278" s="51">
        <f t="shared" si="2"/>
        <v>1614.5500000000002</v>
      </c>
      <c r="M278" s="52">
        <v>2293797</v>
      </c>
      <c r="N278" s="50">
        <v>1231067230.25</v>
      </c>
      <c r="O278" s="52">
        <v>56080</v>
      </c>
      <c r="P278" s="52">
        <v>1424387</v>
      </c>
      <c r="Q278" s="53" t="str">
        <f>VLOOKUP(B278, 'Industry Sector Summary'!$C$3:$D$22, 2, FALSE)</f>
        <v>FMCG</v>
      </c>
      <c r="R278" s="53" t="str">
        <f t="shared" si="3"/>
        <v>February</v>
      </c>
    </row>
    <row r="279" spans="2:18" ht="14.25" customHeight="1">
      <c r="B279" s="45" t="s">
        <v>27</v>
      </c>
      <c r="C279" s="47" t="s">
        <v>55</v>
      </c>
      <c r="D279" s="49">
        <v>44965</v>
      </c>
      <c r="E279" s="47">
        <v>535.65</v>
      </c>
      <c r="F279" s="47">
        <v>535.65</v>
      </c>
      <c r="G279" s="47">
        <v>537</v>
      </c>
      <c r="H279" s="47">
        <v>529.20000000000005</v>
      </c>
      <c r="I279" s="47">
        <v>533.6</v>
      </c>
      <c r="J279" s="47">
        <v>533.95000000000005</v>
      </c>
      <c r="K279" s="47">
        <v>532.74</v>
      </c>
      <c r="L279" s="51">
        <f t="shared" si="2"/>
        <v>1600.15</v>
      </c>
      <c r="M279" s="52">
        <v>1629050</v>
      </c>
      <c r="N279" s="50">
        <v>867865011.75</v>
      </c>
      <c r="O279" s="52">
        <v>34149</v>
      </c>
      <c r="P279" s="52">
        <v>939256</v>
      </c>
      <c r="Q279" s="53" t="str">
        <f>VLOOKUP(B279, 'Industry Sector Summary'!$C$3:$D$22, 2, FALSE)</f>
        <v>FMCG</v>
      </c>
      <c r="R279" s="53" t="str">
        <f t="shared" si="3"/>
        <v>February</v>
      </c>
    </row>
    <row r="280" spans="2:18" ht="14.25" customHeight="1">
      <c r="B280" s="45" t="s">
        <v>27</v>
      </c>
      <c r="C280" s="47" t="s">
        <v>55</v>
      </c>
      <c r="D280" s="49">
        <v>44966</v>
      </c>
      <c r="E280" s="47">
        <v>533.95000000000005</v>
      </c>
      <c r="F280" s="47">
        <v>533.95000000000005</v>
      </c>
      <c r="G280" s="47">
        <v>536.65</v>
      </c>
      <c r="H280" s="47">
        <v>530.65</v>
      </c>
      <c r="I280" s="47">
        <v>533.9</v>
      </c>
      <c r="J280" s="47">
        <v>533.25</v>
      </c>
      <c r="K280" s="47">
        <v>533.32000000000005</v>
      </c>
      <c r="L280" s="51">
        <f t="shared" si="2"/>
        <v>1600.55</v>
      </c>
      <c r="M280" s="52">
        <v>1095213</v>
      </c>
      <c r="N280" s="50">
        <v>584100673.75</v>
      </c>
      <c r="O280" s="52">
        <v>23534</v>
      </c>
      <c r="P280" s="52">
        <v>720571</v>
      </c>
      <c r="Q280" s="53" t="str">
        <f>VLOOKUP(B280, 'Industry Sector Summary'!$C$3:$D$22, 2, FALSE)</f>
        <v>FMCG</v>
      </c>
      <c r="R280" s="53" t="str">
        <f t="shared" si="3"/>
        <v>February</v>
      </c>
    </row>
    <row r="281" spans="2:18" ht="14.25" customHeight="1">
      <c r="B281" s="45" t="s">
        <v>27</v>
      </c>
      <c r="C281" s="47" t="s">
        <v>55</v>
      </c>
      <c r="D281" s="49">
        <v>44967</v>
      </c>
      <c r="E281" s="47">
        <v>533.25</v>
      </c>
      <c r="F281" s="47">
        <v>533.25</v>
      </c>
      <c r="G281" s="47">
        <v>533.95000000000005</v>
      </c>
      <c r="H281" s="47">
        <v>530.29999999999995</v>
      </c>
      <c r="I281" s="47">
        <v>532.9</v>
      </c>
      <c r="J281" s="47">
        <v>532.4</v>
      </c>
      <c r="K281" s="47">
        <v>532.04999999999995</v>
      </c>
      <c r="L281" s="51">
        <f t="shared" si="2"/>
        <v>1596.6500000000003</v>
      </c>
      <c r="M281" s="52">
        <v>913857</v>
      </c>
      <c r="N281" s="50">
        <v>486213318.89999998</v>
      </c>
      <c r="O281" s="52">
        <v>29210</v>
      </c>
      <c r="P281" s="52">
        <v>524924</v>
      </c>
      <c r="Q281" s="53" t="str">
        <f>VLOOKUP(B281, 'Industry Sector Summary'!$C$3:$D$22, 2, FALSE)</f>
        <v>FMCG</v>
      </c>
      <c r="R281" s="53" t="str">
        <f t="shared" si="3"/>
        <v>February</v>
      </c>
    </row>
    <row r="282" spans="2:18" ht="14.25" customHeight="1">
      <c r="B282" s="45" t="s">
        <v>27</v>
      </c>
      <c r="C282" s="47" t="s">
        <v>55</v>
      </c>
      <c r="D282" s="49">
        <v>44970</v>
      </c>
      <c r="E282" s="47">
        <v>532.4</v>
      </c>
      <c r="F282" s="47">
        <v>532</v>
      </c>
      <c r="G282" s="47">
        <v>535.5</v>
      </c>
      <c r="H282" s="47">
        <v>529</v>
      </c>
      <c r="I282" s="47">
        <v>534.4</v>
      </c>
      <c r="J282" s="47">
        <v>534.45000000000005</v>
      </c>
      <c r="K282" s="47">
        <v>533.32000000000005</v>
      </c>
      <c r="L282" s="51">
        <f t="shared" si="2"/>
        <v>1598.9499999999998</v>
      </c>
      <c r="M282" s="52">
        <v>1379183</v>
      </c>
      <c r="N282" s="50">
        <v>735539497.35000002</v>
      </c>
      <c r="O282" s="52">
        <v>28912</v>
      </c>
      <c r="P282" s="52">
        <v>933893</v>
      </c>
      <c r="Q282" s="53" t="str">
        <f>VLOOKUP(B282, 'Industry Sector Summary'!$C$3:$D$22, 2, FALSE)</f>
        <v>FMCG</v>
      </c>
      <c r="R282" s="53" t="str">
        <f t="shared" si="3"/>
        <v>February</v>
      </c>
    </row>
    <row r="283" spans="2:18" ht="14.25" customHeight="1">
      <c r="B283" s="45" t="s">
        <v>27</v>
      </c>
      <c r="C283" s="47" t="s">
        <v>55</v>
      </c>
      <c r="D283" s="49">
        <v>44971</v>
      </c>
      <c r="E283" s="47">
        <v>534.45000000000005</v>
      </c>
      <c r="F283" s="47">
        <v>535</v>
      </c>
      <c r="G283" s="47">
        <v>538.35</v>
      </c>
      <c r="H283" s="47">
        <v>529.54999999999995</v>
      </c>
      <c r="I283" s="47">
        <v>529.70000000000005</v>
      </c>
      <c r="J283" s="47">
        <v>530</v>
      </c>
      <c r="K283" s="47">
        <v>532.87</v>
      </c>
      <c r="L283" s="51">
        <f t="shared" si="2"/>
        <v>1597.9</v>
      </c>
      <c r="M283" s="52">
        <v>1728878</v>
      </c>
      <c r="N283" s="50">
        <v>921272470.85000002</v>
      </c>
      <c r="O283" s="52">
        <v>32936</v>
      </c>
      <c r="P283" s="52">
        <v>1200441</v>
      </c>
      <c r="Q283" s="53" t="str">
        <f>VLOOKUP(B283, 'Industry Sector Summary'!$C$3:$D$22, 2, FALSE)</f>
        <v>FMCG</v>
      </c>
      <c r="R283" s="53" t="str">
        <f t="shared" si="3"/>
        <v>February</v>
      </c>
    </row>
    <row r="284" spans="2:18" ht="14.25" customHeight="1">
      <c r="B284" s="45" t="s">
        <v>27</v>
      </c>
      <c r="C284" s="47" t="s">
        <v>55</v>
      </c>
      <c r="D284" s="49">
        <v>44972</v>
      </c>
      <c r="E284" s="47">
        <v>530</v>
      </c>
      <c r="F284" s="47">
        <v>529.79999999999995</v>
      </c>
      <c r="G284" s="47">
        <v>536.5</v>
      </c>
      <c r="H284" s="47">
        <v>524</v>
      </c>
      <c r="I284" s="47">
        <v>535.5</v>
      </c>
      <c r="J284" s="47">
        <v>534.85</v>
      </c>
      <c r="K284" s="47">
        <v>531.35</v>
      </c>
      <c r="L284" s="51">
        <f t="shared" si="2"/>
        <v>1595.35</v>
      </c>
      <c r="M284" s="52">
        <v>1530576</v>
      </c>
      <c r="N284" s="50">
        <v>813265553.60000002</v>
      </c>
      <c r="O284" s="52">
        <v>22631</v>
      </c>
      <c r="P284" s="52">
        <v>973628</v>
      </c>
      <c r="Q284" s="53" t="str">
        <f>VLOOKUP(B284, 'Industry Sector Summary'!$C$3:$D$22, 2, FALSE)</f>
        <v>FMCG</v>
      </c>
      <c r="R284" s="53" t="str">
        <f t="shared" si="3"/>
        <v>February</v>
      </c>
    </row>
    <row r="285" spans="2:18" ht="14.25" customHeight="1">
      <c r="B285" s="45" t="s">
        <v>27</v>
      </c>
      <c r="C285" s="47" t="s">
        <v>55</v>
      </c>
      <c r="D285" s="49">
        <v>44973</v>
      </c>
      <c r="E285" s="47">
        <v>534.85</v>
      </c>
      <c r="F285" s="47">
        <v>535.85</v>
      </c>
      <c r="G285" s="47">
        <v>538.95000000000005</v>
      </c>
      <c r="H285" s="47">
        <v>533</v>
      </c>
      <c r="I285" s="47">
        <v>533.9</v>
      </c>
      <c r="J285" s="47">
        <v>535.6</v>
      </c>
      <c r="K285" s="47">
        <v>536.88</v>
      </c>
      <c r="L285" s="51">
        <f t="shared" si="2"/>
        <v>1607.5500000000004</v>
      </c>
      <c r="M285" s="52">
        <v>1400865</v>
      </c>
      <c r="N285" s="50">
        <v>752094226.35000002</v>
      </c>
      <c r="O285" s="52">
        <v>30852</v>
      </c>
      <c r="P285" s="52">
        <v>919215</v>
      </c>
      <c r="Q285" s="53" t="str">
        <f>VLOOKUP(B285, 'Industry Sector Summary'!$C$3:$D$22, 2, FALSE)</f>
        <v>FMCG</v>
      </c>
      <c r="R285" s="53" t="str">
        <f t="shared" si="3"/>
        <v>February</v>
      </c>
    </row>
    <row r="286" spans="2:18" ht="14.25" customHeight="1">
      <c r="B286" s="45" t="s">
        <v>27</v>
      </c>
      <c r="C286" s="47" t="s">
        <v>55</v>
      </c>
      <c r="D286" s="49">
        <v>44974</v>
      </c>
      <c r="E286" s="47">
        <v>535.6</v>
      </c>
      <c r="F286" s="47">
        <v>533.9</v>
      </c>
      <c r="G286" s="47">
        <v>536.65</v>
      </c>
      <c r="H286" s="47">
        <v>530.5</v>
      </c>
      <c r="I286" s="47">
        <v>533.9</v>
      </c>
      <c r="J286" s="47">
        <v>534.5</v>
      </c>
      <c r="K286" s="47">
        <v>533.57000000000005</v>
      </c>
      <c r="L286" s="51">
        <f t="shared" si="2"/>
        <v>1601.65</v>
      </c>
      <c r="M286" s="52">
        <v>1510520</v>
      </c>
      <c r="N286" s="50">
        <v>805969497.20000005</v>
      </c>
      <c r="O286" s="52">
        <v>24666</v>
      </c>
      <c r="P286" s="52">
        <v>1012259</v>
      </c>
      <c r="Q286" s="53" t="str">
        <f>VLOOKUP(B286, 'Industry Sector Summary'!$C$3:$D$22, 2, FALSE)</f>
        <v>FMCG</v>
      </c>
      <c r="R286" s="53" t="str">
        <f t="shared" si="3"/>
        <v>February</v>
      </c>
    </row>
    <row r="287" spans="2:18" ht="14.25" customHeight="1">
      <c r="B287" s="45" t="s">
        <v>27</v>
      </c>
      <c r="C287" s="47" t="s">
        <v>55</v>
      </c>
      <c r="D287" s="49">
        <v>44977</v>
      </c>
      <c r="E287" s="47">
        <v>534.5</v>
      </c>
      <c r="F287" s="47">
        <v>534.95000000000005</v>
      </c>
      <c r="G287" s="47">
        <v>536.25</v>
      </c>
      <c r="H287" s="47">
        <v>529.65</v>
      </c>
      <c r="I287" s="47">
        <v>535</v>
      </c>
      <c r="J287" s="47">
        <v>535</v>
      </c>
      <c r="K287" s="47">
        <v>534.72</v>
      </c>
      <c r="L287" s="51">
        <f t="shared" si="2"/>
        <v>1600.9</v>
      </c>
      <c r="M287" s="52">
        <v>1462577</v>
      </c>
      <c r="N287" s="50">
        <v>782076052.79999995</v>
      </c>
      <c r="O287" s="52">
        <v>26499</v>
      </c>
      <c r="P287" s="52">
        <v>1070583</v>
      </c>
      <c r="Q287" s="53" t="str">
        <f>VLOOKUP(B287, 'Industry Sector Summary'!$C$3:$D$22, 2, FALSE)</f>
        <v>FMCG</v>
      </c>
      <c r="R287" s="53" t="str">
        <f t="shared" si="3"/>
        <v>February</v>
      </c>
    </row>
    <row r="288" spans="2:18" ht="14.25" customHeight="1">
      <c r="B288" s="45" t="s">
        <v>27</v>
      </c>
      <c r="C288" s="47" t="s">
        <v>55</v>
      </c>
      <c r="D288" s="49">
        <v>44978</v>
      </c>
      <c r="E288" s="47">
        <v>535</v>
      </c>
      <c r="F288" s="47">
        <v>536.29999999999995</v>
      </c>
      <c r="G288" s="47">
        <v>537.9</v>
      </c>
      <c r="H288" s="47">
        <v>532.65</v>
      </c>
      <c r="I288" s="47">
        <v>535.85</v>
      </c>
      <c r="J288" s="47">
        <v>535.15</v>
      </c>
      <c r="K288" s="47">
        <v>535.42999999999995</v>
      </c>
      <c r="L288" s="51">
        <f t="shared" si="2"/>
        <v>1605.6999999999998</v>
      </c>
      <c r="M288" s="52">
        <v>2460231</v>
      </c>
      <c r="N288" s="50">
        <v>1317280249.5</v>
      </c>
      <c r="O288" s="52">
        <v>25308</v>
      </c>
      <c r="P288" s="52">
        <v>2004644</v>
      </c>
      <c r="Q288" s="53" t="str">
        <f>VLOOKUP(B288, 'Industry Sector Summary'!$C$3:$D$22, 2, FALSE)</f>
        <v>FMCG</v>
      </c>
      <c r="R288" s="53" t="str">
        <f t="shared" si="3"/>
        <v>February</v>
      </c>
    </row>
    <row r="289" spans="2:18" ht="14.25" customHeight="1">
      <c r="B289" s="45" t="s">
        <v>27</v>
      </c>
      <c r="C289" s="47" t="s">
        <v>55</v>
      </c>
      <c r="D289" s="49">
        <v>44979</v>
      </c>
      <c r="E289" s="47">
        <v>535.15</v>
      </c>
      <c r="F289" s="47">
        <v>535.5</v>
      </c>
      <c r="G289" s="47">
        <v>535.5</v>
      </c>
      <c r="H289" s="47">
        <v>529.6</v>
      </c>
      <c r="I289" s="47">
        <v>533</v>
      </c>
      <c r="J289" s="47">
        <v>533.20000000000005</v>
      </c>
      <c r="K289" s="47">
        <v>532.35</v>
      </c>
      <c r="L289" s="51">
        <f t="shared" si="2"/>
        <v>1598.3</v>
      </c>
      <c r="M289" s="52">
        <v>922754</v>
      </c>
      <c r="N289" s="50">
        <v>491232171.60000002</v>
      </c>
      <c r="O289" s="52">
        <v>18977</v>
      </c>
      <c r="P289" s="52">
        <v>456596</v>
      </c>
      <c r="Q289" s="53" t="str">
        <f>VLOOKUP(B289, 'Industry Sector Summary'!$C$3:$D$22, 2, FALSE)</f>
        <v>FMCG</v>
      </c>
      <c r="R289" s="53" t="str">
        <f t="shared" si="3"/>
        <v>February</v>
      </c>
    </row>
    <row r="290" spans="2:18" ht="14.25" customHeight="1">
      <c r="B290" s="45" t="s">
        <v>27</v>
      </c>
      <c r="C290" s="47" t="s">
        <v>55</v>
      </c>
      <c r="D290" s="49">
        <v>44980</v>
      </c>
      <c r="E290" s="47">
        <v>533.20000000000005</v>
      </c>
      <c r="F290" s="47">
        <v>531</v>
      </c>
      <c r="G290" s="47">
        <v>543.1</v>
      </c>
      <c r="H290" s="47">
        <v>530.04999999999995</v>
      </c>
      <c r="I290" s="47">
        <v>540.5</v>
      </c>
      <c r="J290" s="47">
        <v>539.75</v>
      </c>
      <c r="K290" s="47">
        <v>539.69000000000005</v>
      </c>
      <c r="L290" s="51">
        <f t="shared" si="2"/>
        <v>1612.8999999999999</v>
      </c>
      <c r="M290" s="52">
        <v>2803998</v>
      </c>
      <c r="N290" s="50">
        <v>1513298132.25</v>
      </c>
      <c r="O290" s="52">
        <v>40955</v>
      </c>
      <c r="P290" s="52">
        <v>1848324</v>
      </c>
      <c r="Q290" s="53" t="str">
        <f>VLOOKUP(B290, 'Industry Sector Summary'!$C$3:$D$22, 2, FALSE)</f>
        <v>FMCG</v>
      </c>
      <c r="R290" s="53" t="str">
        <f t="shared" si="3"/>
        <v>February</v>
      </c>
    </row>
    <row r="291" spans="2:18" ht="14.25" customHeight="1">
      <c r="B291" s="45" t="s">
        <v>27</v>
      </c>
      <c r="C291" s="47" t="s">
        <v>55</v>
      </c>
      <c r="D291" s="49">
        <v>44981</v>
      </c>
      <c r="E291" s="47">
        <v>539.75</v>
      </c>
      <c r="F291" s="47">
        <v>540.9</v>
      </c>
      <c r="G291" s="47">
        <v>541.25</v>
      </c>
      <c r="H291" s="47">
        <v>534</v>
      </c>
      <c r="I291" s="47">
        <v>535.5</v>
      </c>
      <c r="J291" s="47">
        <v>534.9</v>
      </c>
      <c r="K291" s="47">
        <v>537.45000000000005</v>
      </c>
      <c r="L291" s="51">
        <f t="shared" si="2"/>
        <v>1610.1500000000003</v>
      </c>
      <c r="M291" s="52">
        <v>1375098</v>
      </c>
      <c r="N291" s="50">
        <v>739044929</v>
      </c>
      <c r="O291" s="52">
        <v>25829</v>
      </c>
      <c r="P291" s="52">
        <v>773514</v>
      </c>
      <c r="Q291" s="53" t="str">
        <f>VLOOKUP(B291, 'Industry Sector Summary'!$C$3:$D$22, 2, FALSE)</f>
        <v>FMCG</v>
      </c>
      <c r="R291" s="53" t="str">
        <f t="shared" si="3"/>
        <v>February</v>
      </c>
    </row>
    <row r="292" spans="2:18" ht="14.25" customHeight="1">
      <c r="B292" s="45" t="s">
        <v>27</v>
      </c>
      <c r="C292" s="47" t="s">
        <v>55</v>
      </c>
      <c r="D292" s="49">
        <v>44984</v>
      </c>
      <c r="E292" s="47">
        <v>534.9</v>
      </c>
      <c r="F292" s="47">
        <v>534</v>
      </c>
      <c r="G292" s="47">
        <v>534.04999999999995</v>
      </c>
      <c r="H292" s="47">
        <v>523.29999999999995</v>
      </c>
      <c r="I292" s="47">
        <v>526.5</v>
      </c>
      <c r="J292" s="47">
        <v>526.20000000000005</v>
      </c>
      <c r="K292" s="47">
        <v>528.51</v>
      </c>
      <c r="L292" s="51">
        <f t="shared" si="2"/>
        <v>1583.55</v>
      </c>
      <c r="M292" s="52">
        <v>1746670</v>
      </c>
      <c r="N292" s="50">
        <v>923129379.35000002</v>
      </c>
      <c r="O292" s="52">
        <v>23274</v>
      </c>
      <c r="P292" s="52">
        <v>1266796</v>
      </c>
      <c r="Q292" s="53" t="str">
        <f>VLOOKUP(B292, 'Industry Sector Summary'!$C$3:$D$22, 2, FALSE)</f>
        <v>FMCG</v>
      </c>
      <c r="R292" s="53" t="str">
        <f t="shared" si="3"/>
        <v>February</v>
      </c>
    </row>
    <row r="293" spans="2:18" ht="14.25" customHeight="1">
      <c r="B293" s="45" t="s">
        <v>27</v>
      </c>
      <c r="C293" s="47" t="s">
        <v>55</v>
      </c>
      <c r="D293" s="49">
        <v>44985</v>
      </c>
      <c r="E293" s="47">
        <v>526.20000000000005</v>
      </c>
      <c r="F293" s="47">
        <v>526.5</v>
      </c>
      <c r="G293" s="47">
        <v>535</v>
      </c>
      <c r="H293" s="47">
        <v>522.25</v>
      </c>
      <c r="I293" s="47">
        <v>533.4</v>
      </c>
      <c r="J293" s="47">
        <v>532.6</v>
      </c>
      <c r="K293" s="47">
        <v>531.98</v>
      </c>
      <c r="L293" s="51">
        <f t="shared" si="2"/>
        <v>1589.85</v>
      </c>
      <c r="M293" s="52">
        <v>2330523</v>
      </c>
      <c r="N293" s="50">
        <v>1239783177.3</v>
      </c>
      <c r="O293" s="52">
        <v>31491</v>
      </c>
      <c r="P293" s="52">
        <v>1821496</v>
      </c>
      <c r="Q293" s="53" t="str">
        <f>VLOOKUP(B293, 'Industry Sector Summary'!$C$3:$D$22, 2, FALSE)</f>
        <v>FMCG</v>
      </c>
      <c r="R293" s="53" t="str">
        <f t="shared" si="3"/>
        <v>February</v>
      </c>
    </row>
    <row r="294" spans="2:18" ht="14.25" customHeight="1">
      <c r="B294" s="45" t="s">
        <v>27</v>
      </c>
      <c r="C294" s="47" t="s">
        <v>55</v>
      </c>
      <c r="D294" s="49">
        <v>44986</v>
      </c>
      <c r="E294" s="47">
        <v>532.6</v>
      </c>
      <c r="F294" s="47">
        <v>535.79999999999995</v>
      </c>
      <c r="G294" s="47">
        <v>536.45000000000005</v>
      </c>
      <c r="H294" s="47">
        <v>526</v>
      </c>
      <c r="I294" s="47">
        <v>527.6</v>
      </c>
      <c r="J294" s="47">
        <v>527.25</v>
      </c>
      <c r="K294" s="47">
        <v>530.47</v>
      </c>
      <c r="L294" s="51">
        <f t="shared" si="2"/>
        <v>1589.7</v>
      </c>
      <c r="M294" s="52">
        <v>1767693</v>
      </c>
      <c r="N294" s="50">
        <v>937713204.54999995</v>
      </c>
      <c r="O294" s="52">
        <v>30497</v>
      </c>
      <c r="P294" s="52">
        <v>684122</v>
      </c>
      <c r="Q294" s="53" t="str">
        <f>VLOOKUP(B294, 'Industry Sector Summary'!$C$3:$D$22, 2, FALSE)</f>
        <v>FMCG</v>
      </c>
      <c r="R294" s="53" t="str">
        <f t="shared" si="3"/>
        <v>March</v>
      </c>
    </row>
    <row r="295" spans="2:18" ht="14.25" customHeight="1">
      <c r="B295" s="45" t="s">
        <v>27</v>
      </c>
      <c r="C295" s="47" t="s">
        <v>55</v>
      </c>
      <c r="D295" s="49">
        <v>44987</v>
      </c>
      <c r="E295" s="47">
        <v>527.25</v>
      </c>
      <c r="F295" s="47">
        <v>528.9</v>
      </c>
      <c r="G295" s="47">
        <v>530.79999999999995</v>
      </c>
      <c r="H295" s="47">
        <v>525.45000000000005</v>
      </c>
      <c r="I295" s="47">
        <v>530.79999999999995</v>
      </c>
      <c r="J295" s="47">
        <v>530.1</v>
      </c>
      <c r="K295" s="47">
        <v>528.95000000000005</v>
      </c>
      <c r="L295" s="51">
        <f t="shared" si="2"/>
        <v>1586.35</v>
      </c>
      <c r="M295" s="52">
        <v>1215381</v>
      </c>
      <c r="N295" s="50">
        <v>642881733.35000002</v>
      </c>
      <c r="O295" s="52">
        <v>36079</v>
      </c>
      <c r="P295" s="52">
        <v>809967</v>
      </c>
      <c r="Q295" s="53" t="str">
        <f>VLOOKUP(B295, 'Industry Sector Summary'!$C$3:$D$22, 2, FALSE)</f>
        <v>FMCG</v>
      </c>
      <c r="R295" s="53" t="str">
        <f t="shared" si="3"/>
        <v>March</v>
      </c>
    </row>
    <row r="296" spans="2:18" ht="14.25" customHeight="1">
      <c r="B296" s="45" t="s">
        <v>27</v>
      </c>
      <c r="C296" s="47" t="s">
        <v>55</v>
      </c>
      <c r="D296" s="49">
        <v>44988</v>
      </c>
      <c r="E296" s="47">
        <v>530.1</v>
      </c>
      <c r="F296" s="47">
        <v>531.54999999999995</v>
      </c>
      <c r="G296" s="47">
        <v>536.75</v>
      </c>
      <c r="H296" s="47">
        <v>529.9</v>
      </c>
      <c r="I296" s="47">
        <v>535</v>
      </c>
      <c r="J296" s="47">
        <v>534.79999999999995</v>
      </c>
      <c r="K296" s="47">
        <v>534.16999999999996</v>
      </c>
      <c r="L296" s="51">
        <f t="shared" si="2"/>
        <v>1601.45</v>
      </c>
      <c r="M296" s="52">
        <v>970153</v>
      </c>
      <c r="N296" s="50">
        <v>518224391.60000002</v>
      </c>
      <c r="O296" s="52">
        <v>25238</v>
      </c>
      <c r="P296" s="52">
        <v>672816</v>
      </c>
      <c r="Q296" s="53" t="str">
        <f>VLOOKUP(B296, 'Industry Sector Summary'!$C$3:$D$22, 2, FALSE)</f>
        <v>FMCG</v>
      </c>
      <c r="R296" s="53" t="str">
        <f t="shared" si="3"/>
        <v>March</v>
      </c>
    </row>
    <row r="297" spans="2:18" ht="14.25" customHeight="1">
      <c r="B297" s="45" t="s">
        <v>27</v>
      </c>
      <c r="C297" s="47" t="s">
        <v>55</v>
      </c>
      <c r="D297" s="49">
        <v>44991</v>
      </c>
      <c r="E297" s="47">
        <v>534.79999999999995</v>
      </c>
      <c r="F297" s="47">
        <v>536.1</v>
      </c>
      <c r="G297" s="47">
        <v>539.1</v>
      </c>
      <c r="H297" s="47">
        <v>533.1</v>
      </c>
      <c r="I297" s="47">
        <v>537</v>
      </c>
      <c r="J297" s="47">
        <v>537</v>
      </c>
      <c r="K297" s="47">
        <v>536.29</v>
      </c>
      <c r="L297" s="51">
        <f t="shared" si="2"/>
        <v>1609.2</v>
      </c>
      <c r="M297" s="52">
        <v>1070128</v>
      </c>
      <c r="N297" s="50">
        <v>573899338.75</v>
      </c>
      <c r="O297" s="52">
        <v>27201</v>
      </c>
      <c r="P297" s="52">
        <v>461639</v>
      </c>
      <c r="Q297" s="53" t="str">
        <f>VLOOKUP(B297, 'Industry Sector Summary'!$C$3:$D$22, 2, FALSE)</f>
        <v>FMCG</v>
      </c>
      <c r="R297" s="53" t="str">
        <f t="shared" si="3"/>
        <v>March</v>
      </c>
    </row>
    <row r="298" spans="2:18" ht="14.25" customHeight="1">
      <c r="B298" s="45" t="s">
        <v>27</v>
      </c>
      <c r="C298" s="47" t="s">
        <v>55</v>
      </c>
      <c r="D298" s="49">
        <v>44993</v>
      </c>
      <c r="E298" s="47">
        <v>537</v>
      </c>
      <c r="F298" s="47">
        <v>537.45000000000005</v>
      </c>
      <c r="G298" s="47">
        <v>537.45000000000005</v>
      </c>
      <c r="H298" s="47">
        <v>530.25</v>
      </c>
      <c r="I298" s="47">
        <v>532.4</v>
      </c>
      <c r="J298" s="47">
        <v>531.85</v>
      </c>
      <c r="K298" s="47">
        <v>533.16999999999996</v>
      </c>
      <c r="L298" s="51">
        <f t="shared" si="2"/>
        <v>1599.5500000000004</v>
      </c>
      <c r="M298" s="52">
        <v>1455390</v>
      </c>
      <c r="N298" s="50">
        <v>775969357.54999995</v>
      </c>
      <c r="O298" s="52">
        <v>35141</v>
      </c>
      <c r="P298" s="52">
        <v>1058748</v>
      </c>
      <c r="Q298" s="53" t="str">
        <f>VLOOKUP(B298, 'Industry Sector Summary'!$C$3:$D$22, 2, FALSE)</f>
        <v>FMCG</v>
      </c>
      <c r="R298" s="53" t="str">
        <f t="shared" si="3"/>
        <v>March</v>
      </c>
    </row>
    <row r="299" spans="2:18" ht="14.25" customHeight="1">
      <c r="B299" s="45" t="s">
        <v>27</v>
      </c>
      <c r="C299" s="47" t="s">
        <v>55</v>
      </c>
      <c r="D299" s="49">
        <v>44994</v>
      </c>
      <c r="E299" s="47">
        <v>531.85</v>
      </c>
      <c r="F299" s="47">
        <v>531</v>
      </c>
      <c r="G299" s="47">
        <v>533.15</v>
      </c>
      <c r="H299" s="47">
        <v>526</v>
      </c>
      <c r="I299" s="47">
        <v>527</v>
      </c>
      <c r="J299" s="47">
        <v>526.65</v>
      </c>
      <c r="K299" s="47">
        <v>529.39</v>
      </c>
      <c r="L299" s="51">
        <f t="shared" si="2"/>
        <v>1585.8000000000004</v>
      </c>
      <c r="M299" s="52">
        <v>1585845</v>
      </c>
      <c r="N299" s="50">
        <v>839524821.45000005</v>
      </c>
      <c r="O299" s="52">
        <v>36772</v>
      </c>
      <c r="P299" s="52">
        <v>1165645</v>
      </c>
      <c r="Q299" s="53" t="str">
        <f>VLOOKUP(B299, 'Industry Sector Summary'!$C$3:$D$22, 2, FALSE)</f>
        <v>FMCG</v>
      </c>
      <c r="R299" s="53" t="str">
        <f t="shared" si="3"/>
        <v>March</v>
      </c>
    </row>
    <row r="300" spans="2:18" ht="14.25" customHeight="1">
      <c r="B300" s="45" t="s">
        <v>27</v>
      </c>
      <c r="C300" s="47" t="s">
        <v>55</v>
      </c>
      <c r="D300" s="49">
        <v>44995</v>
      </c>
      <c r="E300" s="47">
        <v>526.65</v>
      </c>
      <c r="F300" s="47">
        <v>525</v>
      </c>
      <c r="G300" s="47">
        <v>531</v>
      </c>
      <c r="H300" s="47">
        <v>524.04999999999995</v>
      </c>
      <c r="I300" s="47">
        <v>530</v>
      </c>
      <c r="J300" s="47">
        <v>529.95000000000005</v>
      </c>
      <c r="K300" s="47">
        <v>528.79</v>
      </c>
      <c r="L300" s="51">
        <f t="shared" si="2"/>
        <v>1585</v>
      </c>
      <c r="M300" s="52">
        <v>909401</v>
      </c>
      <c r="N300" s="50">
        <v>480877668.19999999</v>
      </c>
      <c r="O300" s="52">
        <v>14926</v>
      </c>
      <c r="P300" s="52">
        <v>529804</v>
      </c>
      <c r="Q300" s="53" t="str">
        <f>VLOOKUP(B300, 'Industry Sector Summary'!$C$3:$D$22, 2, FALSE)</f>
        <v>FMCG</v>
      </c>
      <c r="R300" s="53" t="str">
        <f t="shared" si="3"/>
        <v>March</v>
      </c>
    </row>
    <row r="301" spans="2:18" ht="14.25" customHeight="1">
      <c r="B301" s="45" t="s">
        <v>27</v>
      </c>
      <c r="C301" s="47" t="s">
        <v>55</v>
      </c>
      <c r="D301" s="49">
        <v>44998</v>
      </c>
      <c r="E301" s="47">
        <v>529.95000000000005</v>
      </c>
      <c r="F301" s="47">
        <v>527.5</v>
      </c>
      <c r="G301" s="47">
        <v>529.85</v>
      </c>
      <c r="H301" s="47">
        <v>520</v>
      </c>
      <c r="I301" s="47">
        <v>525.5</v>
      </c>
      <c r="J301" s="47">
        <v>523.54999999999995</v>
      </c>
      <c r="K301" s="47">
        <v>524.04999999999995</v>
      </c>
      <c r="L301" s="51">
        <f t="shared" si="2"/>
        <v>1573.3999999999999</v>
      </c>
      <c r="M301" s="52">
        <v>1409053</v>
      </c>
      <c r="N301" s="50">
        <v>738408931.64999998</v>
      </c>
      <c r="O301" s="52">
        <v>35435</v>
      </c>
      <c r="P301" s="52">
        <v>1050276</v>
      </c>
      <c r="Q301" s="53" t="str">
        <f>VLOOKUP(B301, 'Industry Sector Summary'!$C$3:$D$22, 2, FALSE)</f>
        <v>FMCG</v>
      </c>
      <c r="R301" s="53" t="str">
        <f t="shared" si="3"/>
        <v>March</v>
      </c>
    </row>
    <row r="302" spans="2:18" ht="14.25" customHeight="1">
      <c r="B302" s="45" t="s">
        <v>27</v>
      </c>
      <c r="C302" s="47" t="s">
        <v>55</v>
      </c>
      <c r="D302" s="49">
        <v>44999</v>
      </c>
      <c r="E302" s="47">
        <v>523.54999999999995</v>
      </c>
      <c r="F302" s="47">
        <v>522.65</v>
      </c>
      <c r="G302" s="47">
        <v>528.54999999999995</v>
      </c>
      <c r="H302" s="47">
        <v>522.1</v>
      </c>
      <c r="I302" s="47">
        <v>526</v>
      </c>
      <c r="J302" s="47">
        <v>526.5</v>
      </c>
      <c r="K302" s="47">
        <v>525.49</v>
      </c>
      <c r="L302" s="51">
        <f t="shared" si="2"/>
        <v>1577.15</v>
      </c>
      <c r="M302" s="52">
        <v>838398</v>
      </c>
      <c r="N302" s="50">
        <v>440572882.44999999</v>
      </c>
      <c r="O302" s="52">
        <v>21875</v>
      </c>
      <c r="P302" s="52">
        <v>468715</v>
      </c>
      <c r="Q302" s="53" t="str">
        <f>VLOOKUP(B302, 'Industry Sector Summary'!$C$3:$D$22, 2, FALSE)</f>
        <v>FMCG</v>
      </c>
      <c r="R302" s="53" t="str">
        <f t="shared" si="3"/>
        <v>March</v>
      </c>
    </row>
    <row r="303" spans="2:18" ht="14.25" customHeight="1">
      <c r="B303" s="45" t="s">
        <v>27</v>
      </c>
      <c r="C303" s="47" t="s">
        <v>55</v>
      </c>
      <c r="D303" s="49">
        <v>45000</v>
      </c>
      <c r="E303" s="47">
        <v>526.5</v>
      </c>
      <c r="F303" s="47">
        <v>526.25</v>
      </c>
      <c r="G303" s="47">
        <v>529.1</v>
      </c>
      <c r="H303" s="47">
        <v>518.6</v>
      </c>
      <c r="I303" s="47">
        <v>522</v>
      </c>
      <c r="J303" s="47">
        <v>521.85</v>
      </c>
      <c r="K303" s="47">
        <v>521.76</v>
      </c>
      <c r="L303" s="51">
        <f t="shared" si="2"/>
        <v>1569.5500000000002</v>
      </c>
      <c r="M303" s="52">
        <v>3297110</v>
      </c>
      <c r="N303" s="50">
        <v>1720289206.5</v>
      </c>
      <c r="O303" s="52">
        <v>31663</v>
      </c>
      <c r="P303" s="52">
        <v>2617741</v>
      </c>
      <c r="Q303" s="53" t="str">
        <f>VLOOKUP(B303, 'Industry Sector Summary'!$C$3:$D$22, 2, FALSE)</f>
        <v>FMCG</v>
      </c>
      <c r="R303" s="53" t="str">
        <f t="shared" si="3"/>
        <v>March</v>
      </c>
    </row>
    <row r="304" spans="2:18" ht="14.25" customHeight="1">
      <c r="B304" s="45" t="s">
        <v>27</v>
      </c>
      <c r="C304" s="47" t="s">
        <v>55</v>
      </c>
      <c r="D304" s="49">
        <v>45001</v>
      </c>
      <c r="E304" s="47">
        <v>521.85</v>
      </c>
      <c r="F304" s="47">
        <v>520.5</v>
      </c>
      <c r="G304" s="47">
        <v>537.75</v>
      </c>
      <c r="H304" s="47">
        <v>520.5</v>
      </c>
      <c r="I304" s="47">
        <v>535.75</v>
      </c>
      <c r="J304" s="47">
        <v>534.5</v>
      </c>
      <c r="K304" s="47">
        <v>533.51</v>
      </c>
      <c r="L304" s="51">
        <f t="shared" si="2"/>
        <v>1592.75</v>
      </c>
      <c r="M304" s="52">
        <v>2094724</v>
      </c>
      <c r="N304" s="50">
        <v>1117554446</v>
      </c>
      <c r="O304" s="52">
        <v>71640</v>
      </c>
      <c r="P304" s="52">
        <v>1238925</v>
      </c>
      <c r="Q304" s="53" t="str">
        <f>VLOOKUP(B304, 'Industry Sector Summary'!$C$3:$D$22, 2, FALSE)</f>
        <v>FMCG</v>
      </c>
      <c r="R304" s="53" t="str">
        <f t="shared" si="3"/>
        <v>March</v>
      </c>
    </row>
    <row r="305" spans="2:18" ht="14.25" customHeight="1">
      <c r="B305" s="45" t="s">
        <v>27</v>
      </c>
      <c r="C305" s="47" t="s">
        <v>55</v>
      </c>
      <c r="D305" s="49">
        <v>45002</v>
      </c>
      <c r="E305" s="47">
        <v>534.5</v>
      </c>
      <c r="F305" s="47">
        <v>536.1</v>
      </c>
      <c r="G305" s="47">
        <v>539.25</v>
      </c>
      <c r="H305" s="47">
        <v>532.35</v>
      </c>
      <c r="I305" s="47">
        <v>537</v>
      </c>
      <c r="J305" s="47">
        <v>536.15</v>
      </c>
      <c r="K305" s="47">
        <v>536.38</v>
      </c>
      <c r="L305" s="51">
        <f t="shared" si="2"/>
        <v>1607.75</v>
      </c>
      <c r="M305" s="52">
        <v>1400977</v>
      </c>
      <c r="N305" s="50">
        <v>751451829.64999998</v>
      </c>
      <c r="O305" s="52">
        <v>31553</v>
      </c>
      <c r="P305" s="52">
        <v>905781</v>
      </c>
      <c r="Q305" s="53" t="str">
        <f>VLOOKUP(B305, 'Industry Sector Summary'!$C$3:$D$22, 2, FALSE)</f>
        <v>FMCG</v>
      </c>
      <c r="R305" s="53" t="str">
        <f t="shared" si="3"/>
        <v>March</v>
      </c>
    </row>
    <row r="306" spans="2:18" ht="14.25" customHeight="1">
      <c r="B306" s="45" t="s">
        <v>27</v>
      </c>
      <c r="C306" s="47" t="s">
        <v>55</v>
      </c>
      <c r="D306" s="49">
        <v>45005</v>
      </c>
      <c r="E306" s="47">
        <v>536.15</v>
      </c>
      <c r="F306" s="47">
        <v>532</v>
      </c>
      <c r="G306" s="47">
        <v>537.9</v>
      </c>
      <c r="H306" s="47">
        <v>529</v>
      </c>
      <c r="I306" s="47">
        <v>535.45000000000005</v>
      </c>
      <c r="J306" s="47">
        <v>537.1</v>
      </c>
      <c r="K306" s="47">
        <v>535.05999999999995</v>
      </c>
      <c r="L306" s="51">
        <f t="shared" si="2"/>
        <v>1604</v>
      </c>
      <c r="M306" s="52">
        <v>870716</v>
      </c>
      <c r="N306" s="50">
        <v>465882831.05000001</v>
      </c>
      <c r="O306" s="52">
        <v>35662</v>
      </c>
      <c r="P306" s="52">
        <v>551772</v>
      </c>
      <c r="Q306" s="53" t="str">
        <f>VLOOKUP(B306, 'Industry Sector Summary'!$C$3:$D$22, 2, FALSE)</f>
        <v>FMCG</v>
      </c>
      <c r="R306" s="53" t="str">
        <f t="shared" si="3"/>
        <v>March</v>
      </c>
    </row>
    <row r="307" spans="2:18" ht="14.25" customHeight="1">
      <c r="B307" s="45" t="s">
        <v>27</v>
      </c>
      <c r="C307" s="47" t="s">
        <v>55</v>
      </c>
      <c r="D307" s="49">
        <v>45006</v>
      </c>
      <c r="E307" s="47">
        <v>537.1</v>
      </c>
      <c r="F307" s="47">
        <v>537.95000000000005</v>
      </c>
      <c r="G307" s="47">
        <v>539.85</v>
      </c>
      <c r="H307" s="47">
        <v>531.15</v>
      </c>
      <c r="I307" s="47">
        <v>532.20000000000005</v>
      </c>
      <c r="J307" s="47">
        <v>532.29999999999995</v>
      </c>
      <c r="K307" s="47">
        <v>533.70000000000005</v>
      </c>
      <c r="L307" s="51">
        <f t="shared" si="2"/>
        <v>1603.3</v>
      </c>
      <c r="M307" s="52">
        <v>1645563</v>
      </c>
      <c r="N307" s="50">
        <v>878238307.60000002</v>
      </c>
      <c r="O307" s="52">
        <v>45147</v>
      </c>
      <c r="P307" s="52">
        <v>1083221</v>
      </c>
      <c r="Q307" s="53" t="str">
        <f>VLOOKUP(B307, 'Industry Sector Summary'!$C$3:$D$22, 2, FALSE)</f>
        <v>FMCG</v>
      </c>
      <c r="R307" s="53" t="str">
        <f t="shared" si="3"/>
        <v>March</v>
      </c>
    </row>
    <row r="308" spans="2:18" ht="14.25" customHeight="1">
      <c r="B308" s="45" t="s">
        <v>27</v>
      </c>
      <c r="C308" s="47" t="s">
        <v>55</v>
      </c>
      <c r="D308" s="49">
        <v>45007</v>
      </c>
      <c r="E308" s="47">
        <v>532.29999999999995</v>
      </c>
      <c r="F308" s="47">
        <v>532.15</v>
      </c>
      <c r="G308" s="47">
        <v>542</v>
      </c>
      <c r="H308" s="47">
        <v>531.20000000000005</v>
      </c>
      <c r="I308" s="47">
        <v>539.5</v>
      </c>
      <c r="J308" s="47">
        <v>540.15</v>
      </c>
      <c r="K308" s="47">
        <v>537.71</v>
      </c>
      <c r="L308" s="51">
        <f t="shared" si="2"/>
        <v>1613.35</v>
      </c>
      <c r="M308" s="52">
        <v>784791</v>
      </c>
      <c r="N308" s="50">
        <v>421988265.55000001</v>
      </c>
      <c r="O308" s="52">
        <v>21541</v>
      </c>
      <c r="P308" s="52">
        <v>480032</v>
      </c>
      <c r="Q308" s="53" t="str">
        <f>VLOOKUP(B308, 'Industry Sector Summary'!$C$3:$D$22, 2, FALSE)</f>
        <v>FMCG</v>
      </c>
      <c r="R308" s="53" t="str">
        <f t="shared" si="3"/>
        <v>March</v>
      </c>
    </row>
    <row r="309" spans="2:18" ht="14.25" customHeight="1">
      <c r="B309" s="45" t="s">
        <v>27</v>
      </c>
      <c r="C309" s="47" t="s">
        <v>55</v>
      </c>
      <c r="D309" s="49">
        <v>45008</v>
      </c>
      <c r="E309" s="47">
        <v>540.15</v>
      </c>
      <c r="F309" s="47">
        <v>540.95000000000005</v>
      </c>
      <c r="G309" s="47">
        <v>544.45000000000005</v>
      </c>
      <c r="H309" s="47">
        <v>536.6</v>
      </c>
      <c r="I309" s="47">
        <v>539.25</v>
      </c>
      <c r="J309" s="47">
        <v>539.4</v>
      </c>
      <c r="K309" s="47">
        <v>540.71</v>
      </c>
      <c r="L309" s="51">
        <f t="shared" si="2"/>
        <v>1620.4500000000005</v>
      </c>
      <c r="M309" s="52">
        <v>1927951</v>
      </c>
      <c r="N309" s="50">
        <v>1042470379.7</v>
      </c>
      <c r="O309" s="52">
        <v>43625</v>
      </c>
      <c r="P309" s="52">
        <v>1186772</v>
      </c>
      <c r="Q309" s="53" t="str">
        <f>VLOOKUP(B309, 'Industry Sector Summary'!$C$3:$D$22, 2, FALSE)</f>
        <v>FMCG</v>
      </c>
      <c r="R309" s="53" t="str">
        <f t="shared" si="3"/>
        <v>March</v>
      </c>
    </row>
    <row r="310" spans="2:18" ht="14.25" customHeight="1">
      <c r="B310" s="45" t="s">
        <v>27</v>
      </c>
      <c r="C310" s="47" t="s">
        <v>55</v>
      </c>
      <c r="D310" s="49">
        <v>45009</v>
      </c>
      <c r="E310" s="47">
        <v>539.4</v>
      </c>
      <c r="F310" s="47">
        <v>536.20000000000005</v>
      </c>
      <c r="G310" s="47">
        <v>540</v>
      </c>
      <c r="H310" s="47">
        <v>535</v>
      </c>
      <c r="I310" s="47">
        <v>535.15</v>
      </c>
      <c r="J310" s="47">
        <v>536.4</v>
      </c>
      <c r="K310" s="47">
        <v>537.29</v>
      </c>
      <c r="L310" s="51">
        <f t="shared" si="2"/>
        <v>1611.4</v>
      </c>
      <c r="M310" s="52">
        <v>639799</v>
      </c>
      <c r="N310" s="50">
        <v>343756501.80000001</v>
      </c>
      <c r="O310" s="52">
        <v>23772</v>
      </c>
      <c r="P310" s="52">
        <v>376309</v>
      </c>
      <c r="Q310" s="53" t="str">
        <f>VLOOKUP(B310, 'Industry Sector Summary'!$C$3:$D$22, 2, FALSE)</f>
        <v>FMCG</v>
      </c>
      <c r="R310" s="53" t="str">
        <f t="shared" si="3"/>
        <v>March</v>
      </c>
    </row>
    <row r="311" spans="2:18" ht="14.25" customHeight="1">
      <c r="B311" s="45" t="s">
        <v>27</v>
      </c>
      <c r="C311" s="47" t="s">
        <v>55</v>
      </c>
      <c r="D311" s="49">
        <v>45012</v>
      </c>
      <c r="E311" s="47">
        <v>536.4</v>
      </c>
      <c r="F311" s="47">
        <v>534.20000000000005</v>
      </c>
      <c r="G311" s="47">
        <v>546</v>
      </c>
      <c r="H311" s="47">
        <v>534.20000000000005</v>
      </c>
      <c r="I311" s="47">
        <v>541.5</v>
      </c>
      <c r="J311" s="47">
        <v>541.45000000000005</v>
      </c>
      <c r="K311" s="47">
        <v>541.73</v>
      </c>
      <c r="L311" s="51">
        <f t="shared" si="2"/>
        <v>1621.65</v>
      </c>
      <c r="M311" s="52">
        <v>1319154</v>
      </c>
      <c r="N311" s="50">
        <v>714630179.70000005</v>
      </c>
      <c r="O311" s="52">
        <v>36007</v>
      </c>
      <c r="P311" s="52">
        <v>846388</v>
      </c>
      <c r="Q311" s="53" t="str">
        <f>VLOOKUP(B311, 'Industry Sector Summary'!$C$3:$D$22, 2, FALSE)</f>
        <v>FMCG</v>
      </c>
      <c r="R311" s="53" t="str">
        <f t="shared" si="3"/>
        <v>March</v>
      </c>
    </row>
    <row r="312" spans="2:18" ht="14.25" customHeight="1">
      <c r="B312" s="45" t="s">
        <v>27</v>
      </c>
      <c r="C312" s="47" t="s">
        <v>55</v>
      </c>
      <c r="D312" s="49">
        <v>45013</v>
      </c>
      <c r="E312" s="47">
        <v>541.45000000000005</v>
      </c>
      <c r="F312" s="47">
        <v>539</v>
      </c>
      <c r="G312" s="47">
        <v>542.75</v>
      </c>
      <c r="H312" s="47">
        <v>532</v>
      </c>
      <c r="I312" s="47">
        <v>535</v>
      </c>
      <c r="J312" s="47">
        <v>533.79999999999995</v>
      </c>
      <c r="K312" s="47">
        <v>535.88</v>
      </c>
      <c r="L312" s="51">
        <f t="shared" si="2"/>
        <v>1608.55</v>
      </c>
      <c r="M312" s="52">
        <v>1173081</v>
      </c>
      <c r="N312" s="50">
        <v>628636237.54999995</v>
      </c>
      <c r="O312" s="52">
        <v>29103</v>
      </c>
      <c r="P312" s="52">
        <v>654492</v>
      </c>
      <c r="Q312" s="53" t="str">
        <f>VLOOKUP(B312, 'Industry Sector Summary'!$C$3:$D$22, 2, FALSE)</f>
        <v>FMCG</v>
      </c>
      <c r="R312" s="53" t="str">
        <f t="shared" si="3"/>
        <v>March</v>
      </c>
    </row>
    <row r="313" spans="2:18" ht="14.25" customHeight="1">
      <c r="B313" s="45" t="s">
        <v>27</v>
      </c>
      <c r="C313" s="47" t="s">
        <v>55</v>
      </c>
      <c r="D313" s="49">
        <v>45014</v>
      </c>
      <c r="E313" s="47">
        <v>533.79999999999995</v>
      </c>
      <c r="F313" s="47">
        <v>533</v>
      </c>
      <c r="G313" s="47">
        <v>537.5</v>
      </c>
      <c r="H313" s="47">
        <v>529.20000000000005</v>
      </c>
      <c r="I313" s="47">
        <v>536.65</v>
      </c>
      <c r="J313" s="47">
        <v>535.65</v>
      </c>
      <c r="K313" s="47">
        <v>533.42999999999995</v>
      </c>
      <c r="L313" s="51">
        <f t="shared" si="2"/>
        <v>1602.3499999999997</v>
      </c>
      <c r="M313" s="52">
        <v>1804819</v>
      </c>
      <c r="N313" s="50">
        <v>962737010.45000005</v>
      </c>
      <c r="O313" s="52">
        <v>49003</v>
      </c>
      <c r="P313" s="52">
        <v>1208980</v>
      </c>
      <c r="Q313" s="53" t="str">
        <f>VLOOKUP(B313, 'Industry Sector Summary'!$C$3:$D$22, 2, FALSE)</f>
        <v>FMCG</v>
      </c>
      <c r="R313" s="53" t="str">
        <f t="shared" si="3"/>
        <v>March</v>
      </c>
    </row>
    <row r="314" spans="2:18" ht="14.25" customHeight="1">
      <c r="B314" s="45" t="s">
        <v>27</v>
      </c>
      <c r="C314" s="47" t="s">
        <v>55</v>
      </c>
      <c r="D314" s="49">
        <v>45016</v>
      </c>
      <c r="E314" s="47">
        <v>535.65</v>
      </c>
      <c r="F314" s="47">
        <v>536.95000000000005</v>
      </c>
      <c r="G314" s="47">
        <v>548</v>
      </c>
      <c r="H314" s="47">
        <v>536.95000000000005</v>
      </c>
      <c r="I314" s="47">
        <v>547</v>
      </c>
      <c r="J314" s="47">
        <v>544.9</v>
      </c>
      <c r="K314" s="47">
        <v>542.80999999999995</v>
      </c>
      <c r="L314" s="51">
        <f t="shared" si="2"/>
        <v>1629.8499999999997</v>
      </c>
      <c r="M314" s="52">
        <v>1361128</v>
      </c>
      <c r="N314" s="50">
        <v>738836541.54999995</v>
      </c>
      <c r="O314" s="52">
        <v>38749</v>
      </c>
      <c r="P314" s="52">
        <v>993935</v>
      </c>
      <c r="Q314" s="53" t="str">
        <f>VLOOKUP(B314, 'Industry Sector Summary'!$C$3:$D$22, 2, FALSE)</f>
        <v>FMCG</v>
      </c>
      <c r="R314" s="53" t="str">
        <f t="shared" si="3"/>
        <v>March</v>
      </c>
    </row>
    <row r="315" spans="2:18" ht="14.25" customHeight="1">
      <c r="B315" s="45" t="s">
        <v>29</v>
      </c>
      <c r="C315" s="47" t="s">
        <v>55</v>
      </c>
      <c r="D315" s="49">
        <v>44928</v>
      </c>
      <c r="E315" s="47">
        <v>425.05</v>
      </c>
      <c r="F315" s="47">
        <v>427.2</v>
      </c>
      <c r="G315" s="47">
        <v>433.8</v>
      </c>
      <c r="H315" s="47">
        <v>424.35</v>
      </c>
      <c r="I315" s="47">
        <v>430</v>
      </c>
      <c r="J315" s="47">
        <v>430</v>
      </c>
      <c r="K315" s="47">
        <v>429.09</v>
      </c>
      <c r="L315" s="51">
        <f t="shared" si="2"/>
        <v>1288.1500000000001</v>
      </c>
      <c r="M315" s="52">
        <v>512248</v>
      </c>
      <c r="N315" s="50">
        <v>219801141.5</v>
      </c>
      <c r="O315" s="52">
        <v>9320</v>
      </c>
      <c r="P315" s="52">
        <v>405003</v>
      </c>
      <c r="Q315" s="53" t="str">
        <f>VLOOKUP(B315, 'Industry Sector Summary'!$C$3:$D$22, 2, FALSE)</f>
        <v>FMCG</v>
      </c>
      <c r="R315" s="53" t="str">
        <f t="shared" si="3"/>
        <v>January</v>
      </c>
    </row>
    <row r="316" spans="2:18" ht="14.25" customHeight="1">
      <c r="B316" s="45" t="s">
        <v>29</v>
      </c>
      <c r="C316" s="47" t="s">
        <v>55</v>
      </c>
      <c r="D316" s="49">
        <v>44929</v>
      </c>
      <c r="E316" s="47">
        <v>430</v>
      </c>
      <c r="F316" s="47">
        <v>430.05</v>
      </c>
      <c r="G316" s="47">
        <v>433</v>
      </c>
      <c r="H316" s="47">
        <v>428.05</v>
      </c>
      <c r="I316" s="47">
        <v>430</v>
      </c>
      <c r="J316" s="47">
        <v>429.75</v>
      </c>
      <c r="K316" s="47">
        <v>430.68</v>
      </c>
      <c r="L316" s="51">
        <f t="shared" si="2"/>
        <v>1290.8</v>
      </c>
      <c r="M316" s="52">
        <v>204904</v>
      </c>
      <c r="N316" s="50">
        <v>88248397</v>
      </c>
      <c r="O316" s="52">
        <v>4154</v>
      </c>
      <c r="P316" s="52">
        <v>160446</v>
      </c>
      <c r="Q316" s="53" t="str">
        <f>VLOOKUP(B316, 'Industry Sector Summary'!$C$3:$D$22, 2, FALSE)</f>
        <v>FMCG</v>
      </c>
      <c r="R316" s="53" t="str">
        <f t="shared" si="3"/>
        <v>January</v>
      </c>
    </row>
    <row r="317" spans="2:18" ht="14.25" customHeight="1">
      <c r="B317" s="45" t="s">
        <v>29</v>
      </c>
      <c r="C317" s="47" t="s">
        <v>55</v>
      </c>
      <c r="D317" s="49">
        <v>44930</v>
      </c>
      <c r="E317" s="47">
        <v>429.75</v>
      </c>
      <c r="F317" s="47">
        <v>429.75</v>
      </c>
      <c r="G317" s="47">
        <v>431.25</v>
      </c>
      <c r="H317" s="47">
        <v>421.15</v>
      </c>
      <c r="I317" s="47">
        <v>422</v>
      </c>
      <c r="J317" s="47">
        <v>422.6</v>
      </c>
      <c r="K317" s="47">
        <v>425.87</v>
      </c>
      <c r="L317" s="51">
        <f t="shared" si="2"/>
        <v>1275</v>
      </c>
      <c r="M317" s="52">
        <v>64763</v>
      </c>
      <c r="N317" s="50">
        <v>27580902.5</v>
      </c>
      <c r="O317" s="52">
        <v>3905</v>
      </c>
      <c r="P317" s="52">
        <v>36372</v>
      </c>
      <c r="Q317" s="53" t="str">
        <f>VLOOKUP(B317, 'Industry Sector Summary'!$C$3:$D$22, 2, FALSE)</f>
        <v>FMCG</v>
      </c>
      <c r="R317" s="53" t="str">
        <f t="shared" si="3"/>
        <v>January</v>
      </c>
    </row>
    <row r="318" spans="2:18" ht="14.25" customHeight="1">
      <c r="B318" s="45" t="s">
        <v>29</v>
      </c>
      <c r="C318" s="47" t="s">
        <v>55</v>
      </c>
      <c r="D318" s="49">
        <v>44931</v>
      </c>
      <c r="E318" s="47">
        <v>422.6</v>
      </c>
      <c r="F318" s="47">
        <v>424.7</v>
      </c>
      <c r="G318" s="47">
        <v>429.85</v>
      </c>
      <c r="H318" s="47">
        <v>421.55</v>
      </c>
      <c r="I318" s="47">
        <v>422.9</v>
      </c>
      <c r="J318" s="47">
        <v>422.8</v>
      </c>
      <c r="K318" s="47">
        <v>425.18</v>
      </c>
      <c r="L318" s="51">
        <f t="shared" si="2"/>
        <v>1274.2</v>
      </c>
      <c r="M318" s="52">
        <v>104751</v>
      </c>
      <c r="N318" s="50">
        <v>44537662.350000001</v>
      </c>
      <c r="O318" s="52">
        <v>6600</v>
      </c>
      <c r="P318" s="52">
        <v>48190</v>
      </c>
      <c r="Q318" s="53" t="str">
        <f>VLOOKUP(B318, 'Industry Sector Summary'!$C$3:$D$22, 2, FALSE)</f>
        <v>FMCG</v>
      </c>
      <c r="R318" s="53" t="str">
        <f t="shared" si="3"/>
        <v>January</v>
      </c>
    </row>
    <row r="319" spans="2:18" ht="14.25" customHeight="1">
      <c r="B319" s="45" t="s">
        <v>29</v>
      </c>
      <c r="C319" s="47" t="s">
        <v>55</v>
      </c>
      <c r="D319" s="49">
        <v>44932</v>
      </c>
      <c r="E319" s="47">
        <v>422.8</v>
      </c>
      <c r="F319" s="47">
        <v>423</v>
      </c>
      <c r="G319" s="47">
        <v>424.9</v>
      </c>
      <c r="H319" s="47">
        <v>418</v>
      </c>
      <c r="I319" s="47">
        <v>418.55</v>
      </c>
      <c r="J319" s="47">
        <v>420.35</v>
      </c>
      <c r="K319" s="47">
        <v>421.17</v>
      </c>
      <c r="L319" s="51">
        <f t="shared" si="2"/>
        <v>1263.25</v>
      </c>
      <c r="M319" s="52">
        <v>70383</v>
      </c>
      <c r="N319" s="50">
        <v>29643514.399999999</v>
      </c>
      <c r="O319" s="52">
        <v>3177</v>
      </c>
      <c r="P319" s="52">
        <v>45122</v>
      </c>
      <c r="Q319" s="53" t="str">
        <f>VLOOKUP(B319, 'Industry Sector Summary'!$C$3:$D$22, 2, FALSE)</f>
        <v>FMCG</v>
      </c>
      <c r="R319" s="53" t="str">
        <f t="shared" si="3"/>
        <v>January</v>
      </c>
    </row>
    <row r="320" spans="2:18" ht="14.25" customHeight="1">
      <c r="B320" s="45" t="s">
        <v>29</v>
      </c>
      <c r="C320" s="47" t="s">
        <v>55</v>
      </c>
      <c r="D320" s="49">
        <v>44935</v>
      </c>
      <c r="E320" s="47">
        <v>420.35</v>
      </c>
      <c r="F320" s="47">
        <v>420.9</v>
      </c>
      <c r="G320" s="47">
        <v>422.5</v>
      </c>
      <c r="H320" s="47">
        <v>415.9</v>
      </c>
      <c r="I320" s="47">
        <v>418.2</v>
      </c>
      <c r="J320" s="47">
        <v>419.15</v>
      </c>
      <c r="K320" s="47">
        <v>417.67</v>
      </c>
      <c r="L320" s="51">
        <f t="shared" si="2"/>
        <v>1257.55</v>
      </c>
      <c r="M320" s="52">
        <v>161516</v>
      </c>
      <c r="N320" s="50">
        <v>67460956.400000006</v>
      </c>
      <c r="O320" s="52">
        <v>9901</v>
      </c>
      <c r="P320" s="52">
        <v>110696</v>
      </c>
      <c r="Q320" s="53" t="str">
        <f>VLOOKUP(B320, 'Industry Sector Summary'!$C$3:$D$22, 2, FALSE)</f>
        <v>FMCG</v>
      </c>
      <c r="R320" s="53" t="str">
        <f t="shared" si="3"/>
        <v>January</v>
      </c>
    </row>
    <row r="321" spans="2:18" ht="14.25" customHeight="1">
      <c r="B321" s="45" t="s">
        <v>29</v>
      </c>
      <c r="C321" s="47" t="s">
        <v>55</v>
      </c>
      <c r="D321" s="49">
        <v>44936</v>
      </c>
      <c r="E321" s="47">
        <v>419.15</v>
      </c>
      <c r="F321" s="47">
        <v>418</v>
      </c>
      <c r="G321" s="47">
        <v>426.9</v>
      </c>
      <c r="H321" s="47">
        <v>418</v>
      </c>
      <c r="I321" s="47">
        <v>426</v>
      </c>
      <c r="J321" s="47">
        <v>424.8</v>
      </c>
      <c r="K321" s="47">
        <v>423.18</v>
      </c>
      <c r="L321" s="51">
        <f t="shared" si="2"/>
        <v>1269.7</v>
      </c>
      <c r="M321" s="52">
        <v>88748</v>
      </c>
      <c r="N321" s="50">
        <v>37556569.899999999</v>
      </c>
      <c r="O321" s="52">
        <v>6266</v>
      </c>
      <c r="P321" s="52">
        <v>40165</v>
      </c>
      <c r="Q321" s="53" t="str">
        <f>VLOOKUP(B321, 'Industry Sector Summary'!$C$3:$D$22, 2, FALSE)</f>
        <v>FMCG</v>
      </c>
      <c r="R321" s="53" t="str">
        <f t="shared" si="3"/>
        <v>January</v>
      </c>
    </row>
    <row r="322" spans="2:18" ht="14.25" customHeight="1">
      <c r="B322" s="45" t="s">
        <v>29</v>
      </c>
      <c r="C322" s="47" t="s">
        <v>55</v>
      </c>
      <c r="D322" s="49">
        <v>44937</v>
      </c>
      <c r="E322" s="47">
        <v>424.8</v>
      </c>
      <c r="F322" s="47">
        <v>423.6</v>
      </c>
      <c r="G322" s="47">
        <v>430.45</v>
      </c>
      <c r="H322" s="47">
        <v>423.55</v>
      </c>
      <c r="I322" s="47">
        <v>429.9</v>
      </c>
      <c r="J322" s="47">
        <v>429.4</v>
      </c>
      <c r="K322" s="47">
        <v>428.62</v>
      </c>
      <c r="L322" s="51">
        <f t="shared" si="2"/>
        <v>1283.4000000000001</v>
      </c>
      <c r="M322" s="52">
        <v>172414</v>
      </c>
      <c r="N322" s="50">
        <v>73900609.950000003</v>
      </c>
      <c r="O322" s="52">
        <v>11445</v>
      </c>
      <c r="P322" s="52">
        <v>92465</v>
      </c>
      <c r="Q322" s="53" t="str">
        <f>VLOOKUP(B322, 'Industry Sector Summary'!$C$3:$D$22, 2, FALSE)</f>
        <v>FMCG</v>
      </c>
      <c r="R322" s="53" t="str">
        <f t="shared" si="3"/>
        <v>January</v>
      </c>
    </row>
    <row r="323" spans="2:18" ht="14.25" customHeight="1">
      <c r="B323" s="45" t="s">
        <v>29</v>
      </c>
      <c r="C323" s="47" t="s">
        <v>55</v>
      </c>
      <c r="D323" s="49">
        <v>44938</v>
      </c>
      <c r="E323" s="47">
        <v>429.4</v>
      </c>
      <c r="F323" s="47">
        <v>432.6</v>
      </c>
      <c r="G323" s="47">
        <v>434.55</v>
      </c>
      <c r="H323" s="47">
        <v>426.6</v>
      </c>
      <c r="I323" s="47">
        <v>429.85</v>
      </c>
      <c r="J323" s="47">
        <v>429.5</v>
      </c>
      <c r="K323" s="47">
        <v>431.32</v>
      </c>
      <c r="L323" s="51">
        <f t="shared" si="2"/>
        <v>1290.6500000000001</v>
      </c>
      <c r="M323" s="52">
        <v>137210</v>
      </c>
      <c r="N323" s="50">
        <v>59181591.350000001</v>
      </c>
      <c r="O323" s="52">
        <v>9248</v>
      </c>
      <c r="P323" s="52">
        <v>69296</v>
      </c>
      <c r="Q323" s="53" t="str">
        <f>VLOOKUP(B323, 'Industry Sector Summary'!$C$3:$D$22, 2, FALSE)</f>
        <v>FMCG</v>
      </c>
      <c r="R323" s="53" t="str">
        <f t="shared" si="3"/>
        <v>January</v>
      </c>
    </row>
    <row r="324" spans="2:18" ht="14.25" customHeight="1">
      <c r="B324" s="45" t="s">
        <v>29</v>
      </c>
      <c r="C324" s="47" t="s">
        <v>55</v>
      </c>
      <c r="D324" s="49">
        <v>44939</v>
      </c>
      <c r="E324" s="47">
        <v>429.5</v>
      </c>
      <c r="F324" s="47">
        <v>429</v>
      </c>
      <c r="G324" s="47">
        <v>431.5</v>
      </c>
      <c r="H324" s="47">
        <v>425.1</v>
      </c>
      <c r="I324" s="47">
        <v>429.2</v>
      </c>
      <c r="J324" s="47">
        <v>428.6</v>
      </c>
      <c r="K324" s="47">
        <v>428.36</v>
      </c>
      <c r="L324" s="51">
        <f t="shared" si="2"/>
        <v>1285.2</v>
      </c>
      <c r="M324" s="52">
        <v>54425</v>
      </c>
      <c r="N324" s="50">
        <v>23313680.800000001</v>
      </c>
      <c r="O324" s="52">
        <v>4952</v>
      </c>
      <c r="P324" s="52">
        <v>24366</v>
      </c>
      <c r="Q324" s="53" t="str">
        <f>VLOOKUP(B324, 'Industry Sector Summary'!$C$3:$D$22, 2, FALSE)</f>
        <v>FMCG</v>
      </c>
      <c r="R324" s="53" t="str">
        <f t="shared" si="3"/>
        <v>January</v>
      </c>
    </row>
    <row r="325" spans="2:18" ht="14.25" customHeight="1">
      <c r="B325" s="45" t="s">
        <v>29</v>
      </c>
      <c r="C325" s="47" t="s">
        <v>55</v>
      </c>
      <c r="D325" s="49">
        <v>44942</v>
      </c>
      <c r="E325" s="47">
        <v>428.6</v>
      </c>
      <c r="F325" s="47">
        <v>428</v>
      </c>
      <c r="G325" s="47">
        <v>432.9</v>
      </c>
      <c r="H325" s="47">
        <v>427.9</v>
      </c>
      <c r="I325" s="47">
        <v>432.5</v>
      </c>
      <c r="J325" s="47">
        <v>432</v>
      </c>
      <c r="K325" s="47">
        <v>431.38</v>
      </c>
      <c r="L325" s="51">
        <f t="shared" si="2"/>
        <v>1292.8</v>
      </c>
      <c r="M325" s="52">
        <v>143371</v>
      </c>
      <c r="N325" s="50">
        <v>61846831.649999999</v>
      </c>
      <c r="O325" s="52">
        <v>7888</v>
      </c>
      <c r="P325" s="52">
        <v>92480</v>
      </c>
      <c r="Q325" s="53" t="str">
        <f>VLOOKUP(B325, 'Industry Sector Summary'!$C$3:$D$22, 2, FALSE)</f>
        <v>FMCG</v>
      </c>
      <c r="R325" s="53" t="str">
        <f t="shared" si="3"/>
        <v>January</v>
      </c>
    </row>
    <row r="326" spans="2:18" ht="14.25" customHeight="1">
      <c r="B326" s="45" t="s">
        <v>29</v>
      </c>
      <c r="C326" s="47" t="s">
        <v>55</v>
      </c>
      <c r="D326" s="49">
        <v>44943</v>
      </c>
      <c r="E326" s="47">
        <v>432</v>
      </c>
      <c r="F326" s="47">
        <v>438</v>
      </c>
      <c r="G326" s="47">
        <v>438</v>
      </c>
      <c r="H326" s="47">
        <v>430.05</v>
      </c>
      <c r="I326" s="47">
        <v>432.1</v>
      </c>
      <c r="J326" s="47">
        <v>434</v>
      </c>
      <c r="K326" s="47">
        <v>432.25</v>
      </c>
      <c r="L326" s="51">
        <f t="shared" si="2"/>
        <v>1302.05</v>
      </c>
      <c r="M326" s="52">
        <v>293129</v>
      </c>
      <c r="N326" s="50">
        <v>126705085</v>
      </c>
      <c r="O326" s="52">
        <v>4596</v>
      </c>
      <c r="P326" s="52">
        <v>240049</v>
      </c>
      <c r="Q326" s="53" t="str">
        <f>VLOOKUP(B326, 'Industry Sector Summary'!$C$3:$D$22, 2, FALSE)</f>
        <v>FMCG</v>
      </c>
      <c r="R326" s="53" t="str">
        <f t="shared" si="3"/>
        <v>January</v>
      </c>
    </row>
    <row r="327" spans="2:18" ht="14.25" customHeight="1">
      <c r="B327" s="45" t="s">
        <v>29</v>
      </c>
      <c r="C327" s="47" t="s">
        <v>55</v>
      </c>
      <c r="D327" s="49">
        <v>44944</v>
      </c>
      <c r="E327" s="47">
        <v>434</v>
      </c>
      <c r="F327" s="47">
        <v>435</v>
      </c>
      <c r="G327" s="47">
        <v>435.45</v>
      </c>
      <c r="H327" s="47">
        <v>431.2</v>
      </c>
      <c r="I327" s="47">
        <v>431.2</v>
      </c>
      <c r="J327" s="47">
        <v>432.05</v>
      </c>
      <c r="K327" s="47">
        <v>432.76</v>
      </c>
      <c r="L327" s="51">
        <f t="shared" si="2"/>
        <v>1298.7</v>
      </c>
      <c r="M327" s="52">
        <v>48485</v>
      </c>
      <c r="N327" s="50">
        <v>20982553.25</v>
      </c>
      <c r="O327" s="52">
        <v>3200</v>
      </c>
      <c r="P327" s="52">
        <v>22443</v>
      </c>
      <c r="Q327" s="53" t="str">
        <f>VLOOKUP(B327, 'Industry Sector Summary'!$C$3:$D$22, 2, FALSE)</f>
        <v>FMCG</v>
      </c>
      <c r="R327" s="53" t="str">
        <f t="shared" si="3"/>
        <v>January</v>
      </c>
    </row>
    <row r="328" spans="2:18" ht="14.25" customHeight="1">
      <c r="B328" s="45" t="s">
        <v>29</v>
      </c>
      <c r="C328" s="47" t="s">
        <v>55</v>
      </c>
      <c r="D328" s="49">
        <v>44945</v>
      </c>
      <c r="E328" s="47">
        <v>432.05</v>
      </c>
      <c r="F328" s="47">
        <v>431.1</v>
      </c>
      <c r="G328" s="47">
        <v>433.65</v>
      </c>
      <c r="H328" s="47">
        <v>430.65</v>
      </c>
      <c r="I328" s="47">
        <v>432</v>
      </c>
      <c r="J328" s="47">
        <v>433.05</v>
      </c>
      <c r="K328" s="47">
        <v>432</v>
      </c>
      <c r="L328" s="51">
        <f t="shared" si="2"/>
        <v>1297.3499999999999</v>
      </c>
      <c r="M328" s="52">
        <v>81794</v>
      </c>
      <c r="N328" s="50">
        <v>35334763.700000003</v>
      </c>
      <c r="O328" s="52">
        <v>3446</v>
      </c>
      <c r="P328" s="52">
        <v>66244</v>
      </c>
      <c r="Q328" s="53" t="str">
        <f>VLOOKUP(B328, 'Industry Sector Summary'!$C$3:$D$22, 2, FALSE)</f>
        <v>FMCG</v>
      </c>
      <c r="R328" s="53" t="str">
        <f t="shared" si="3"/>
        <v>January</v>
      </c>
    </row>
    <row r="329" spans="2:18" ht="14.25" customHeight="1">
      <c r="B329" s="45" t="s">
        <v>29</v>
      </c>
      <c r="C329" s="47" t="s">
        <v>55</v>
      </c>
      <c r="D329" s="49">
        <v>44946</v>
      </c>
      <c r="E329" s="47">
        <v>433.05</v>
      </c>
      <c r="F329" s="47">
        <v>434.4</v>
      </c>
      <c r="G329" s="47">
        <v>434.4</v>
      </c>
      <c r="H329" s="47">
        <v>422</v>
      </c>
      <c r="I329" s="47">
        <v>422.35</v>
      </c>
      <c r="J329" s="47">
        <v>424.45</v>
      </c>
      <c r="K329" s="47">
        <v>424.81</v>
      </c>
      <c r="L329" s="51">
        <f t="shared" si="2"/>
        <v>1280.8499999999999</v>
      </c>
      <c r="M329" s="52">
        <v>566064</v>
      </c>
      <c r="N329" s="50">
        <v>240468055.90000001</v>
      </c>
      <c r="O329" s="52">
        <v>5389</v>
      </c>
      <c r="P329" s="52">
        <v>523440</v>
      </c>
      <c r="Q329" s="53" t="str">
        <f>VLOOKUP(B329, 'Industry Sector Summary'!$C$3:$D$22, 2, FALSE)</f>
        <v>FMCG</v>
      </c>
      <c r="R329" s="53" t="str">
        <f t="shared" si="3"/>
        <v>January</v>
      </c>
    </row>
    <row r="330" spans="2:18" ht="14.25" customHeight="1">
      <c r="B330" s="45" t="s">
        <v>29</v>
      </c>
      <c r="C330" s="47" t="s">
        <v>55</v>
      </c>
      <c r="D330" s="49">
        <v>44949</v>
      </c>
      <c r="E330" s="47">
        <v>424.45</v>
      </c>
      <c r="F330" s="47">
        <v>425.35</v>
      </c>
      <c r="G330" s="47">
        <v>426.9</v>
      </c>
      <c r="H330" s="47">
        <v>414.2</v>
      </c>
      <c r="I330" s="47">
        <v>418.5</v>
      </c>
      <c r="J330" s="47">
        <v>418</v>
      </c>
      <c r="K330" s="47">
        <v>418.86</v>
      </c>
      <c r="L330" s="51">
        <f t="shared" si="2"/>
        <v>1259.0999999999999</v>
      </c>
      <c r="M330" s="52">
        <v>124079</v>
      </c>
      <c r="N330" s="50">
        <v>51971790.5</v>
      </c>
      <c r="O330" s="52">
        <v>7593</v>
      </c>
      <c r="P330" s="52">
        <v>64447</v>
      </c>
      <c r="Q330" s="53" t="str">
        <f>VLOOKUP(B330, 'Industry Sector Summary'!$C$3:$D$22, 2, FALSE)</f>
        <v>FMCG</v>
      </c>
      <c r="R330" s="53" t="str">
        <f t="shared" si="3"/>
        <v>January</v>
      </c>
    </row>
    <row r="331" spans="2:18" ht="14.25" customHeight="1">
      <c r="B331" s="45" t="s">
        <v>29</v>
      </c>
      <c r="C331" s="47" t="s">
        <v>55</v>
      </c>
      <c r="D331" s="49">
        <v>44950</v>
      </c>
      <c r="E331" s="47">
        <v>418</v>
      </c>
      <c r="F331" s="47">
        <v>420.5</v>
      </c>
      <c r="G331" s="47">
        <v>424</v>
      </c>
      <c r="H331" s="47">
        <v>416.85</v>
      </c>
      <c r="I331" s="47">
        <v>422.05</v>
      </c>
      <c r="J331" s="47">
        <v>421.3</v>
      </c>
      <c r="K331" s="47">
        <v>420.39</v>
      </c>
      <c r="L331" s="51">
        <f t="shared" si="2"/>
        <v>1262.1500000000001</v>
      </c>
      <c r="M331" s="52">
        <v>65566</v>
      </c>
      <c r="N331" s="50">
        <v>27563209.25</v>
      </c>
      <c r="O331" s="52">
        <v>5465</v>
      </c>
      <c r="P331" s="52">
        <v>23378</v>
      </c>
      <c r="Q331" s="53" t="str">
        <f>VLOOKUP(B331, 'Industry Sector Summary'!$C$3:$D$22, 2, FALSE)</f>
        <v>FMCG</v>
      </c>
      <c r="R331" s="53" t="str">
        <f t="shared" si="3"/>
        <v>January</v>
      </c>
    </row>
    <row r="332" spans="2:18" ht="14.25" customHeight="1">
      <c r="B332" s="45" t="s">
        <v>29</v>
      </c>
      <c r="C332" s="47" t="s">
        <v>55</v>
      </c>
      <c r="D332" s="49">
        <v>44951</v>
      </c>
      <c r="E332" s="47">
        <v>421.3</v>
      </c>
      <c r="F332" s="47">
        <v>420.8</v>
      </c>
      <c r="G332" s="47">
        <v>428.15</v>
      </c>
      <c r="H332" s="47">
        <v>414</v>
      </c>
      <c r="I332" s="47">
        <v>422</v>
      </c>
      <c r="J332" s="47">
        <v>420.3</v>
      </c>
      <c r="K332" s="47">
        <v>417.93</v>
      </c>
      <c r="L332" s="51">
        <f t="shared" si="2"/>
        <v>1262.45</v>
      </c>
      <c r="M332" s="52">
        <v>52319</v>
      </c>
      <c r="N332" s="50">
        <v>21865849.550000001</v>
      </c>
      <c r="O332" s="52">
        <v>2906</v>
      </c>
      <c r="P332" s="52">
        <v>19179</v>
      </c>
      <c r="Q332" s="53" t="str">
        <f>VLOOKUP(B332, 'Industry Sector Summary'!$C$3:$D$22, 2, FALSE)</f>
        <v>FMCG</v>
      </c>
      <c r="R332" s="53" t="str">
        <f t="shared" si="3"/>
        <v>January</v>
      </c>
    </row>
    <row r="333" spans="2:18" ht="14.25" customHeight="1">
      <c r="B333" s="45" t="s">
        <v>29</v>
      </c>
      <c r="C333" s="47" t="s">
        <v>55</v>
      </c>
      <c r="D333" s="49">
        <v>44953</v>
      </c>
      <c r="E333" s="47">
        <v>420.3</v>
      </c>
      <c r="F333" s="47">
        <v>418.1</v>
      </c>
      <c r="G333" s="47">
        <v>443</v>
      </c>
      <c r="H333" s="47">
        <v>418.1</v>
      </c>
      <c r="I333" s="47">
        <v>438</v>
      </c>
      <c r="J333" s="47">
        <v>439.4</v>
      </c>
      <c r="K333" s="47">
        <v>432.71</v>
      </c>
      <c r="L333" s="51">
        <f t="shared" si="2"/>
        <v>1300.5</v>
      </c>
      <c r="M333" s="52">
        <v>414802</v>
      </c>
      <c r="N333" s="50">
        <v>179488671.75</v>
      </c>
      <c r="O333" s="52">
        <v>15191</v>
      </c>
      <c r="P333" s="52">
        <v>153490</v>
      </c>
      <c r="Q333" s="53" t="str">
        <f>VLOOKUP(B333, 'Industry Sector Summary'!$C$3:$D$22, 2, FALSE)</f>
        <v>FMCG</v>
      </c>
      <c r="R333" s="53" t="str">
        <f t="shared" si="3"/>
        <v>January</v>
      </c>
    </row>
    <row r="334" spans="2:18" ht="14.25" customHeight="1">
      <c r="B334" s="45" t="s">
        <v>29</v>
      </c>
      <c r="C334" s="47" t="s">
        <v>55</v>
      </c>
      <c r="D334" s="49">
        <v>44956</v>
      </c>
      <c r="E334" s="47">
        <v>439.4</v>
      </c>
      <c r="F334" s="47">
        <v>439.4</v>
      </c>
      <c r="G334" s="47">
        <v>449.8</v>
      </c>
      <c r="H334" s="47">
        <v>430.05</v>
      </c>
      <c r="I334" s="47">
        <v>431.85</v>
      </c>
      <c r="J334" s="47">
        <v>436.4</v>
      </c>
      <c r="K334" s="47">
        <v>441.51</v>
      </c>
      <c r="L334" s="51">
        <f t="shared" si="2"/>
        <v>1316.25</v>
      </c>
      <c r="M334" s="52">
        <v>251181</v>
      </c>
      <c r="N334" s="50">
        <v>110899330.09999999</v>
      </c>
      <c r="O334" s="52">
        <v>12245</v>
      </c>
      <c r="P334" s="52">
        <v>107027</v>
      </c>
      <c r="Q334" s="53" t="str">
        <f>VLOOKUP(B334, 'Industry Sector Summary'!$C$3:$D$22, 2, FALSE)</f>
        <v>FMCG</v>
      </c>
      <c r="R334" s="53" t="str">
        <f t="shared" si="3"/>
        <v>January</v>
      </c>
    </row>
    <row r="335" spans="2:18" ht="14.25" customHeight="1">
      <c r="B335" s="45" t="s">
        <v>29</v>
      </c>
      <c r="C335" s="47" t="s">
        <v>55</v>
      </c>
      <c r="D335" s="49">
        <v>44957</v>
      </c>
      <c r="E335" s="47">
        <v>436.4</v>
      </c>
      <c r="F335" s="47">
        <v>428.8</v>
      </c>
      <c r="G335" s="47">
        <v>444.7</v>
      </c>
      <c r="H335" s="47">
        <v>428.8</v>
      </c>
      <c r="I335" s="47">
        <v>440.5</v>
      </c>
      <c r="J335" s="47">
        <v>443.2</v>
      </c>
      <c r="K335" s="47">
        <v>441.74</v>
      </c>
      <c r="L335" s="51">
        <f t="shared" si="2"/>
        <v>1316.7</v>
      </c>
      <c r="M335" s="52">
        <v>269296</v>
      </c>
      <c r="N335" s="50">
        <v>118957509.09999999</v>
      </c>
      <c r="O335" s="52">
        <v>10342</v>
      </c>
      <c r="P335" s="52">
        <v>199108</v>
      </c>
      <c r="Q335" s="53" t="str">
        <f>VLOOKUP(B335, 'Industry Sector Summary'!$C$3:$D$22, 2, FALSE)</f>
        <v>FMCG</v>
      </c>
      <c r="R335" s="53" t="str">
        <f t="shared" si="3"/>
        <v>January</v>
      </c>
    </row>
    <row r="336" spans="2:18" ht="14.25" customHeight="1">
      <c r="B336" s="45" t="s">
        <v>29</v>
      </c>
      <c r="C336" s="47" t="s">
        <v>55</v>
      </c>
      <c r="D336" s="49">
        <v>44958</v>
      </c>
      <c r="E336" s="47">
        <v>443.2</v>
      </c>
      <c r="F336" s="47">
        <v>443.2</v>
      </c>
      <c r="G336" s="47">
        <v>443.2</v>
      </c>
      <c r="H336" s="47">
        <v>426.05</v>
      </c>
      <c r="I336" s="47">
        <v>430.9</v>
      </c>
      <c r="J336" s="47">
        <v>428.6</v>
      </c>
      <c r="K336" s="47">
        <v>433.55</v>
      </c>
      <c r="L336" s="51">
        <f t="shared" si="2"/>
        <v>1297.8499999999999</v>
      </c>
      <c r="M336" s="52">
        <v>142477</v>
      </c>
      <c r="N336" s="50">
        <v>61770316.950000003</v>
      </c>
      <c r="O336" s="52">
        <v>14133</v>
      </c>
      <c r="P336" s="52">
        <v>79146</v>
      </c>
      <c r="Q336" s="53" t="str">
        <f>VLOOKUP(B336, 'Industry Sector Summary'!$C$3:$D$22, 2, FALSE)</f>
        <v>FMCG</v>
      </c>
      <c r="R336" s="53" t="str">
        <f t="shared" si="3"/>
        <v>February</v>
      </c>
    </row>
    <row r="337" spans="2:18" ht="14.25" customHeight="1">
      <c r="B337" s="45" t="s">
        <v>29</v>
      </c>
      <c r="C337" s="47" t="s">
        <v>55</v>
      </c>
      <c r="D337" s="49">
        <v>44959</v>
      </c>
      <c r="E337" s="47">
        <v>428.6</v>
      </c>
      <c r="F337" s="47">
        <v>428.75</v>
      </c>
      <c r="G337" s="47">
        <v>436</v>
      </c>
      <c r="H337" s="47">
        <v>420</v>
      </c>
      <c r="I337" s="47">
        <v>422.9</v>
      </c>
      <c r="J337" s="47">
        <v>422.15</v>
      </c>
      <c r="K337" s="47">
        <v>427.08</v>
      </c>
      <c r="L337" s="51">
        <f t="shared" si="2"/>
        <v>1278.1500000000001</v>
      </c>
      <c r="M337" s="52">
        <v>100577</v>
      </c>
      <c r="N337" s="50">
        <v>42953995</v>
      </c>
      <c r="O337" s="52">
        <v>9284</v>
      </c>
      <c r="P337" s="52">
        <v>49479</v>
      </c>
      <c r="Q337" s="53" t="str">
        <f>VLOOKUP(B337, 'Industry Sector Summary'!$C$3:$D$22, 2, FALSE)</f>
        <v>FMCG</v>
      </c>
      <c r="R337" s="53" t="str">
        <f t="shared" si="3"/>
        <v>February</v>
      </c>
    </row>
    <row r="338" spans="2:18" ht="14.25" customHeight="1">
      <c r="B338" s="45" t="s">
        <v>29</v>
      </c>
      <c r="C338" s="47" t="s">
        <v>55</v>
      </c>
      <c r="D338" s="49">
        <v>44960</v>
      </c>
      <c r="E338" s="47">
        <v>422.15</v>
      </c>
      <c r="F338" s="47">
        <v>422.9</v>
      </c>
      <c r="G338" s="47">
        <v>430</v>
      </c>
      <c r="H338" s="47">
        <v>410.35</v>
      </c>
      <c r="I338" s="47">
        <v>419.7</v>
      </c>
      <c r="J338" s="47">
        <v>419.95</v>
      </c>
      <c r="K338" s="47">
        <v>422.11</v>
      </c>
      <c r="L338" s="51">
        <f t="shared" si="2"/>
        <v>1260.3</v>
      </c>
      <c r="M338" s="52">
        <v>210237</v>
      </c>
      <c r="N338" s="50">
        <v>88742449.700000003</v>
      </c>
      <c r="O338" s="52">
        <v>10425</v>
      </c>
      <c r="P338" s="52">
        <v>133525</v>
      </c>
      <c r="Q338" s="53" t="str">
        <f>VLOOKUP(B338, 'Industry Sector Summary'!$C$3:$D$22, 2, FALSE)</f>
        <v>FMCG</v>
      </c>
      <c r="R338" s="53" t="str">
        <f t="shared" si="3"/>
        <v>February</v>
      </c>
    </row>
    <row r="339" spans="2:18" ht="14.25" customHeight="1">
      <c r="B339" s="45" t="s">
        <v>29</v>
      </c>
      <c r="C339" s="47" t="s">
        <v>55</v>
      </c>
      <c r="D339" s="49">
        <v>44963</v>
      </c>
      <c r="E339" s="47">
        <v>419.95</v>
      </c>
      <c r="F339" s="47">
        <v>414.55</v>
      </c>
      <c r="G339" s="47">
        <v>429.9</v>
      </c>
      <c r="H339" s="47">
        <v>414.55</v>
      </c>
      <c r="I339" s="47">
        <v>424</v>
      </c>
      <c r="J339" s="47">
        <v>423.95</v>
      </c>
      <c r="K339" s="47">
        <v>425.38</v>
      </c>
      <c r="L339" s="51">
        <f t="shared" si="2"/>
        <v>1268.4000000000001</v>
      </c>
      <c r="M339" s="52">
        <v>215992</v>
      </c>
      <c r="N339" s="50">
        <v>91878545</v>
      </c>
      <c r="O339" s="52">
        <v>13098</v>
      </c>
      <c r="P339" s="52">
        <v>141148</v>
      </c>
      <c r="Q339" s="53" t="str">
        <f>VLOOKUP(B339, 'Industry Sector Summary'!$C$3:$D$22, 2, FALSE)</f>
        <v>FMCG</v>
      </c>
      <c r="R339" s="53" t="str">
        <f t="shared" si="3"/>
        <v>February</v>
      </c>
    </row>
    <row r="340" spans="2:18" ht="14.25" customHeight="1">
      <c r="B340" s="45" t="s">
        <v>29</v>
      </c>
      <c r="C340" s="47" t="s">
        <v>55</v>
      </c>
      <c r="D340" s="49">
        <v>44964</v>
      </c>
      <c r="E340" s="47">
        <v>423.95</v>
      </c>
      <c r="F340" s="47">
        <v>425.85</v>
      </c>
      <c r="G340" s="47">
        <v>426.15</v>
      </c>
      <c r="H340" s="47">
        <v>411</v>
      </c>
      <c r="I340" s="47">
        <v>414</v>
      </c>
      <c r="J340" s="47">
        <v>412.4</v>
      </c>
      <c r="K340" s="47">
        <v>415.45</v>
      </c>
      <c r="L340" s="51">
        <f t="shared" si="2"/>
        <v>1249.55</v>
      </c>
      <c r="M340" s="52">
        <v>307107</v>
      </c>
      <c r="N340" s="50">
        <v>127587699.5</v>
      </c>
      <c r="O340" s="52">
        <v>18155</v>
      </c>
      <c r="P340" s="52">
        <v>205861</v>
      </c>
      <c r="Q340" s="53" t="str">
        <f>VLOOKUP(B340, 'Industry Sector Summary'!$C$3:$D$22, 2, FALSE)</f>
        <v>FMCG</v>
      </c>
      <c r="R340" s="53" t="str">
        <f t="shared" si="3"/>
        <v>February</v>
      </c>
    </row>
    <row r="341" spans="2:18" ht="14.25" customHeight="1">
      <c r="B341" s="45" t="s">
        <v>29</v>
      </c>
      <c r="C341" s="47" t="s">
        <v>55</v>
      </c>
      <c r="D341" s="49">
        <v>44965</v>
      </c>
      <c r="E341" s="47">
        <v>412.4</v>
      </c>
      <c r="F341" s="47">
        <v>414.5</v>
      </c>
      <c r="G341" s="47">
        <v>416</v>
      </c>
      <c r="H341" s="47">
        <v>407.55</v>
      </c>
      <c r="I341" s="47">
        <v>409.9</v>
      </c>
      <c r="J341" s="47">
        <v>410</v>
      </c>
      <c r="K341" s="47">
        <v>411.75</v>
      </c>
      <c r="L341" s="51">
        <f t="shared" si="2"/>
        <v>1233.55</v>
      </c>
      <c r="M341" s="52">
        <v>381533</v>
      </c>
      <c r="N341" s="50">
        <v>157095731.80000001</v>
      </c>
      <c r="O341" s="52">
        <v>14086</v>
      </c>
      <c r="P341" s="52">
        <v>271198</v>
      </c>
      <c r="Q341" s="53" t="str">
        <f>VLOOKUP(B341, 'Industry Sector Summary'!$C$3:$D$22, 2, FALSE)</f>
        <v>FMCG</v>
      </c>
      <c r="R341" s="53" t="str">
        <f t="shared" si="3"/>
        <v>February</v>
      </c>
    </row>
    <row r="342" spans="2:18" ht="14.25" customHeight="1">
      <c r="B342" s="45" t="s">
        <v>29</v>
      </c>
      <c r="C342" s="47" t="s">
        <v>55</v>
      </c>
      <c r="D342" s="49">
        <v>44966</v>
      </c>
      <c r="E342" s="47">
        <v>410</v>
      </c>
      <c r="F342" s="47">
        <v>411.55</v>
      </c>
      <c r="G342" s="47">
        <v>412.5</v>
      </c>
      <c r="H342" s="47">
        <v>410</v>
      </c>
      <c r="I342" s="47">
        <v>410</v>
      </c>
      <c r="J342" s="47">
        <v>410.95</v>
      </c>
      <c r="K342" s="47">
        <v>411.37</v>
      </c>
      <c r="L342" s="51">
        <f t="shared" si="2"/>
        <v>1233.45</v>
      </c>
      <c r="M342" s="52">
        <v>102015</v>
      </c>
      <c r="N342" s="50">
        <v>41965533.149999999</v>
      </c>
      <c r="O342" s="52">
        <v>5291</v>
      </c>
      <c r="P342" s="52">
        <v>59521</v>
      </c>
      <c r="Q342" s="53" t="str">
        <f>VLOOKUP(B342, 'Industry Sector Summary'!$C$3:$D$22, 2, FALSE)</f>
        <v>FMCG</v>
      </c>
      <c r="R342" s="53" t="str">
        <f t="shared" si="3"/>
        <v>February</v>
      </c>
    </row>
    <row r="343" spans="2:18" ht="14.25" customHeight="1">
      <c r="B343" s="45" t="s">
        <v>29</v>
      </c>
      <c r="C343" s="47" t="s">
        <v>55</v>
      </c>
      <c r="D343" s="49">
        <v>44967</v>
      </c>
      <c r="E343" s="47">
        <v>410.95</v>
      </c>
      <c r="F343" s="47">
        <v>410.95</v>
      </c>
      <c r="G343" s="47">
        <v>413</v>
      </c>
      <c r="H343" s="47">
        <v>405.05</v>
      </c>
      <c r="I343" s="47">
        <v>409.6</v>
      </c>
      <c r="J343" s="47">
        <v>409.7</v>
      </c>
      <c r="K343" s="47">
        <v>410.98</v>
      </c>
      <c r="L343" s="51">
        <f t="shared" si="2"/>
        <v>1227.75</v>
      </c>
      <c r="M343" s="52">
        <v>207941</v>
      </c>
      <c r="N343" s="50">
        <v>85459919.650000006</v>
      </c>
      <c r="O343" s="52">
        <v>11599</v>
      </c>
      <c r="P343" s="52">
        <v>131235</v>
      </c>
      <c r="Q343" s="53" t="str">
        <f>VLOOKUP(B343, 'Industry Sector Summary'!$C$3:$D$22, 2, FALSE)</f>
        <v>FMCG</v>
      </c>
      <c r="R343" s="53" t="str">
        <f t="shared" si="3"/>
        <v>February</v>
      </c>
    </row>
    <row r="344" spans="2:18" ht="14.25" customHeight="1">
      <c r="B344" s="45" t="s">
        <v>29</v>
      </c>
      <c r="C344" s="47" t="s">
        <v>55</v>
      </c>
      <c r="D344" s="49">
        <v>44970</v>
      </c>
      <c r="E344" s="47">
        <v>409.7</v>
      </c>
      <c r="F344" s="47">
        <v>407.8</v>
      </c>
      <c r="G344" s="47">
        <v>409.45</v>
      </c>
      <c r="H344" s="47">
        <v>398</v>
      </c>
      <c r="I344" s="47">
        <v>400</v>
      </c>
      <c r="J344" s="47">
        <v>399.05</v>
      </c>
      <c r="K344" s="47">
        <v>400.73</v>
      </c>
      <c r="L344" s="51">
        <f t="shared" si="2"/>
        <v>1206.5</v>
      </c>
      <c r="M344" s="52">
        <v>263353</v>
      </c>
      <c r="N344" s="50">
        <v>105532863.75</v>
      </c>
      <c r="O344" s="52">
        <v>16637</v>
      </c>
      <c r="P344" s="52">
        <v>167989</v>
      </c>
      <c r="Q344" s="53" t="str">
        <f>VLOOKUP(B344, 'Industry Sector Summary'!$C$3:$D$22, 2, FALSE)</f>
        <v>FMCG</v>
      </c>
      <c r="R344" s="53" t="str">
        <f t="shared" si="3"/>
        <v>February</v>
      </c>
    </row>
    <row r="345" spans="2:18" ht="14.25" customHeight="1">
      <c r="B345" s="45" t="s">
        <v>29</v>
      </c>
      <c r="C345" s="47" t="s">
        <v>55</v>
      </c>
      <c r="D345" s="49">
        <v>44971</v>
      </c>
      <c r="E345" s="47">
        <v>399.05</v>
      </c>
      <c r="F345" s="47">
        <v>401</v>
      </c>
      <c r="G345" s="47">
        <v>402.4</v>
      </c>
      <c r="H345" s="47">
        <v>396</v>
      </c>
      <c r="I345" s="47">
        <v>399.95</v>
      </c>
      <c r="J345" s="47">
        <v>399.75</v>
      </c>
      <c r="K345" s="47">
        <v>399.72</v>
      </c>
      <c r="L345" s="51">
        <f t="shared" si="2"/>
        <v>1198.1500000000001</v>
      </c>
      <c r="M345" s="52">
        <v>188351</v>
      </c>
      <c r="N345" s="50">
        <v>75287177.099999994</v>
      </c>
      <c r="O345" s="52">
        <v>24106</v>
      </c>
      <c r="P345" s="52">
        <v>135769</v>
      </c>
      <c r="Q345" s="53" t="str">
        <f>VLOOKUP(B345, 'Industry Sector Summary'!$C$3:$D$22, 2, FALSE)</f>
        <v>FMCG</v>
      </c>
      <c r="R345" s="53" t="str">
        <f t="shared" si="3"/>
        <v>February</v>
      </c>
    </row>
    <row r="346" spans="2:18" ht="14.25" customHeight="1">
      <c r="B346" s="45" t="s">
        <v>29</v>
      </c>
      <c r="C346" s="47" t="s">
        <v>55</v>
      </c>
      <c r="D346" s="49">
        <v>44972</v>
      </c>
      <c r="E346" s="47">
        <v>399.75</v>
      </c>
      <c r="F346" s="47">
        <v>399.55</v>
      </c>
      <c r="G346" s="47">
        <v>401.4</v>
      </c>
      <c r="H346" s="47">
        <v>387</v>
      </c>
      <c r="I346" s="47">
        <v>391</v>
      </c>
      <c r="J346" s="47">
        <v>389.65</v>
      </c>
      <c r="K346" s="47">
        <v>391.76</v>
      </c>
      <c r="L346" s="51">
        <f t="shared" si="2"/>
        <v>1178.05</v>
      </c>
      <c r="M346" s="52">
        <v>602105</v>
      </c>
      <c r="N346" s="50">
        <v>235882195.90000001</v>
      </c>
      <c r="O346" s="52">
        <v>24848</v>
      </c>
      <c r="P346" s="52">
        <v>401699</v>
      </c>
      <c r="Q346" s="53" t="str">
        <f>VLOOKUP(B346, 'Industry Sector Summary'!$C$3:$D$22, 2, FALSE)</f>
        <v>FMCG</v>
      </c>
      <c r="R346" s="53" t="str">
        <f t="shared" si="3"/>
        <v>February</v>
      </c>
    </row>
    <row r="347" spans="2:18" ht="14.25" customHeight="1">
      <c r="B347" s="45" t="s">
        <v>29</v>
      </c>
      <c r="C347" s="47" t="s">
        <v>55</v>
      </c>
      <c r="D347" s="49">
        <v>44973</v>
      </c>
      <c r="E347" s="47">
        <v>389.65</v>
      </c>
      <c r="F347" s="47">
        <v>394.5</v>
      </c>
      <c r="G347" s="47">
        <v>394.5</v>
      </c>
      <c r="H347" s="47">
        <v>385.4</v>
      </c>
      <c r="I347" s="47">
        <v>388.45</v>
      </c>
      <c r="J347" s="47">
        <v>387.95</v>
      </c>
      <c r="K347" s="47">
        <v>388.53</v>
      </c>
      <c r="L347" s="51">
        <f t="shared" si="2"/>
        <v>1167.8499999999999</v>
      </c>
      <c r="M347" s="52">
        <v>429389</v>
      </c>
      <c r="N347" s="50">
        <v>166832065.75</v>
      </c>
      <c r="O347" s="52">
        <v>43316</v>
      </c>
      <c r="P347" s="52">
        <v>262445</v>
      </c>
      <c r="Q347" s="53" t="str">
        <f>VLOOKUP(B347, 'Industry Sector Summary'!$C$3:$D$22, 2, FALSE)</f>
        <v>FMCG</v>
      </c>
      <c r="R347" s="53" t="str">
        <f t="shared" si="3"/>
        <v>February</v>
      </c>
    </row>
    <row r="348" spans="2:18" ht="14.25" customHeight="1">
      <c r="B348" s="45" t="s">
        <v>29</v>
      </c>
      <c r="C348" s="47" t="s">
        <v>55</v>
      </c>
      <c r="D348" s="49">
        <v>44974</v>
      </c>
      <c r="E348" s="47">
        <v>387.95</v>
      </c>
      <c r="F348" s="47">
        <v>389.25</v>
      </c>
      <c r="G348" s="47">
        <v>393.85</v>
      </c>
      <c r="H348" s="47">
        <v>386.95</v>
      </c>
      <c r="I348" s="47">
        <v>392.4</v>
      </c>
      <c r="J348" s="47">
        <v>391.95</v>
      </c>
      <c r="K348" s="47">
        <v>391.06</v>
      </c>
      <c r="L348" s="51">
        <f t="shared" si="2"/>
        <v>1172.75</v>
      </c>
      <c r="M348" s="52">
        <v>185214</v>
      </c>
      <c r="N348" s="50">
        <v>72430246.400000006</v>
      </c>
      <c r="O348" s="52">
        <v>14246</v>
      </c>
      <c r="P348" s="52">
        <v>90988</v>
      </c>
      <c r="Q348" s="53" t="str">
        <f>VLOOKUP(B348, 'Industry Sector Summary'!$C$3:$D$22, 2, FALSE)</f>
        <v>FMCG</v>
      </c>
      <c r="R348" s="53" t="str">
        <f t="shared" si="3"/>
        <v>February</v>
      </c>
    </row>
    <row r="349" spans="2:18" ht="14.25" customHeight="1">
      <c r="B349" s="45" t="s">
        <v>29</v>
      </c>
      <c r="C349" s="47" t="s">
        <v>55</v>
      </c>
      <c r="D349" s="49">
        <v>44977</v>
      </c>
      <c r="E349" s="47">
        <v>391.95</v>
      </c>
      <c r="F349" s="47">
        <v>391.95</v>
      </c>
      <c r="G349" s="47">
        <v>392.95</v>
      </c>
      <c r="H349" s="47">
        <v>385</v>
      </c>
      <c r="I349" s="47">
        <v>387.6</v>
      </c>
      <c r="J349" s="47">
        <v>386.15</v>
      </c>
      <c r="K349" s="47">
        <v>388.01</v>
      </c>
      <c r="L349" s="51">
        <f t="shared" si="2"/>
        <v>1164.0999999999999</v>
      </c>
      <c r="M349" s="52">
        <v>177149</v>
      </c>
      <c r="N349" s="50">
        <v>68735500.650000006</v>
      </c>
      <c r="O349" s="52">
        <v>9303</v>
      </c>
      <c r="P349" s="52">
        <v>83781</v>
      </c>
      <c r="Q349" s="53" t="str">
        <f>VLOOKUP(B349, 'Industry Sector Summary'!$C$3:$D$22, 2, FALSE)</f>
        <v>FMCG</v>
      </c>
      <c r="R349" s="53" t="str">
        <f t="shared" si="3"/>
        <v>February</v>
      </c>
    </row>
    <row r="350" spans="2:18" ht="14.25" customHeight="1">
      <c r="B350" s="45" t="s">
        <v>29</v>
      </c>
      <c r="C350" s="47" t="s">
        <v>55</v>
      </c>
      <c r="D350" s="49">
        <v>44978</v>
      </c>
      <c r="E350" s="47">
        <v>386.15</v>
      </c>
      <c r="F350" s="47">
        <v>387.9</v>
      </c>
      <c r="G350" s="47">
        <v>391.25</v>
      </c>
      <c r="H350" s="47">
        <v>385.25</v>
      </c>
      <c r="I350" s="47">
        <v>391</v>
      </c>
      <c r="J350" s="47">
        <v>390.15</v>
      </c>
      <c r="K350" s="47">
        <v>389.56</v>
      </c>
      <c r="L350" s="51">
        <f t="shared" si="2"/>
        <v>1166.6500000000001</v>
      </c>
      <c r="M350" s="52">
        <v>116116</v>
      </c>
      <c r="N350" s="50">
        <v>45233588.25</v>
      </c>
      <c r="O350" s="52">
        <v>5898</v>
      </c>
      <c r="P350" s="52">
        <v>56467</v>
      </c>
      <c r="Q350" s="53" t="str">
        <f>VLOOKUP(B350, 'Industry Sector Summary'!$C$3:$D$22, 2, FALSE)</f>
        <v>FMCG</v>
      </c>
      <c r="R350" s="53" t="str">
        <f t="shared" si="3"/>
        <v>February</v>
      </c>
    </row>
    <row r="351" spans="2:18" ht="14.25" customHeight="1">
      <c r="B351" s="45" t="s">
        <v>29</v>
      </c>
      <c r="C351" s="47" t="s">
        <v>55</v>
      </c>
      <c r="D351" s="49">
        <v>44979</v>
      </c>
      <c r="E351" s="47">
        <v>390.15</v>
      </c>
      <c r="F351" s="47">
        <v>390</v>
      </c>
      <c r="G351" s="47">
        <v>395.95</v>
      </c>
      <c r="H351" s="47">
        <v>386.55</v>
      </c>
      <c r="I351" s="47">
        <v>395</v>
      </c>
      <c r="J351" s="47">
        <v>392.5</v>
      </c>
      <c r="K351" s="47">
        <v>389.61</v>
      </c>
      <c r="L351" s="51">
        <f t="shared" si="2"/>
        <v>1175</v>
      </c>
      <c r="M351" s="52">
        <v>246718</v>
      </c>
      <c r="N351" s="50">
        <v>96124836.099999994</v>
      </c>
      <c r="O351" s="52">
        <v>15119</v>
      </c>
      <c r="P351" s="52">
        <v>157037</v>
      </c>
      <c r="Q351" s="53" t="str">
        <f>VLOOKUP(B351, 'Industry Sector Summary'!$C$3:$D$22, 2, FALSE)</f>
        <v>FMCG</v>
      </c>
      <c r="R351" s="53" t="str">
        <f t="shared" si="3"/>
        <v>February</v>
      </c>
    </row>
    <row r="352" spans="2:18" ht="14.25" customHeight="1">
      <c r="B352" s="45" t="s">
        <v>29</v>
      </c>
      <c r="C352" s="47" t="s">
        <v>55</v>
      </c>
      <c r="D352" s="49">
        <v>44980</v>
      </c>
      <c r="E352" s="47">
        <v>392.5</v>
      </c>
      <c r="F352" s="47">
        <v>394.55</v>
      </c>
      <c r="G352" s="47">
        <v>402</v>
      </c>
      <c r="H352" s="47">
        <v>385.5</v>
      </c>
      <c r="I352" s="47">
        <v>388.5</v>
      </c>
      <c r="J352" s="47">
        <v>387.75</v>
      </c>
      <c r="K352" s="47">
        <v>393.61</v>
      </c>
      <c r="L352" s="51">
        <f t="shared" si="2"/>
        <v>1175.25</v>
      </c>
      <c r="M352" s="52">
        <v>613543</v>
      </c>
      <c r="N352" s="50">
        <v>241497484.09999999</v>
      </c>
      <c r="O352" s="52">
        <v>16141</v>
      </c>
      <c r="P352" s="52">
        <v>349448</v>
      </c>
      <c r="Q352" s="53" t="str">
        <f>VLOOKUP(B352, 'Industry Sector Summary'!$C$3:$D$22, 2, FALSE)</f>
        <v>FMCG</v>
      </c>
      <c r="R352" s="53" t="str">
        <f t="shared" si="3"/>
        <v>February</v>
      </c>
    </row>
    <row r="353" spans="2:18" ht="14.25" customHeight="1">
      <c r="B353" s="45" t="s">
        <v>29</v>
      </c>
      <c r="C353" s="47" t="s">
        <v>55</v>
      </c>
      <c r="D353" s="49">
        <v>44981</v>
      </c>
      <c r="E353" s="47">
        <v>387.75</v>
      </c>
      <c r="F353" s="47">
        <v>390.45</v>
      </c>
      <c r="G353" s="47">
        <v>390.45</v>
      </c>
      <c r="H353" s="47">
        <v>381.05</v>
      </c>
      <c r="I353" s="47">
        <v>382</v>
      </c>
      <c r="J353" s="47">
        <v>381.9</v>
      </c>
      <c r="K353" s="47">
        <v>383.19</v>
      </c>
      <c r="L353" s="51">
        <f t="shared" si="2"/>
        <v>1153.4000000000001</v>
      </c>
      <c r="M353" s="52">
        <v>184227</v>
      </c>
      <c r="N353" s="50">
        <v>70593787.900000006</v>
      </c>
      <c r="O353" s="52">
        <v>12597</v>
      </c>
      <c r="P353" s="52">
        <v>96847</v>
      </c>
      <c r="Q353" s="53" t="str">
        <f>VLOOKUP(B353, 'Industry Sector Summary'!$C$3:$D$22, 2, FALSE)</f>
        <v>FMCG</v>
      </c>
      <c r="R353" s="53" t="str">
        <f t="shared" si="3"/>
        <v>February</v>
      </c>
    </row>
    <row r="354" spans="2:18" ht="14.25" customHeight="1">
      <c r="B354" s="45" t="s">
        <v>29</v>
      </c>
      <c r="C354" s="47" t="s">
        <v>55</v>
      </c>
      <c r="D354" s="49">
        <v>44984</v>
      </c>
      <c r="E354" s="47">
        <v>381.9</v>
      </c>
      <c r="F354" s="47">
        <v>381.9</v>
      </c>
      <c r="G354" s="47">
        <v>399.65</v>
      </c>
      <c r="H354" s="47">
        <v>374.8</v>
      </c>
      <c r="I354" s="47">
        <v>390</v>
      </c>
      <c r="J354" s="47">
        <v>390.15</v>
      </c>
      <c r="K354" s="47">
        <v>388.44</v>
      </c>
      <c r="L354" s="51">
        <f t="shared" si="2"/>
        <v>1164.5999999999999</v>
      </c>
      <c r="M354" s="52">
        <v>316688</v>
      </c>
      <c r="N354" s="50">
        <v>123014693.3</v>
      </c>
      <c r="O354" s="52">
        <v>15487</v>
      </c>
      <c r="P354" s="52">
        <v>95774</v>
      </c>
      <c r="Q354" s="53" t="str">
        <f>VLOOKUP(B354, 'Industry Sector Summary'!$C$3:$D$22, 2, FALSE)</f>
        <v>FMCG</v>
      </c>
      <c r="R354" s="53" t="str">
        <f t="shared" si="3"/>
        <v>February</v>
      </c>
    </row>
    <row r="355" spans="2:18" ht="14.25" customHeight="1">
      <c r="B355" s="45" t="s">
        <v>29</v>
      </c>
      <c r="C355" s="47" t="s">
        <v>55</v>
      </c>
      <c r="D355" s="49">
        <v>44985</v>
      </c>
      <c r="E355" s="47">
        <v>390.15</v>
      </c>
      <c r="F355" s="47">
        <v>390.1</v>
      </c>
      <c r="G355" s="47">
        <v>405.9</v>
      </c>
      <c r="H355" s="47">
        <v>383.55</v>
      </c>
      <c r="I355" s="47">
        <v>405.75</v>
      </c>
      <c r="J355" s="47">
        <v>399.35</v>
      </c>
      <c r="K355" s="47">
        <v>394.67</v>
      </c>
      <c r="L355" s="51">
        <f t="shared" si="2"/>
        <v>1188.8000000000002</v>
      </c>
      <c r="M355" s="52">
        <v>357502</v>
      </c>
      <c r="N355" s="50">
        <v>141093625.09999999</v>
      </c>
      <c r="O355" s="52">
        <v>11683</v>
      </c>
      <c r="P355" s="52">
        <v>195811</v>
      </c>
      <c r="Q355" s="53" t="str">
        <f>VLOOKUP(B355, 'Industry Sector Summary'!$C$3:$D$22, 2, FALSE)</f>
        <v>FMCG</v>
      </c>
      <c r="R355" s="53" t="str">
        <f t="shared" si="3"/>
        <v>February</v>
      </c>
    </row>
    <row r="356" spans="2:18" ht="14.25" customHeight="1">
      <c r="B356" s="45" t="s">
        <v>29</v>
      </c>
      <c r="C356" s="47" t="s">
        <v>55</v>
      </c>
      <c r="D356" s="49">
        <v>44986</v>
      </c>
      <c r="E356" s="47">
        <v>399.35</v>
      </c>
      <c r="F356" s="47">
        <v>397.4</v>
      </c>
      <c r="G356" s="47">
        <v>403.15</v>
      </c>
      <c r="H356" s="47">
        <v>394.1</v>
      </c>
      <c r="I356" s="47">
        <v>394.5</v>
      </c>
      <c r="J356" s="47">
        <v>395.05</v>
      </c>
      <c r="K356" s="47">
        <v>398.47</v>
      </c>
      <c r="L356" s="51">
        <f t="shared" si="2"/>
        <v>1192.3</v>
      </c>
      <c r="M356" s="52">
        <v>418321</v>
      </c>
      <c r="N356" s="50">
        <v>166688947.25</v>
      </c>
      <c r="O356" s="52">
        <v>9588</v>
      </c>
      <c r="P356" s="52">
        <v>359028</v>
      </c>
      <c r="Q356" s="53" t="str">
        <f>VLOOKUP(B356, 'Industry Sector Summary'!$C$3:$D$22, 2, FALSE)</f>
        <v>FMCG</v>
      </c>
      <c r="R356" s="53" t="str">
        <f t="shared" si="3"/>
        <v>March</v>
      </c>
    </row>
    <row r="357" spans="2:18" ht="14.25" customHeight="1">
      <c r="B357" s="45" t="s">
        <v>29</v>
      </c>
      <c r="C357" s="47" t="s">
        <v>55</v>
      </c>
      <c r="D357" s="49">
        <v>44987</v>
      </c>
      <c r="E357" s="47">
        <v>395.05</v>
      </c>
      <c r="F357" s="47">
        <v>396.7</v>
      </c>
      <c r="G357" s="47">
        <v>396.7</v>
      </c>
      <c r="H357" s="47">
        <v>385.55</v>
      </c>
      <c r="I357" s="47">
        <v>386.95</v>
      </c>
      <c r="J357" s="47">
        <v>386.6</v>
      </c>
      <c r="K357" s="47">
        <v>387.96</v>
      </c>
      <c r="L357" s="51">
        <f t="shared" si="2"/>
        <v>1168.8499999999999</v>
      </c>
      <c r="M357" s="52">
        <v>315240</v>
      </c>
      <c r="N357" s="50">
        <v>122299634.7</v>
      </c>
      <c r="O357" s="52">
        <v>18538</v>
      </c>
      <c r="P357" s="52">
        <v>174249</v>
      </c>
      <c r="Q357" s="53" t="str">
        <f>VLOOKUP(B357, 'Industry Sector Summary'!$C$3:$D$22, 2, FALSE)</f>
        <v>FMCG</v>
      </c>
      <c r="R357" s="53" t="str">
        <f t="shared" si="3"/>
        <v>March</v>
      </c>
    </row>
    <row r="358" spans="2:18" ht="14.25" customHeight="1">
      <c r="B358" s="45" t="s">
        <v>29</v>
      </c>
      <c r="C358" s="47" t="s">
        <v>55</v>
      </c>
      <c r="D358" s="49">
        <v>44988</v>
      </c>
      <c r="E358" s="47">
        <v>386.6</v>
      </c>
      <c r="F358" s="47">
        <v>388.25</v>
      </c>
      <c r="G358" s="47">
        <v>390.2</v>
      </c>
      <c r="H358" s="47">
        <v>387</v>
      </c>
      <c r="I358" s="47">
        <v>389</v>
      </c>
      <c r="J358" s="47">
        <v>388.65</v>
      </c>
      <c r="K358" s="47">
        <v>388.49</v>
      </c>
      <c r="L358" s="51">
        <f t="shared" si="2"/>
        <v>1165.8499999999999</v>
      </c>
      <c r="M358" s="52">
        <v>91579</v>
      </c>
      <c r="N358" s="50">
        <v>35577143.549999997</v>
      </c>
      <c r="O358" s="52">
        <v>4891</v>
      </c>
      <c r="P358" s="52">
        <v>47440</v>
      </c>
      <c r="Q358" s="53" t="str">
        <f>VLOOKUP(B358, 'Industry Sector Summary'!$C$3:$D$22, 2, FALSE)</f>
        <v>FMCG</v>
      </c>
      <c r="R358" s="53" t="str">
        <f t="shared" si="3"/>
        <v>March</v>
      </c>
    </row>
    <row r="359" spans="2:18" ht="14.25" customHeight="1">
      <c r="B359" s="45" t="s">
        <v>29</v>
      </c>
      <c r="C359" s="47" t="s">
        <v>55</v>
      </c>
      <c r="D359" s="49">
        <v>44991</v>
      </c>
      <c r="E359" s="47">
        <v>388.65</v>
      </c>
      <c r="F359" s="47">
        <v>390.35</v>
      </c>
      <c r="G359" s="47">
        <v>394</v>
      </c>
      <c r="H359" s="47">
        <v>386.8</v>
      </c>
      <c r="I359" s="47">
        <v>389</v>
      </c>
      <c r="J359" s="47">
        <v>389.25</v>
      </c>
      <c r="K359" s="47">
        <v>389.92</v>
      </c>
      <c r="L359" s="51">
        <f t="shared" si="2"/>
        <v>1170.05</v>
      </c>
      <c r="M359" s="52">
        <v>134246</v>
      </c>
      <c r="N359" s="50">
        <v>52345447.899999999</v>
      </c>
      <c r="O359" s="52">
        <v>5147</v>
      </c>
      <c r="P359" s="52">
        <v>57429</v>
      </c>
      <c r="Q359" s="53" t="str">
        <f>VLOOKUP(B359, 'Industry Sector Summary'!$C$3:$D$22, 2, FALSE)</f>
        <v>FMCG</v>
      </c>
      <c r="R359" s="53" t="str">
        <f t="shared" si="3"/>
        <v>March</v>
      </c>
    </row>
    <row r="360" spans="2:18" ht="14.25" customHeight="1">
      <c r="B360" s="45" t="s">
        <v>29</v>
      </c>
      <c r="C360" s="47" t="s">
        <v>55</v>
      </c>
      <c r="D360" s="49">
        <v>44993</v>
      </c>
      <c r="E360" s="47">
        <v>389.25</v>
      </c>
      <c r="F360" s="47">
        <v>386.9</v>
      </c>
      <c r="G360" s="47">
        <v>388</v>
      </c>
      <c r="H360" s="47">
        <v>385.05</v>
      </c>
      <c r="I360" s="47">
        <v>387.5</v>
      </c>
      <c r="J360" s="47">
        <v>386.65</v>
      </c>
      <c r="K360" s="47">
        <v>386.33</v>
      </c>
      <c r="L360" s="51">
        <f t="shared" si="2"/>
        <v>1159.6999999999998</v>
      </c>
      <c r="M360" s="52">
        <v>81031</v>
      </c>
      <c r="N360" s="50">
        <v>31304891.399999999</v>
      </c>
      <c r="O360" s="52">
        <v>7098</v>
      </c>
      <c r="P360" s="52">
        <v>46744</v>
      </c>
      <c r="Q360" s="53" t="str">
        <f>VLOOKUP(B360, 'Industry Sector Summary'!$C$3:$D$22, 2, FALSE)</f>
        <v>FMCG</v>
      </c>
      <c r="R360" s="53" t="str">
        <f t="shared" si="3"/>
        <v>March</v>
      </c>
    </row>
    <row r="361" spans="2:18" ht="14.25" customHeight="1">
      <c r="B361" s="45" t="s">
        <v>29</v>
      </c>
      <c r="C361" s="47" t="s">
        <v>55</v>
      </c>
      <c r="D361" s="49">
        <v>44994</v>
      </c>
      <c r="E361" s="47">
        <v>386.65</v>
      </c>
      <c r="F361" s="47">
        <v>386.75</v>
      </c>
      <c r="G361" s="47">
        <v>391.3</v>
      </c>
      <c r="H361" s="47">
        <v>385</v>
      </c>
      <c r="I361" s="47">
        <v>386.95</v>
      </c>
      <c r="J361" s="47">
        <v>386.65</v>
      </c>
      <c r="K361" s="47">
        <v>387.82</v>
      </c>
      <c r="L361" s="51">
        <f t="shared" si="2"/>
        <v>1162.9499999999998</v>
      </c>
      <c r="M361" s="52">
        <v>84999</v>
      </c>
      <c r="N361" s="50">
        <v>32964056.449999999</v>
      </c>
      <c r="O361" s="52">
        <v>4224</v>
      </c>
      <c r="P361" s="52">
        <v>39375</v>
      </c>
      <c r="Q361" s="53" t="str">
        <f>VLOOKUP(B361, 'Industry Sector Summary'!$C$3:$D$22, 2, FALSE)</f>
        <v>FMCG</v>
      </c>
      <c r="R361" s="53" t="str">
        <f t="shared" si="3"/>
        <v>March</v>
      </c>
    </row>
    <row r="362" spans="2:18" ht="14.25" customHeight="1">
      <c r="B362" s="45" t="s">
        <v>29</v>
      </c>
      <c r="C362" s="47" t="s">
        <v>55</v>
      </c>
      <c r="D362" s="49">
        <v>44995</v>
      </c>
      <c r="E362" s="47">
        <v>386.65</v>
      </c>
      <c r="F362" s="47">
        <v>382.65</v>
      </c>
      <c r="G362" s="47">
        <v>391.5</v>
      </c>
      <c r="H362" s="47">
        <v>382.1</v>
      </c>
      <c r="I362" s="47">
        <v>388.55</v>
      </c>
      <c r="J362" s="47">
        <v>389.55</v>
      </c>
      <c r="K362" s="47">
        <v>389.01</v>
      </c>
      <c r="L362" s="51">
        <f t="shared" si="2"/>
        <v>1163.1500000000001</v>
      </c>
      <c r="M362" s="52">
        <v>306299</v>
      </c>
      <c r="N362" s="50">
        <v>119152355.45</v>
      </c>
      <c r="O362" s="52">
        <v>12316</v>
      </c>
      <c r="P362" s="52">
        <v>228708</v>
      </c>
      <c r="Q362" s="53" t="str">
        <f>VLOOKUP(B362, 'Industry Sector Summary'!$C$3:$D$22, 2, FALSE)</f>
        <v>FMCG</v>
      </c>
      <c r="R362" s="53" t="str">
        <f t="shared" si="3"/>
        <v>March</v>
      </c>
    </row>
    <row r="363" spans="2:18" ht="14.25" customHeight="1">
      <c r="B363" s="45" t="s">
        <v>29</v>
      </c>
      <c r="C363" s="47" t="s">
        <v>55</v>
      </c>
      <c r="D363" s="49">
        <v>44998</v>
      </c>
      <c r="E363" s="47">
        <v>389.55</v>
      </c>
      <c r="F363" s="47">
        <v>390</v>
      </c>
      <c r="G363" s="47">
        <v>390.7</v>
      </c>
      <c r="H363" s="47">
        <v>382.1</v>
      </c>
      <c r="I363" s="47">
        <v>387.6</v>
      </c>
      <c r="J363" s="47">
        <v>385.5</v>
      </c>
      <c r="K363" s="47">
        <v>386.44</v>
      </c>
      <c r="L363" s="51">
        <f t="shared" si="2"/>
        <v>1158.3</v>
      </c>
      <c r="M363" s="52">
        <v>97753</v>
      </c>
      <c r="N363" s="50">
        <v>37775232.149999999</v>
      </c>
      <c r="O363" s="52">
        <v>7502</v>
      </c>
      <c r="P363" s="52">
        <v>56303</v>
      </c>
      <c r="Q363" s="53" t="str">
        <f>VLOOKUP(B363, 'Industry Sector Summary'!$C$3:$D$22, 2, FALSE)</f>
        <v>FMCG</v>
      </c>
      <c r="R363" s="53" t="str">
        <f t="shared" si="3"/>
        <v>March</v>
      </c>
    </row>
    <row r="364" spans="2:18" ht="14.25" customHeight="1">
      <c r="B364" s="45" t="s">
        <v>29</v>
      </c>
      <c r="C364" s="47" t="s">
        <v>55</v>
      </c>
      <c r="D364" s="49">
        <v>44999</v>
      </c>
      <c r="E364" s="47">
        <v>385.5</v>
      </c>
      <c r="F364" s="47">
        <v>386.05</v>
      </c>
      <c r="G364" s="47">
        <v>387.05</v>
      </c>
      <c r="H364" s="47">
        <v>367.5</v>
      </c>
      <c r="I364" s="47">
        <v>369.1</v>
      </c>
      <c r="J364" s="47">
        <v>370.05</v>
      </c>
      <c r="K364" s="47">
        <v>372.15</v>
      </c>
      <c r="L364" s="51">
        <f t="shared" si="2"/>
        <v>1124.5999999999999</v>
      </c>
      <c r="M364" s="52">
        <v>416342</v>
      </c>
      <c r="N364" s="50">
        <v>154941231.65000001</v>
      </c>
      <c r="O364" s="52">
        <v>9953</v>
      </c>
      <c r="P364" s="52">
        <v>340060</v>
      </c>
      <c r="Q364" s="53" t="str">
        <f>VLOOKUP(B364, 'Industry Sector Summary'!$C$3:$D$22, 2, FALSE)</f>
        <v>FMCG</v>
      </c>
      <c r="R364" s="53" t="str">
        <f t="shared" si="3"/>
        <v>March</v>
      </c>
    </row>
    <row r="365" spans="2:18" ht="14.25" customHeight="1">
      <c r="B365" s="45" t="s">
        <v>29</v>
      </c>
      <c r="C365" s="47" t="s">
        <v>55</v>
      </c>
      <c r="D365" s="49">
        <v>45000</v>
      </c>
      <c r="E365" s="47">
        <v>370.05</v>
      </c>
      <c r="F365" s="47">
        <v>371.95</v>
      </c>
      <c r="G365" s="47">
        <v>375.65</v>
      </c>
      <c r="H365" s="47">
        <v>368.15</v>
      </c>
      <c r="I365" s="47">
        <v>369.1</v>
      </c>
      <c r="J365" s="47">
        <v>370.3</v>
      </c>
      <c r="K365" s="47">
        <v>370.21</v>
      </c>
      <c r="L365" s="51">
        <f t="shared" si="2"/>
        <v>1114.0999999999999</v>
      </c>
      <c r="M365" s="52">
        <v>90770</v>
      </c>
      <c r="N365" s="50">
        <v>33603691.200000003</v>
      </c>
      <c r="O365" s="52">
        <v>7999</v>
      </c>
      <c r="P365" s="52">
        <v>49231</v>
      </c>
      <c r="Q365" s="53" t="str">
        <f>VLOOKUP(B365, 'Industry Sector Summary'!$C$3:$D$22, 2, FALSE)</f>
        <v>FMCG</v>
      </c>
      <c r="R365" s="53" t="str">
        <f t="shared" si="3"/>
        <v>March</v>
      </c>
    </row>
    <row r="366" spans="2:18" ht="14.25" customHeight="1">
      <c r="B366" s="45" t="s">
        <v>29</v>
      </c>
      <c r="C366" s="47" t="s">
        <v>55</v>
      </c>
      <c r="D366" s="49">
        <v>45001</v>
      </c>
      <c r="E366" s="47">
        <v>370.3</v>
      </c>
      <c r="F366" s="47">
        <v>369.1</v>
      </c>
      <c r="G366" s="47">
        <v>370.05</v>
      </c>
      <c r="H366" s="47">
        <v>354.85</v>
      </c>
      <c r="I366" s="47">
        <v>358</v>
      </c>
      <c r="J366" s="47">
        <v>357.95</v>
      </c>
      <c r="K366" s="47">
        <v>360.06</v>
      </c>
      <c r="L366" s="51">
        <f t="shared" si="2"/>
        <v>1082.8500000000001</v>
      </c>
      <c r="M366" s="52">
        <v>380505</v>
      </c>
      <c r="N366" s="50">
        <v>137005003.05000001</v>
      </c>
      <c r="O366" s="52">
        <v>37499</v>
      </c>
      <c r="P366" s="52">
        <v>231918</v>
      </c>
      <c r="Q366" s="53" t="str">
        <f>VLOOKUP(B366, 'Industry Sector Summary'!$C$3:$D$22, 2, FALSE)</f>
        <v>FMCG</v>
      </c>
      <c r="R366" s="53" t="str">
        <f t="shared" si="3"/>
        <v>March</v>
      </c>
    </row>
    <row r="367" spans="2:18" ht="14.25" customHeight="1">
      <c r="B367" s="45" t="s">
        <v>29</v>
      </c>
      <c r="C367" s="47" t="s">
        <v>55</v>
      </c>
      <c r="D367" s="49">
        <v>45002</v>
      </c>
      <c r="E367" s="47">
        <v>357.95</v>
      </c>
      <c r="F367" s="47">
        <v>358.4</v>
      </c>
      <c r="G367" s="47">
        <v>360.95</v>
      </c>
      <c r="H367" s="47">
        <v>350.45</v>
      </c>
      <c r="I367" s="47">
        <v>351</v>
      </c>
      <c r="J367" s="47">
        <v>351.65</v>
      </c>
      <c r="K367" s="47">
        <v>354.41</v>
      </c>
      <c r="L367" s="51">
        <f t="shared" si="2"/>
        <v>1063.05</v>
      </c>
      <c r="M367" s="52">
        <v>459700</v>
      </c>
      <c r="N367" s="50">
        <v>162921194.65000001</v>
      </c>
      <c r="O367" s="52">
        <v>44060</v>
      </c>
      <c r="P367" s="52">
        <v>269230</v>
      </c>
      <c r="Q367" s="53" t="str">
        <f>VLOOKUP(B367, 'Industry Sector Summary'!$C$3:$D$22, 2, FALSE)</f>
        <v>FMCG</v>
      </c>
      <c r="R367" s="53" t="str">
        <f t="shared" si="3"/>
        <v>March</v>
      </c>
    </row>
    <row r="368" spans="2:18" ht="14.25" customHeight="1">
      <c r="B368" s="45" t="s">
        <v>29</v>
      </c>
      <c r="C368" s="47" t="s">
        <v>55</v>
      </c>
      <c r="D368" s="49">
        <v>45005</v>
      </c>
      <c r="E368" s="47">
        <v>351.65</v>
      </c>
      <c r="F368" s="47">
        <v>355.4</v>
      </c>
      <c r="G368" s="47">
        <v>364</v>
      </c>
      <c r="H368" s="47">
        <v>340.55</v>
      </c>
      <c r="I368" s="47">
        <v>341</v>
      </c>
      <c r="J368" s="47">
        <v>343</v>
      </c>
      <c r="K368" s="47">
        <v>344.04</v>
      </c>
      <c r="L368" s="51">
        <f t="shared" si="2"/>
        <v>1047.55</v>
      </c>
      <c r="M368" s="52">
        <v>510591</v>
      </c>
      <c r="N368" s="50">
        <v>175661811.65000001</v>
      </c>
      <c r="O368" s="52">
        <v>15272</v>
      </c>
      <c r="P368" s="52">
        <v>364123</v>
      </c>
      <c r="Q368" s="53" t="str">
        <f>VLOOKUP(B368, 'Industry Sector Summary'!$C$3:$D$22, 2, FALSE)</f>
        <v>FMCG</v>
      </c>
      <c r="R368" s="53" t="str">
        <f t="shared" si="3"/>
        <v>March</v>
      </c>
    </row>
    <row r="369" spans="2:18" ht="14.25" customHeight="1">
      <c r="B369" s="45" t="s">
        <v>29</v>
      </c>
      <c r="C369" s="47" t="s">
        <v>55</v>
      </c>
      <c r="D369" s="49">
        <v>45006</v>
      </c>
      <c r="E369" s="47">
        <v>343</v>
      </c>
      <c r="F369" s="47">
        <v>344</v>
      </c>
      <c r="G369" s="47">
        <v>346.8</v>
      </c>
      <c r="H369" s="47">
        <v>341.7</v>
      </c>
      <c r="I369" s="47">
        <v>344</v>
      </c>
      <c r="J369" s="47">
        <v>345</v>
      </c>
      <c r="K369" s="47">
        <v>344.18</v>
      </c>
      <c r="L369" s="51">
        <f t="shared" si="2"/>
        <v>1033.5</v>
      </c>
      <c r="M369" s="52">
        <v>322142</v>
      </c>
      <c r="N369" s="50">
        <v>110875972.40000001</v>
      </c>
      <c r="O369" s="52">
        <v>17752</v>
      </c>
      <c r="P369" s="52">
        <v>169489</v>
      </c>
      <c r="Q369" s="53" t="str">
        <f>VLOOKUP(B369, 'Industry Sector Summary'!$C$3:$D$22, 2, FALSE)</f>
        <v>FMCG</v>
      </c>
      <c r="R369" s="53" t="str">
        <f t="shared" si="3"/>
        <v>March</v>
      </c>
    </row>
    <row r="370" spans="2:18" ht="14.25" customHeight="1">
      <c r="B370" s="45" t="s">
        <v>29</v>
      </c>
      <c r="C370" s="47" t="s">
        <v>55</v>
      </c>
      <c r="D370" s="49">
        <v>45007</v>
      </c>
      <c r="E370" s="47">
        <v>345</v>
      </c>
      <c r="F370" s="47">
        <v>363</v>
      </c>
      <c r="G370" s="47">
        <v>375.9</v>
      </c>
      <c r="H370" s="47">
        <v>354</v>
      </c>
      <c r="I370" s="47">
        <v>366.4</v>
      </c>
      <c r="J370" s="47">
        <v>366.3</v>
      </c>
      <c r="K370" s="47">
        <v>367.18</v>
      </c>
      <c r="L370" s="51">
        <f t="shared" si="2"/>
        <v>1096.2</v>
      </c>
      <c r="M370" s="52">
        <v>4245799</v>
      </c>
      <c r="N370" s="50">
        <v>1558985107.3499999</v>
      </c>
      <c r="O370" s="52">
        <v>74583</v>
      </c>
      <c r="P370" s="52">
        <v>385803</v>
      </c>
      <c r="Q370" s="53" t="str">
        <f>VLOOKUP(B370, 'Industry Sector Summary'!$C$3:$D$22, 2, FALSE)</f>
        <v>FMCG</v>
      </c>
      <c r="R370" s="53" t="str">
        <f t="shared" si="3"/>
        <v>March</v>
      </c>
    </row>
    <row r="371" spans="2:18" ht="14.25" customHeight="1">
      <c r="B371" s="45" t="s">
        <v>29</v>
      </c>
      <c r="C371" s="47" t="s">
        <v>55</v>
      </c>
      <c r="D371" s="49">
        <v>45008</v>
      </c>
      <c r="E371" s="47">
        <v>366.3</v>
      </c>
      <c r="F371" s="47">
        <v>367.05</v>
      </c>
      <c r="G371" s="47">
        <v>375</v>
      </c>
      <c r="H371" s="47">
        <v>361.4</v>
      </c>
      <c r="I371" s="47">
        <v>364.75</v>
      </c>
      <c r="J371" s="47">
        <v>364.1</v>
      </c>
      <c r="K371" s="47">
        <v>367.49</v>
      </c>
      <c r="L371" s="51">
        <f t="shared" si="2"/>
        <v>1100.5</v>
      </c>
      <c r="M371" s="52">
        <v>940901</v>
      </c>
      <c r="N371" s="50">
        <v>345769012.30000001</v>
      </c>
      <c r="O371" s="52">
        <v>25818</v>
      </c>
      <c r="P371" s="52">
        <v>250990</v>
      </c>
      <c r="Q371" s="53" t="str">
        <f>VLOOKUP(B371, 'Industry Sector Summary'!$C$3:$D$22, 2, FALSE)</f>
        <v>FMCG</v>
      </c>
      <c r="R371" s="53" t="str">
        <f t="shared" si="3"/>
        <v>March</v>
      </c>
    </row>
    <row r="372" spans="2:18" ht="14.25" customHeight="1">
      <c r="B372" s="45" t="s">
        <v>29</v>
      </c>
      <c r="C372" s="47" t="s">
        <v>55</v>
      </c>
      <c r="D372" s="49">
        <v>45009</v>
      </c>
      <c r="E372" s="47">
        <v>364.1</v>
      </c>
      <c r="F372" s="47">
        <v>372</v>
      </c>
      <c r="G372" s="47">
        <v>372</v>
      </c>
      <c r="H372" s="47">
        <v>355.1</v>
      </c>
      <c r="I372" s="47">
        <v>360</v>
      </c>
      <c r="J372" s="47">
        <v>362.55</v>
      </c>
      <c r="K372" s="47">
        <v>363.18</v>
      </c>
      <c r="L372" s="51">
        <f t="shared" si="2"/>
        <v>1089.6500000000001</v>
      </c>
      <c r="M372" s="52">
        <v>716188</v>
      </c>
      <c r="N372" s="50">
        <v>260105974.75</v>
      </c>
      <c r="O372" s="52">
        <v>24696</v>
      </c>
      <c r="P372" s="52">
        <v>152056</v>
      </c>
      <c r="Q372" s="53" t="str">
        <f>VLOOKUP(B372, 'Industry Sector Summary'!$C$3:$D$22, 2, FALSE)</f>
        <v>FMCG</v>
      </c>
      <c r="R372" s="53" t="str">
        <f t="shared" si="3"/>
        <v>March</v>
      </c>
    </row>
    <row r="373" spans="2:18" ht="14.25" customHeight="1">
      <c r="B373" s="45" t="s">
        <v>29</v>
      </c>
      <c r="C373" s="47" t="s">
        <v>55</v>
      </c>
      <c r="D373" s="49">
        <v>45012</v>
      </c>
      <c r="E373" s="47">
        <v>362.55</v>
      </c>
      <c r="F373" s="47">
        <v>365</v>
      </c>
      <c r="G373" s="47">
        <v>367.95</v>
      </c>
      <c r="H373" s="47">
        <v>340.6</v>
      </c>
      <c r="I373" s="47">
        <v>347.9</v>
      </c>
      <c r="J373" s="47">
        <v>349.65</v>
      </c>
      <c r="K373" s="47">
        <v>356.07</v>
      </c>
      <c r="L373" s="51">
        <f t="shared" si="2"/>
        <v>1058.1999999999998</v>
      </c>
      <c r="M373" s="52">
        <v>395276</v>
      </c>
      <c r="N373" s="50">
        <v>140747056.5</v>
      </c>
      <c r="O373" s="52">
        <v>18253</v>
      </c>
      <c r="P373" s="52">
        <v>154689</v>
      </c>
      <c r="Q373" s="53" t="str">
        <f>VLOOKUP(B373, 'Industry Sector Summary'!$C$3:$D$22, 2, FALSE)</f>
        <v>FMCG</v>
      </c>
      <c r="R373" s="53" t="str">
        <f t="shared" si="3"/>
        <v>March</v>
      </c>
    </row>
    <row r="374" spans="2:18" ht="14.25" customHeight="1">
      <c r="B374" s="45" t="s">
        <v>29</v>
      </c>
      <c r="C374" s="47" t="s">
        <v>55</v>
      </c>
      <c r="D374" s="49">
        <v>45013</v>
      </c>
      <c r="E374" s="47">
        <v>349.65</v>
      </c>
      <c r="F374" s="47">
        <v>350.95</v>
      </c>
      <c r="G374" s="47">
        <v>370.7</v>
      </c>
      <c r="H374" s="47">
        <v>350.95</v>
      </c>
      <c r="I374" s="47">
        <v>363.45</v>
      </c>
      <c r="J374" s="47">
        <v>365.4</v>
      </c>
      <c r="K374" s="47">
        <v>363.85</v>
      </c>
      <c r="L374" s="51">
        <f t="shared" si="2"/>
        <v>1087.05</v>
      </c>
      <c r="M374" s="52">
        <v>2399192</v>
      </c>
      <c r="N374" s="50">
        <v>872957758.20000005</v>
      </c>
      <c r="O374" s="52">
        <v>54015</v>
      </c>
      <c r="P374" s="52">
        <v>451970</v>
      </c>
      <c r="Q374" s="53" t="str">
        <f>VLOOKUP(B374, 'Industry Sector Summary'!$C$3:$D$22, 2, FALSE)</f>
        <v>FMCG</v>
      </c>
      <c r="R374" s="53" t="str">
        <f t="shared" si="3"/>
        <v>March</v>
      </c>
    </row>
    <row r="375" spans="2:18" ht="14.25" customHeight="1">
      <c r="B375" s="45" t="s">
        <v>29</v>
      </c>
      <c r="C375" s="47" t="s">
        <v>55</v>
      </c>
      <c r="D375" s="49">
        <v>45014</v>
      </c>
      <c r="E375" s="47">
        <v>365.4</v>
      </c>
      <c r="F375" s="47">
        <v>363.4</v>
      </c>
      <c r="G375" s="47">
        <v>363.4</v>
      </c>
      <c r="H375" s="47">
        <v>353.3</v>
      </c>
      <c r="I375" s="47">
        <v>360.1</v>
      </c>
      <c r="J375" s="47">
        <v>360.35</v>
      </c>
      <c r="K375" s="47">
        <v>357.52</v>
      </c>
      <c r="L375" s="51">
        <f t="shared" si="2"/>
        <v>1077.0500000000002</v>
      </c>
      <c r="M375" s="52">
        <v>822366</v>
      </c>
      <c r="N375" s="50">
        <v>294011336.55000001</v>
      </c>
      <c r="O375" s="52">
        <v>28156</v>
      </c>
      <c r="P375" s="52">
        <v>386460</v>
      </c>
      <c r="Q375" s="53" t="str">
        <f>VLOOKUP(B375, 'Industry Sector Summary'!$C$3:$D$22, 2, FALSE)</f>
        <v>FMCG</v>
      </c>
      <c r="R375" s="53" t="str">
        <f t="shared" si="3"/>
        <v>March</v>
      </c>
    </row>
    <row r="376" spans="2:18" ht="14.25" customHeight="1">
      <c r="B376" s="45" t="s">
        <v>29</v>
      </c>
      <c r="C376" s="47" t="s">
        <v>55</v>
      </c>
      <c r="D376" s="49">
        <v>45016</v>
      </c>
      <c r="E376" s="47">
        <v>360.35</v>
      </c>
      <c r="F376" s="47">
        <v>360.85</v>
      </c>
      <c r="G376" s="47">
        <v>364.55</v>
      </c>
      <c r="H376" s="47">
        <v>355.05</v>
      </c>
      <c r="I376" s="47">
        <v>358.5</v>
      </c>
      <c r="J376" s="47">
        <v>358.55</v>
      </c>
      <c r="K376" s="47">
        <v>357.37</v>
      </c>
      <c r="L376" s="51">
        <f t="shared" si="2"/>
        <v>1078.1500000000001</v>
      </c>
      <c r="M376" s="52">
        <v>406249</v>
      </c>
      <c r="N376" s="50">
        <v>145180594.25</v>
      </c>
      <c r="O376" s="52">
        <v>14898</v>
      </c>
      <c r="P376" s="52">
        <v>195094</v>
      </c>
      <c r="Q376" s="53" t="str">
        <f>VLOOKUP(B376, 'Industry Sector Summary'!$C$3:$D$22, 2, FALSE)</f>
        <v>FMCG</v>
      </c>
      <c r="R376" s="53" t="str">
        <f t="shared" si="3"/>
        <v>March</v>
      </c>
    </row>
    <row r="377" spans="2:18" ht="14.25" customHeight="1">
      <c r="B377" s="45" t="s">
        <v>39</v>
      </c>
      <c r="C377" s="47" t="s">
        <v>55</v>
      </c>
      <c r="D377" s="49">
        <v>44928</v>
      </c>
      <c r="E377" s="47">
        <v>29.05</v>
      </c>
      <c r="F377" s="47">
        <v>29.05</v>
      </c>
      <c r="G377" s="47">
        <v>29.9</v>
      </c>
      <c r="H377" s="47">
        <v>28.5</v>
      </c>
      <c r="I377" s="47">
        <v>29.25</v>
      </c>
      <c r="J377" s="47">
        <v>28.9</v>
      </c>
      <c r="K377" s="47">
        <v>29.35</v>
      </c>
      <c r="L377" s="51">
        <f t="shared" si="2"/>
        <v>87.3</v>
      </c>
      <c r="M377" s="52">
        <v>338857</v>
      </c>
      <c r="N377" s="50">
        <v>9947091.4000000004</v>
      </c>
      <c r="O377" s="52">
        <v>4154</v>
      </c>
      <c r="P377" s="52">
        <v>205468</v>
      </c>
      <c r="Q377" s="53" t="str">
        <f>VLOOKUP(B377, 'Industry Sector Summary'!$C$3:$D$22, 2, FALSE)</f>
        <v>Media</v>
      </c>
      <c r="R377" s="53" t="str">
        <f t="shared" si="3"/>
        <v>January</v>
      </c>
    </row>
    <row r="378" spans="2:18" ht="14.25" customHeight="1">
      <c r="B378" s="45" t="s">
        <v>39</v>
      </c>
      <c r="C378" s="47" t="s">
        <v>55</v>
      </c>
      <c r="D378" s="49">
        <v>44929</v>
      </c>
      <c r="E378" s="47">
        <v>28.9</v>
      </c>
      <c r="F378" s="47">
        <v>28.6</v>
      </c>
      <c r="G378" s="47">
        <v>29</v>
      </c>
      <c r="H378" s="47">
        <v>28.05</v>
      </c>
      <c r="I378" s="47">
        <v>28.5</v>
      </c>
      <c r="J378" s="47">
        <v>28.25</v>
      </c>
      <c r="K378" s="47">
        <v>28.54</v>
      </c>
      <c r="L378" s="51">
        <f t="shared" si="2"/>
        <v>85.3</v>
      </c>
      <c r="M378" s="52">
        <v>208365</v>
      </c>
      <c r="N378" s="50">
        <v>5946914.1500000004</v>
      </c>
      <c r="O378" s="47">
        <v>781</v>
      </c>
      <c r="P378" s="52">
        <v>132597</v>
      </c>
      <c r="Q378" s="53" t="str">
        <f>VLOOKUP(B378, 'Industry Sector Summary'!$C$3:$D$22, 2, FALSE)</f>
        <v>Media</v>
      </c>
      <c r="R378" s="53" t="str">
        <f t="shared" si="3"/>
        <v>January</v>
      </c>
    </row>
    <row r="379" spans="2:18" ht="14.25" customHeight="1">
      <c r="B379" s="45" t="s">
        <v>39</v>
      </c>
      <c r="C379" s="47" t="s">
        <v>55</v>
      </c>
      <c r="D379" s="49">
        <v>44930</v>
      </c>
      <c r="E379" s="47">
        <v>28.25</v>
      </c>
      <c r="F379" s="47">
        <v>28.85</v>
      </c>
      <c r="G379" s="47">
        <v>28.85</v>
      </c>
      <c r="H379" s="47">
        <v>27.25</v>
      </c>
      <c r="I379" s="47">
        <v>27.6</v>
      </c>
      <c r="J379" s="47">
        <v>27.45</v>
      </c>
      <c r="K379" s="47">
        <v>27.86</v>
      </c>
      <c r="L379" s="51">
        <f t="shared" si="2"/>
        <v>83.55</v>
      </c>
      <c r="M379" s="52">
        <v>228156</v>
      </c>
      <c r="N379" s="50">
        <v>6356947.8499999996</v>
      </c>
      <c r="O379" s="47">
        <v>992</v>
      </c>
      <c r="P379" s="52">
        <v>120178</v>
      </c>
      <c r="Q379" s="53" t="str">
        <f>VLOOKUP(B379, 'Industry Sector Summary'!$C$3:$D$22, 2, FALSE)</f>
        <v>Media</v>
      </c>
      <c r="R379" s="53" t="str">
        <f t="shared" si="3"/>
        <v>January</v>
      </c>
    </row>
    <row r="380" spans="2:18" ht="14.25" customHeight="1">
      <c r="B380" s="45" t="s">
        <v>39</v>
      </c>
      <c r="C380" s="47" t="s">
        <v>55</v>
      </c>
      <c r="D380" s="49">
        <v>44931</v>
      </c>
      <c r="E380" s="47">
        <v>27.45</v>
      </c>
      <c r="F380" s="47">
        <v>28.4</v>
      </c>
      <c r="G380" s="47">
        <v>28.4</v>
      </c>
      <c r="H380" s="47">
        <v>27.05</v>
      </c>
      <c r="I380" s="47">
        <v>27.5</v>
      </c>
      <c r="J380" s="47">
        <v>27.55</v>
      </c>
      <c r="K380" s="47">
        <v>27.67</v>
      </c>
      <c r="L380" s="51">
        <f t="shared" si="2"/>
        <v>83</v>
      </c>
      <c r="M380" s="52">
        <v>191226</v>
      </c>
      <c r="N380" s="50">
        <v>5291800.75</v>
      </c>
      <c r="O380" s="47">
        <v>745</v>
      </c>
      <c r="P380" s="52">
        <v>99161</v>
      </c>
      <c r="Q380" s="53" t="str">
        <f>VLOOKUP(B380, 'Industry Sector Summary'!$C$3:$D$22, 2, FALSE)</f>
        <v>Media</v>
      </c>
      <c r="R380" s="53" t="str">
        <f t="shared" si="3"/>
        <v>January</v>
      </c>
    </row>
    <row r="381" spans="2:18" ht="14.25" customHeight="1">
      <c r="B381" s="45" t="s">
        <v>39</v>
      </c>
      <c r="C381" s="47" t="s">
        <v>55</v>
      </c>
      <c r="D381" s="49">
        <v>44932</v>
      </c>
      <c r="E381" s="47">
        <v>27.55</v>
      </c>
      <c r="F381" s="47">
        <v>27.3</v>
      </c>
      <c r="G381" s="47">
        <v>27.8</v>
      </c>
      <c r="H381" s="47">
        <v>27</v>
      </c>
      <c r="I381" s="47">
        <v>27.35</v>
      </c>
      <c r="J381" s="47">
        <v>27.45</v>
      </c>
      <c r="K381" s="47">
        <v>27.24</v>
      </c>
      <c r="L381" s="51">
        <f t="shared" si="2"/>
        <v>82.25</v>
      </c>
      <c r="M381" s="52">
        <v>266980</v>
      </c>
      <c r="N381" s="50">
        <v>7273828.1500000004</v>
      </c>
      <c r="O381" s="47">
        <v>688</v>
      </c>
      <c r="P381" s="52">
        <v>201012</v>
      </c>
      <c r="Q381" s="53" t="str">
        <f>VLOOKUP(B381, 'Industry Sector Summary'!$C$3:$D$22, 2, FALSE)</f>
        <v>Media</v>
      </c>
      <c r="R381" s="53" t="str">
        <f t="shared" si="3"/>
        <v>January</v>
      </c>
    </row>
    <row r="382" spans="2:18" ht="14.25" customHeight="1">
      <c r="B382" s="45" t="s">
        <v>39</v>
      </c>
      <c r="C382" s="47" t="s">
        <v>55</v>
      </c>
      <c r="D382" s="49">
        <v>44935</v>
      </c>
      <c r="E382" s="47">
        <v>27.45</v>
      </c>
      <c r="F382" s="47">
        <v>27.75</v>
      </c>
      <c r="G382" s="47">
        <v>28.05</v>
      </c>
      <c r="H382" s="47">
        <v>26.8</v>
      </c>
      <c r="I382" s="47">
        <v>27.25</v>
      </c>
      <c r="J382" s="47">
        <v>27.25</v>
      </c>
      <c r="K382" s="47">
        <v>27.44</v>
      </c>
      <c r="L382" s="51">
        <f t="shared" si="2"/>
        <v>82.1</v>
      </c>
      <c r="M382" s="52">
        <v>184951</v>
      </c>
      <c r="N382" s="50">
        <v>5075611.95</v>
      </c>
      <c r="O382" s="47">
        <v>962</v>
      </c>
      <c r="P382" s="52">
        <v>115056</v>
      </c>
      <c r="Q382" s="53" t="str">
        <f>VLOOKUP(B382, 'Industry Sector Summary'!$C$3:$D$22, 2, FALSE)</f>
        <v>Media</v>
      </c>
      <c r="R382" s="53" t="str">
        <f t="shared" si="3"/>
        <v>January</v>
      </c>
    </row>
    <row r="383" spans="2:18" ht="14.25" customHeight="1">
      <c r="B383" s="45" t="s">
        <v>39</v>
      </c>
      <c r="C383" s="47" t="s">
        <v>55</v>
      </c>
      <c r="D383" s="49">
        <v>44936</v>
      </c>
      <c r="E383" s="47">
        <v>27.25</v>
      </c>
      <c r="F383" s="47">
        <v>27.4</v>
      </c>
      <c r="G383" s="47">
        <v>27.8</v>
      </c>
      <c r="H383" s="47">
        <v>26.85</v>
      </c>
      <c r="I383" s="47">
        <v>27.4</v>
      </c>
      <c r="J383" s="47">
        <v>27.55</v>
      </c>
      <c r="K383" s="47">
        <v>27.26</v>
      </c>
      <c r="L383" s="51">
        <f t="shared" si="2"/>
        <v>82.2</v>
      </c>
      <c r="M383" s="52">
        <v>110704</v>
      </c>
      <c r="N383" s="50">
        <v>3018031.35</v>
      </c>
      <c r="O383" s="47">
        <v>730</v>
      </c>
      <c r="P383" s="52">
        <v>62653</v>
      </c>
      <c r="Q383" s="53" t="str">
        <f>VLOOKUP(B383, 'Industry Sector Summary'!$C$3:$D$22, 2, FALSE)</f>
        <v>Media</v>
      </c>
      <c r="R383" s="53" t="str">
        <f t="shared" si="3"/>
        <v>January</v>
      </c>
    </row>
    <row r="384" spans="2:18" ht="14.25" customHeight="1">
      <c r="B384" s="45" t="s">
        <v>39</v>
      </c>
      <c r="C384" s="47" t="s">
        <v>55</v>
      </c>
      <c r="D384" s="49">
        <v>44937</v>
      </c>
      <c r="E384" s="47">
        <v>27.55</v>
      </c>
      <c r="F384" s="47">
        <v>27.4</v>
      </c>
      <c r="G384" s="47">
        <v>27.8</v>
      </c>
      <c r="H384" s="47">
        <v>27</v>
      </c>
      <c r="I384" s="47">
        <v>27.1</v>
      </c>
      <c r="J384" s="47">
        <v>27.15</v>
      </c>
      <c r="K384" s="47">
        <v>27.23</v>
      </c>
      <c r="L384" s="51">
        <f t="shared" si="2"/>
        <v>81.949999999999989</v>
      </c>
      <c r="M384" s="52">
        <v>88346</v>
      </c>
      <c r="N384" s="50">
        <v>2405716.7999999998</v>
      </c>
      <c r="O384" s="47">
        <v>485</v>
      </c>
      <c r="P384" s="52">
        <v>50064</v>
      </c>
      <c r="Q384" s="53" t="str">
        <f>VLOOKUP(B384, 'Industry Sector Summary'!$C$3:$D$22, 2, FALSE)</f>
        <v>Media</v>
      </c>
      <c r="R384" s="53" t="str">
        <f t="shared" si="3"/>
        <v>January</v>
      </c>
    </row>
    <row r="385" spans="2:18" ht="14.25" customHeight="1">
      <c r="B385" s="45" t="s">
        <v>39</v>
      </c>
      <c r="C385" s="47" t="s">
        <v>55</v>
      </c>
      <c r="D385" s="49">
        <v>44938</v>
      </c>
      <c r="E385" s="47">
        <v>27.15</v>
      </c>
      <c r="F385" s="47">
        <v>27.25</v>
      </c>
      <c r="G385" s="47">
        <v>27.25</v>
      </c>
      <c r="H385" s="47">
        <v>26.5</v>
      </c>
      <c r="I385" s="47">
        <v>26.9</v>
      </c>
      <c r="J385" s="47">
        <v>26.8</v>
      </c>
      <c r="K385" s="47">
        <v>26.8</v>
      </c>
      <c r="L385" s="51">
        <f t="shared" si="2"/>
        <v>80.55</v>
      </c>
      <c r="M385" s="52">
        <v>65875</v>
      </c>
      <c r="N385" s="50">
        <v>1765733.55</v>
      </c>
      <c r="O385" s="47">
        <v>471</v>
      </c>
      <c r="P385" s="52">
        <v>46584</v>
      </c>
      <c r="Q385" s="53" t="str">
        <f>VLOOKUP(B385, 'Industry Sector Summary'!$C$3:$D$22, 2, FALSE)</f>
        <v>Media</v>
      </c>
      <c r="R385" s="53" t="str">
        <f t="shared" si="3"/>
        <v>January</v>
      </c>
    </row>
    <row r="386" spans="2:18" ht="14.25" customHeight="1">
      <c r="B386" s="45" t="s">
        <v>39</v>
      </c>
      <c r="C386" s="47" t="s">
        <v>55</v>
      </c>
      <c r="D386" s="49">
        <v>44939</v>
      </c>
      <c r="E386" s="47">
        <v>26.8</v>
      </c>
      <c r="F386" s="47">
        <v>26.8</v>
      </c>
      <c r="G386" s="47">
        <v>27.2</v>
      </c>
      <c r="H386" s="47">
        <v>26.6</v>
      </c>
      <c r="I386" s="47">
        <v>26.9</v>
      </c>
      <c r="J386" s="47">
        <v>26.9</v>
      </c>
      <c r="K386" s="47">
        <v>26.95</v>
      </c>
      <c r="L386" s="51">
        <f t="shared" si="2"/>
        <v>80.699999999999989</v>
      </c>
      <c r="M386" s="52">
        <v>104541</v>
      </c>
      <c r="N386" s="50">
        <v>2817421.9</v>
      </c>
      <c r="O386" s="47">
        <v>571</v>
      </c>
      <c r="P386" s="52">
        <v>72733</v>
      </c>
      <c r="Q386" s="53" t="str">
        <f>VLOOKUP(B386, 'Industry Sector Summary'!$C$3:$D$22, 2, FALSE)</f>
        <v>Media</v>
      </c>
      <c r="R386" s="53" t="str">
        <f t="shared" si="3"/>
        <v>January</v>
      </c>
    </row>
    <row r="387" spans="2:18" ht="14.25" customHeight="1">
      <c r="B387" s="45" t="s">
        <v>39</v>
      </c>
      <c r="C387" s="47" t="s">
        <v>55</v>
      </c>
      <c r="D387" s="49">
        <v>44942</v>
      </c>
      <c r="E387" s="47">
        <v>26.9</v>
      </c>
      <c r="F387" s="47">
        <v>27.5</v>
      </c>
      <c r="G387" s="47">
        <v>27.5</v>
      </c>
      <c r="H387" s="47">
        <v>26.3</v>
      </c>
      <c r="I387" s="47">
        <v>27</v>
      </c>
      <c r="J387" s="47">
        <v>26.85</v>
      </c>
      <c r="K387" s="47">
        <v>26.73</v>
      </c>
      <c r="L387" s="51">
        <f t="shared" si="2"/>
        <v>80.650000000000006</v>
      </c>
      <c r="M387" s="52">
        <v>125125</v>
      </c>
      <c r="N387" s="50">
        <v>3344168.25</v>
      </c>
      <c r="O387" s="47">
        <v>669</v>
      </c>
      <c r="P387" s="52">
        <v>90939</v>
      </c>
      <c r="Q387" s="53" t="str">
        <f>VLOOKUP(B387, 'Industry Sector Summary'!$C$3:$D$22, 2, FALSE)</f>
        <v>Media</v>
      </c>
      <c r="R387" s="53" t="str">
        <f t="shared" si="3"/>
        <v>January</v>
      </c>
    </row>
    <row r="388" spans="2:18" ht="14.25" customHeight="1">
      <c r="B388" s="45" t="s">
        <v>39</v>
      </c>
      <c r="C388" s="47" t="s">
        <v>55</v>
      </c>
      <c r="D388" s="49">
        <v>44943</v>
      </c>
      <c r="E388" s="47">
        <v>26.85</v>
      </c>
      <c r="F388" s="47">
        <v>26.85</v>
      </c>
      <c r="G388" s="47">
        <v>27.35</v>
      </c>
      <c r="H388" s="47">
        <v>26.15</v>
      </c>
      <c r="I388" s="47">
        <v>26.5</v>
      </c>
      <c r="J388" s="47">
        <v>26.3</v>
      </c>
      <c r="K388" s="47">
        <v>26.43</v>
      </c>
      <c r="L388" s="51">
        <f t="shared" si="2"/>
        <v>79.8</v>
      </c>
      <c r="M388" s="52">
        <v>149685</v>
      </c>
      <c r="N388" s="50">
        <v>3956386.25</v>
      </c>
      <c r="O388" s="47">
        <v>672</v>
      </c>
      <c r="P388" s="52">
        <v>102900</v>
      </c>
      <c r="Q388" s="53" t="str">
        <f>VLOOKUP(B388, 'Industry Sector Summary'!$C$3:$D$22, 2, FALSE)</f>
        <v>Media</v>
      </c>
      <c r="R388" s="53" t="str">
        <f t="shared" si="3"/>
        <v>January</v>
      </c>
    </row>
    <row r="389" spans="2:18" ht="14.25" customHeight="1">
      <c r="B389" s="45" t="s">
        <v>39</v>
      </c>
      <c r="C389" s="47" t="s">
        <v>55</v>
      </c>
      <c r="D389" s="49">
        <v>44944</v>
      </c>
      <c r="E389" s="47">
        <v>26.3</v>
      </c>
      <c r="F389" s="47">
        <v>26.3</v>
      </c>
      <c r="G389" s="47">
        <v>27</v>
      </c>
      <c r="H389" s="47">
        <v>26.05</v>
      </c>
      <c r="I389" s="47">
        <v>26.45</v>
      </c>
      <c r="J389" s="47">
        <v>26.25</v>
      </c>
      <c r="K389" s="47">
        <v>26.39</v>
      </c>
      <c r="L389" s="51">
        <f t="shared" si="2"/>
        <v>79.3</v>
      </c>
      <c r="M389" s="52">
        <v>124346</v>
      </c>
      <c r="N389" s="50">
        <v>3280936.25</v>
      </c>
      <c r="O389" s="47">
        <v>678</v>
      </c>
      <c r="P389" s="52">
        <v>69416</v>
      </c>
      <c r="Q389" s="53" t="str">
        <f>VLOOKUP(B389, 'Industry Sector Summary'!$C$3:$D$22, 2, FALSE)</f>
        <v>Media</v>
      </c>
      <c r="R389" s="53" t="str">
        <f t="shared" si="3"/>
        <v>January</v>
      </c>
    </row>
    <row r="390" spans="2:18" ht="14.25" customHeight="1">
      <c r="B390" s="45" t="s">
        <v>39</v>
      </c>
      <c r="C390" s="47" t="s">
        <v>55</v>
      </c>
      <c r="D390" s="49">
        <v>44945</v>
      </c>
      <c r="E390" s="47">
        <v>26.25</v>
      </c>
      <c r="F390" s="47">
        <v>26.25</v>
      </c>
      <c r="G390" s="47">
        <v>26.9</v>
      </c>
      <c r="H390" s="47">
        <v>25.65</v>
      </c>
      <c r="I390" s="47">
        <v>25.95</v>
      </c>
      <c r="J390" s="47">
        <v>26.15</v>
      </c>
      <c r="K390" s="47">
        <v>26.01</v>
      </c>
      <c r="L390" s="51">
        <f t="shared" si="2"/>
        <v>78.699999999999989</v>
      </c>
      <c r="M390" s="52">
        <v>249186</v>
      </c>
      <c r="N390" s="50">
        <v>6481351.3499999996</v>
      </c>
      <c r="O390" s="47">
        <v>728</v>
      </c>
      <c r="P390" s="52">
        <v>175939</v>
      </c>
      <c r="Q390" s="53" t="str">
        <f>VLOOKUP(B390, 'Industry Sector Summary'!$C$3:$D$22, 2, FALSE)</f>
        <v>Media</v>
      </c>
      <c r="R390" s="53" t="str">
        <f t="shared" si="3"/>
        <v>January</v>
      </c>
    </row>
    <row r="391" spans="2:18" ht="14.25" customHeight="1">
      <c r="B391" s="45" t="s">
        <v>39</v>
      </c>
      <c r="C391" s="47" t="s">
        <v>55</v>
      </c>
      <c r="D391" s="49">
        <v>44946</v>
      </c>
      <c r="E391" s="47">
        <v>26.15</v>
      </c>
      <c r="F391" s="47">
        <v>26</v>
      </c>
      <c r="G391" s="47">
        <v>26.9</v>
      </c>
      <c r="H391" s="47">
        <v>26</v>
      </c>
      <c r="I391" s="47">
        <v>26</v>
      </c>
      <c r="J391" s="47">
        <v>26.1</v>
      </c>
      <c r="K391" s="47">
        <v>26.36</v>
      </c>
      <c r="L391" s="51">
        <f t="shared" si="2"/>
        <v>79</v>
      </c>
      <c r="M391" s="52">
        <v>206438</v>
      </c>
      <c r="N391" s="50">
        <v>5442136.7000000002</v>
      </c>
      <c r="O391" s="47">
        <v>762</v>
      </c>
      <c r="P391" s="52">
        <v>154421</v>
      </c>
      <c r="Q391" s="53" t="str">
        <f>VLOOKUP(B391, 'Industry Sector Summary'!$C$3:$D$22, 2, FALSE)</f>
        <v>Media</v>
      </c>
      <c r="R391" s="53" t="str">
        <f t="shared" si="3"/>
        <v>January</v>
      </c>
    </row>
    <row r="392" spans="2:18" ht="14.25" customHeight="1">
      <c r="B392" s="45" t="s">
        <v>39</v>
      </c>
      <c r="C392" s="47" t="s">
        <v>55</v>
      </c>
      <c r="D392" s="49">
        <v>44949</v>
      </c>
      <c r="E392" s="47">
        <v>26.1</v>
      </c>
      <c r="F392" s="47">
        <v>26.45</v>
      </c>
      <c r="G392" s="47">
        <v>26.45</v>
      </c>
      <c r="H392" s="47">
        <v>25.45</v>
      </c>
      <c r="I392" s="47">
        <v>25.65</v>
      </c>
      <c r="J392" s="47">
        <v>25.8</v>
      </c>
      <c r="K392" s="47">
        <v>25.82</v>
      </c>
      <c r="L392" s="51">
        <f t="shared" si="2"/>
        <v>77.7</v>
      </c>
      <c r="M392" s="52">
        <v>162417</v>
      </c>
      <c r="N392" s="50">
        <v>4192891</v>
      </c>
      <c r="O392" s="47">
        <v>717</v>
      </c>
      <c r="P392" s="52">
        <v>114917</v>
      </c>
      <c r="Q392" s="53" t="str">
        <f>VLOOKUP(B392, 'Industry Sector Summary'!$C$3:$D$22, 2, FALSE)</f>
        <v>Media</v>
      </c>
      <c r="R392" s="53" t="str">
        <f t="shared" si="3"/>
        <v>January</v>
      </c>
    </row>
    <row r="393" spans="2:18" ht="14.25" customHeight="1">
      <c r="B393" s="45" t="s">
        <v>39</v>
      </c>
      <c r="C393" s="47" t="s">
        <v>55</v>
      </c>
      <c r="D393" s="49">
        <v>44950</v>
      </c>
      <c r="E393" s="47">
        <v>25.8</v>
      </c>
      <c r="F393" s="47">
        <v>25.55</v>
      </c>
      <c r="G393" s="47">
        <v>26.3</v>
      </c>
      <c r="H393" s="47">
        <v>24.9</v>
      </c>
      <c r="I393" s="47">
        <v>25</v>
      </c>
      <c r="J393" s="47">
        <v>25.1</v>
      </c>
      <c r="K393" s="47">
        <v>25.43</v>
      </c>
      <c r="L393" s="51">
        <f t="shared" si="2"/>
        <v>76.300000000000011</v>
      </c>
      <c r="M393" s="52">
        <v>192613</v>
      </c>
      <c r="N393" s="50">
        <v>4898834.0999999996</v>
      </c>
      <c r="O393" s="47">
        <v>916</v>
      </c>
      <c r="P393" s="52">
        <v>127478</v>
      </c>
      <c r="Q393" s="53" t="str">
        <f>VLOOKUP(B393, 'Industry Sector Summary'!$C$3:$D$22, 2, FALSE)</f>
        <v>Media</v>
      </c>
      <c r="R393" s="53" t="str">
        <f t="shared" si="3"/>
        <v>January</v>
      </c>
    </row>
    <row r="394" spans="2:18" ht="14.25" customHeight="1">
      <c r="B394" s="45" t="s">
        <v>39</v>
      </c>
      <c r="C394" s="47" t="s">
        <v>55</v>
      </c>
      <c r="D394" s="49">
        <v>44951</v>
      </c>
      <c r="E394" s="47">
        <v>25.1</v>
      </c>
      <c r="F394" s="47">
        <v>25.05</v>
      </c>
      <c r="G394" s="47">
        <v>25.95</v>
      </c>
      <c r="H394" s="47">
        <v>24.7</v>
      </c>
      <c r="I394" s="47">
        <v>25.1</v>
      </c>
      <c r="J394" s="47">
        <v>25</v>
      </c>
      <c r="K394" s="47">
        <v>25.06</v>
      </c>
      <c r="L394" s="51">
        <f t="shared" si="2"/>
        <v>75.650000000000006</v>
      </c>
      <c r="M394" s="52">
        <v>143793</v>
      </c>
      <c r="N394" s="50">
        <v>3602778.75</v>
      </c>
      <c r="O394" s="47">
        <v>846</v>
      </c>
      <c r="P394" s="52">
        <v>90244</v>
      </c>
      <c r="Q394" s="53" t="str">
        <f>VLOOKUP(B394, 'Industry Sector Summary'!$C$3:$D$22, 2, FALSE)</f>
        <v>Media</v>
      </c>
      <c r="R394" s="53" t="str">
        <f t="shared" si="3"/>
        <v>January</v>
      </c>
    </row>
    <row r="395" spans="2:18" ht="14.25" customHeight="1">
      <c r="B395" s="45" t="s">
        <v>39</v>
      </c>
      <c r="C395" s="47" t="s">
        <v>55</v>
      </c>
      <c r="D395" s="49">
        <v>44953</v>
      </c>
      <c r="E395" s="47">
        <v>25</v>
      </c>
      <c r="F395" s="47">
        <v>25</v>
      </c>
      <c r="G395" s="47">
        <v>25.35</v>
      </c>
      <c r="H395" s="47">
        <v>23.75</v>
      </c>
      <c r="I395" s="47">
        <v>24.05</v>
      </c>
      <c r="J395" s="47">
        <v>24.1</v>
      </c>
      <c r="K395" s="47">
        <v>24.18</v>
      </c>
      <c r="L395" s="51">
        <f t="shared" si="2"/>
        <v>73.2</v>
      </c>
      <c r="M395" s="52">
        <v>450306</v>
      </c>
      <c r="N395" s="50">
        <v>10889123.949999999</v>
      </c>
      <c r="O395" s="52">
        <v>1659</v>
      </c>
      <c r="P395" s="52">
        <v>245304</v>
      </c>
      <c r="Q395" s="53" t="str">
        <f>VLOOKUP(B395, 'Industry Sector Summary'!$C$3:$D$22, 2, FALSE)</f>
        <v>Media</v>
      </c>
      <c r="R395" s="53" t="str">
        <f t="shared" si="3"/>
        <v>January</v>
      </c>
    </row>
    <row r="396" spans="2:18" ht="14.25" customHeight="1">
      <c r="B396" s="45" t="s">
        <v>39</v>
      </c>
      <c r="C396" s="47" t="s">
        <v>55</v>
      </c>
      <c r="D396" s="49">
        <v>44956</v>
      </c>
      <c r="E396" s="47">
        <v>24.1</v>
      </c>
      <c r="F396" s="47">
        <v>24.6</v>
      </c>
      <c r="G396" s="47">
        <v>25.3</v>
      </c>
      <c r="H396" s="47">
        <v>24.25</v>
      </c>
      <c r="I396" s="47">
        <v>25.3</v>
      </c>
      <c r="J396" s="47">
        <v>25.3</v>
      </c>
      <c r="K396" s="47">
        <v>25.1</v>
      </c>
      <c r="L396" s="51">
        <f t="shared" si="2"/>
        <v>74.849999999999994</v>
      </c>
      <c r="M396" s="52">
        <v>96431</v>
      </c>
      <c r="N396" s="50">
        <v>2420342.15</v>
      </c>
      <c r="O396" s="47">
        <v>245</v>
      </c>
      <c r="P396" s="52">
        <v>76954</v>
      </c>
      <c r="Q396" s="53" t="str">
        <f>VLOOKUP(B396, 'Industry Sector Summary'!$C$3:$D$22, 2, FALSE)</f>
        <v>Media</v>
      </c>
      <c r="R396" s="53" t="str">
        <f t="shared" si="3"/>
        <v>January</v>
      </c>
    </row>
    <row r="397" spans="2:18" ht="14.25" customHeight="1">
      <c r="B397" s="45" t="s">
        <v>39</v>
      </c>
      <c r="C397" s="47" t="s">
        <v>55</v>
      </c>
      <c r="D397" s="49">
        <v>44957</v>
      </c>
      <c r="E397" s="47">
        <v>25.3</v>
      </c>
      <c r="F397" s="47">
        <v>26.55</v>
      </c>
      <c r="G397" s="47">
        <v>26.55</v>
      </c>
      <c r="H397" s="47">
        <v>26.55</v>
      </c>
      <c r="I397" s="47">
        <v>26.55</v>
      </c>
      <c r="J397" s="47">
        <v>26.55</v>
      </c>
      <c r="K397" s="47">
        <v>26.55</v>
      </c>
      <c r="L397" s="51">
        <f t="shared" si="2"/>
        <v>79.650000000000006</v>
      </c>
      <c r="M397" s="52">
        <v>28294</v>
      </c>
      <c r="N397" s="50">
        <v>751205.7</v>
      </c>
      <c r="O397" s="47">
        <v>80</v>
      </c>
      <c r="P397" s="52">
        <v>28294</v>
      </c>
      <c r="Q397" s="53" t="str">
        <f>VLOOKUP(B397, 'Industry Sector Summary'!$C$3:$D$22, 2, FALSE)</f>
        <v>Media</v>
      </c>
      <c r="R397" s="53" t="str">
        <f t="shared" si="3"/>
        <v>January</v>
      </c>
    </row>
    <row r="398" spans="2:18" ht="14.25" customHeight="1">
      <c r="B398" s="45" t="s">
        <v>39</v>
      </c>
      <c r="C398" s="47" t="s">
        <v>55</v>
      </c>
      <c r="D398" s="49">
        <v>44958</v>
      </c>
      <c r="E398" s="47">
        <v>26.55</v>
      </c>
      <c r="F398" s="47">
        <v>27.85</v>
      </c>
      <c r="G398" s="47">
        <v>27.85</v>
      </c>
      <c r="H398" s="47">
        <v>27.15</v>
      </c>
      <c r="I398" s="47">
        <v>27.85</v>
      </c>
      <c r="J398" s="47">
        <v>27.85</v>
      </c>
      <c r="K398" s="47">
        <v>27.85</v>
      </c>
      <c r="L398" s="51">
        <f t="shared" si="2"/>
        <v>82.85</v>
      </c>
      <c r="M398" s="52">
        <v>851449</v>
      </c>
      <c r="N398" s="50">
        <v>23708769.800000001</v>
      </c>
      <c r="O398" s="47">
        <v>481</v>
      </c>
      <c r="P398" s="52">
        <v>628238</v>
      </c>
      <c r="Q398" s="53" t="str">
        <f>VLOOKUP(B398, 'Industry Sector Summary'!$C$3:$D$22, 2, FALSE)</f>
        <v>Media</v>
      </c>
      <c r="R398" s="53" t="str">
        <f t="shared" si="3"/>
        <v>February</v>
      </c>
    </row>
    <row r="399" spans="2:18" ht="14.25" customHeight="1">
      <c r="B399" s="45" t="s">
        <v>39</v>
      </c>
      <c r="C399" s="47" t="s">
        <v>55</v>
      </c>
      <c r="D399" s="49">
        <v>44959</v>
      </c>
      <c r="E399" s="47">
        <v>27.85</v>
      </c>
      <c r="F399" s="47">
        <v>29.2</v>
      </c>
      <c r="G399" s="47">
        <v>29.2</v>
      </c>
      <c r="H399" s="47">
        <v>28.35</v>
      </c>
      <c r="I399" s="47">
        <v>29.2</v>
      </c>
      <c r="J399" s="47">
        <v>29.2</v>
      </c>
      <c r="K399" s="47">
        <v>29.17</v>
      </c>
      <c r="L399" s="51">
        <f t="shared" si="2"/>
        <v>86.75</v>
      </c>
      <c r="M399" s="52">
        <v>857913</v>
      </c>
      <c r="N399" s="50">
        <v>25028676.199999999</v>
      </c>
      <c r="O399" s="47">
        <v>634</v>
      </c>
      <c r="P399" s="52">
        <v>571029</v>
      </c>
      <c r="Q399" s="53" t="str">
        <f>VLOOKUP(B399, 'Industry Sector Summary'!$C$3:$D$22, 2, FALSE)</f>
        <v>Media</v>
      </c>
      <c r="R399" s="53" t="str">
        <f t="shared" si="3"/>
        <v>February</v>
      </c>
    </row>
    <row r="400" spans="2:18" ht="14.25" customHeight="1">
      <c r="B400" s="45" t="s">
        <v>39</v>
      </c>
      <c r="C400" s="47" t="s">
        <v>55</v>
      </c>
      <c r="D400" s="49">
        <v>44960</v>
      </c>
      <c r="E400" s="47">
        <v>29.2</v>
      </c>
      <c r="F400" s="47">
        <v>29.75</v>
      </c>
      <c r="G400" s="47">
        <v>30.65</v>
      </c>
      <c r="H400" s="47">
        <v>27.85</v>
      </c>
      <c r="I400" s="47">
        <v>30.65</v>
      </c>
      <c r="J400" s="47">
        <v>30.65</v>
      </c>
      <c r="K400" s="47">
        <v>29.89</v>
      </c>
      <c r="L400" s="51">
        <f t="shared" si="2"/>
        <v>89.15</v>
      </c>
      <c r="M400" s="52">
        <v>1657196</v>
      </c>
      <c r="N400" s="50">
        <v>49537923.850000001</v>
      </c>
      <c r="O400" s="52">
        <v>4959</v>
      </c>
      <c r="P400" s="52">
        <v>1132320</v>
      </c>
      <c r="Q400" s="53" t="str">
        <f>VLOOKUP(B400, 'Industry Sector Summary'!$C$3:$D$22, 2, FALSE)</f>
        <v>Media</v>
      </c>
      <c r="R400" s="53" t="str">
        <f t="shared" si="3"/>
        <v>February</v>
      </c>
    </row>
    <row r="401" spans="2:18" ht="14.25" customHeight="1">
      <c r="B401" s="45" t="s">
        <v>39</v>
      </c>
      <c r="C401" s="47" t="s">
        <v>55</v>
      </c>
      <c r="D401" s="49">
        <v>44963</v>
      </c>
      <c r="E401" s="47">
        <v>30.65</v>
      </c>
      <c r="F401" s="47">
        <v>32.1</v>
      </c>
      <c r="G401" s="47">
        <v>32.1</v>
      </c>
      <c r="H401" s="47">
        <v>29.2</v>
      </c>
      <c r="I401" s="47">
        <v>29.3</v>
      </c>
      <c r="J401" s="47">
        <v>29.3</v>
      </c>
      <c r="K401" s="47">
        <v>30.7</v>
      </c>
      <c r="L401" s="51">
        <f t="shared" si="2"/>
        <v>90.6</v>
      </c>
      <c r="M401" s="52">
        <v>696169</v>
      </c>
      <c r="N401" s="50">
        <v>21371114.800000001</v>
      </c>
      <c r="O401" s="52">
        <v>3899</v>
      </c>
      <c r="P401" s="52">
        <v>413534</v>
      </c>
      <c r="Q401" s="53" t="str">
        <f>VLOOKUP(B401, 'Industry Sector Summary'!$C$3:$D$22, 2, FALSE)</f>
        <v>Media</v>
      </c>
      <c r="R401" s="53" t="str">
        <f t="shared" si="3"/>
        <v>February</v>
      </c>
    </row>
    <row r="402" spans="2:18" ht="14.25" customHeight="1">
      <c r="B402" s="45" t="s">
        <v>39</v>
      </c>
      <c r="C402" s="47" t="s">
        <v>55</v>
      </c>
      <c r="D402" s="49">
        <v>44964</v>
      </c>
      <c r="E402" s="47">
        <v>29.3</v>
      </c>
      <c r="F402" s="47">
        <v>30</v>
      </c>
      <c r="G402" s="47">
        <v>30.1</v>
      </c>
      <c r="H402" s="47">
        <v>28.3</v>
      </c>
      <c r="I402" s="47">
        <v>28.5</v>
      </c>
      <c r="J402" s="47">
        <v>28.65</v>
      </c>
      <c r="K402" s="47">
        <v>29.07</v>
      </c>
      <c r="L402" s="51">
        <f t="shared" si="2"/>
        <v>87.050000000000011</v>
      </c>
      <c r="M402" s="52">
        <v>300078</v>
      </c>
      <c r="N402" s="50">
        <v>8724299.5</v>
      </c>
      <c r="O402" s="52">
        <v>1109</v>
      </c>
      <c r="P402" s="52">
        <v>212107</v>
      </c>
      <c r="Q402" s="53" t="str">
        <f>VLOOKUP(B402, 'Industry Sector Summary'!$C$3:$D$22, 2, FALSE)</f>
        <v>Media</v>
      </c>
      <c r="R402" s="53" t="str">
        <f t="shared" si="3"/>
        <v>February</v>
      </c>
    </row>
    <row r="403" spans="2:18" ht="14.25" customHeight="1">
      <c r="B403" s="45" t="s">
        <v>39</v>
      </c>
      <c r="C403" s="47" t="s">
        <v>55</v>
      </c>
      <c r="D403" s="49">
        <v>44965</v>
      </c>
      <c r="E403" s="47">
        <v>28.65</v>
      </c>
      <c r="F403" s="47">
        <v>28.95</v>
      </c>
      <c r="G403" s="47">
        <v>29.2</v>
      </c>
      <c r="H403" s="47">
        <v>27.6</v>
      </c>
      <c r="I403" s="47">
        <v>28</v>
      </c>
      <c r="J403" s="47">
        <v>27.95</v>
      </c>
      <c r="K403" s="47">
        <v>28.44</v>
      </c>
      <c r="L403" s="51">
        <f t="shared" si="2"/>
        <v>84.75</v>
      </c>
      <c r="M403" s="52">
        <v>162990</v>
      </c>
      <c r="N403" s="50">
        <v>4634804.5999999996</v>
      </c>
      <c r="O403" s="47">
        <v>929</v>
      </c>
      <c r="P403" s="52">
        <v>106332</v>
      </c>
      <c r="Q403" s="53" t="str">
        <f>VLOOKUP(B403, 'Industry Sector Summary'!$C$3:$D$22, 2, FALSE)</f>
        <v>Media</v>
      </c>
      <c r="R403" s="53" t="str">
        <f t="shared" si="3"/>
        <v>February</v>
      </c>
    </row>
    <row r="404" spans="2:18" ht="14.25" customHeight="1">
      <c r="B404" s="45" t="s">
        <v>39</v>
      </c>
      <c r="C404" s="47" t="s">
        <v>55</v>
      </c>
      <c r="D404" s="49">
        <v>44966</v>
      </c>
      <c r="E404" s="47">
        <v>27.95</v>
      </c>
      <c r="F404" s="47">
        <v>28.4</v>
      </c>
      <c r="G404" s="47">
        <v>29.3</v>
      </c>
      <c r="H404" s="47">
        <v>27.4</v>
      </c>
      <c r="I404" s="47">
        <v>29.2</v>
      </c>
      <c r="J404" s="47">
        <v>29.15</v>
      </c>
      <c r="K404" s="47">
        <v>28.86</v>
      </c>
      <c r="L404" s="51">
        <f t="shared" si="2"/>
        <v>85.85</v>
      </c>
      <c r="M404" s="52">
        <v>230771</v>
      </c>
      <c r="N404" s="50">
        <v>6658902.5999999996</v>
      </c>
      <c r="O404" s="52">
        <v>1158</v>
      </c>
      <c r="P404" s="52">
        <v>154740</v>
      </c>
      <c r="Q404" s="53" t="str">
        <f>VLOOKUP(B404, 'Industry Sector Summary'!$C$3:$D$22, 2, FALSE)</f>
        <v>Media</v>
      </c>
      <c r="R404" s="53" t="str">
        <f t="shared" si="3"/>
        <v>February</v>
      </c>
    </row>
    <row r="405" spans="2:18" ht="14.25" customHeight="1">
      <c r="B405" s="45" t="s">
        <v>39</v>
      </c>
      <c r="C405" s="47" t="s">
        <v>55</v>
      </c>
      <c r="D405" s="49">
        <v>44967</v>
      </c>
      <c r="E405" s="47">
        <v>29.15</v>
      </c>
      <c r="F405" s="47">
        <v>29.15</v>
      </c>
      <c r="G405" s="47">
        <v>30</v>
      </c>
      <c r="H405" s="47">
        <v>28.5</v>
      </c>
      <c r="I405" s="47">
        <v>28.95</v>
      </c>
      <c r="J405" s="47">
        <v>28.85</v>
      </c>
      <c r="K405" s="47">
        <v>29.28</v>
      </c>
      <c r="L405" s="51">
        <f t="shared" si="2"/>
        <v>87.35</v>
      </c>
      <c r="M405" s="52">
        <v>186477</v>
      </c>
      <c r="N405" s="50">
        <v>5459643.2000000002</v>
      </c>
      <c r="O405" s="52">
        <v>1005</v>
      </c>
      <c r="P405" s="52">
        <v>117575</v>
      </c>
      <c r="Q405" s="53" t="str">
        <f>VLOOKUP(B405, 'Industry Sector Summary'!$C$3:$D$22, 2, FALSE)</f>
        <v>Media</v>
      </c>
      <c r="R405" s="53" t="str">
        <f t="shared" si="3"/>
        <v>February</v>
      </c>
    </row>
    <row r="406" spans="2:18" ht="14.25" customHeight="1">
      <c r="B406" s="45" t="s">
        <v>39</v>
      </c>
      <c r="C406" s="47" t="s">
        <v>55</v>
      </c>
      <c r="D406" s="49">
        <v>44970</v>
      </c>
      <c r="E406" s="47">
        <v>28.85</v>
      </c>
      <c r="F406" s="47">
        <v>29.5</v>
      </c>
      <c r="G406" s="47">
        <v>29.5</v>
      </c>
      <c r="H406" s="47">
        <v>27.65</v>
      </c>
      <c r="I406" s="47">
        <v>28</v>
      </c>
      <c r="J406" s="47">
        <v>28.2</v>
      </c>
      <c r="K406" s="47">
        <v>28.16</v>
      </c>
      <c r="L406" s="51">
        <f t="shared" si="2"/>
        <v>85.35</v>
      </c>
      <c r="M406" s="52">
        <v>197782</v>
      </c>
      <c r="N406" s="50">
        <v>5569337</v>
      </c>
      <c r="O406" s="47">
        <v>818</v>
      </c>
      <c r="P406" s="52">
        <v>140071</v>
      </c>
      <c r="Q406" s="53" t="str">
        <f>VLOOKUP(B406, 'Industry Sector Summary'!$C$3:$D$22, 2, FALSE)</f>
        <v>Media</v>
      </c>
      <c r="R406" s="53" t="str">
        <f t="shared" si="3"/>
        <v>February</v>
      </c>
    </row>
    <row r="407" spans="2:18" ht="14.25" customHeight="1">
      <c r="B407" s="45" t="s">
        <v>39</v>
      </c>
      <c r="C407" s="47" t="s">
        <v>55</v>
      </c>
      <c r="D407" s="49">
        <v>44971</v>
      </c>
      <c r="E407" s="47">
        <v>28.2</v>
      </c>
      <c r="F407" s="47">
        <v>27.1</v>
      </c>
      <c r="G407" s="47">
        <v>27.45</v>
      </c>
      <c r="H407" s="47">
        <v>26.8</v>
      </c>
      <c r="I407" s="47">
        <v>26.8</v>
      </c>
      <c r="J407" s="47">
        <v>26.8</v>
      </c>
      <c r="K407" s="47">
        <v>26.94</v>
      </c>
      <c r="L407" s="51">
        <f t="shared" si="2"/>
        <v>81.05</v>
      </c>
      <c r="M407" s="52">
        <v>224115</v>
      </c>
      <c r="N407" s="50">
        <v>6036579.7999999998</v>
      </c>
      <c r="O407" s="47">
        <v>442</v>
      </c>
      <c r="P407" s="52">
        <v>160130</v>
      </c>
      <c r="Q407" s="53" t="str">
        <f>VLOOKUP(B407, 'Industry Sector Summary'!$C$3:$D$22, 2, FALSE)</f>
        <v>Media</v>
      </c>
      <c r="R407" s="53" t="str">
        <f t="shared" si="3"/>
        <v>February</v>
      </c>
    </row>
    <row r="408" spans="2:18" ht="14.25" customHeight="1">
      <c r="B408" s="45" t="s">
        <v>39</v>
      </c>
      <c r="C408" s="47" t="s">
        <v>55</v>
      </c>
      <c r="D408" s="49">
        <v>44972</v>
      </c>
      <c r="E408" s="47">
        <v>26.8</v>
      </c>
      <c r="F408" s="47">
        <v>25.5</v>
      </c>
      <c r="G408" s="47">
        <v>25.5</v>
      </c>
      <c r="H408" s="47">
        <v>25.5</v>
      </c>
      <c r="I408" s="47">
        <v>25.5</v>
      </c>
      <c r="J408" s="47">
        <v>25.5</v>
      </c>
      <c r="K408" s="47">
        <v>25.5</v>
      </c>
      <c r="L408" s="51">
        <f t="shared" si="2"/>
        <v>76.5</v>
      </c>
      <c r="M408" s="52">
        <v>132538</v>
      </c>
      <c r="N408" s="50">
        <v>3379719</v>
      </c>
      <c r="O408" s="47">
        <v>315</v>
      </c>
      <c r="P408" s="52">
        <v>132537</v>
      </c>
      <c r="Q408" s="53" t="str">
        <f>VLOOKUP(B408, 'Industry Sector Summary'!$C$3:$D$22, 2, FALSE)</f>
        <v>Media</v>
      </c>
      <c r="R408" s="53" t="str">
        <f t="shared" si="3"/>
        <v>February</v>
      </c>
    </row>
    <row r="409" spans="2:18" ht="14.25" customHeight="1">
      <c r="B409" s="45" t="s">
        <v>39</v>
      </c>
      <c r="C409" s="47" t="s">
        <v>55</v>
      </c>
      <c r="D409" s="49">
        <v>44973</v>
      </c>
      <c r="E409" s="47">
        <v>25.5</v>
      </c>
      <c r="F409" s="47">
        <v>25</v>
      </c>
      <c r="G409" s="47">
        <v>26.6</v>
      </c>
      <c r="H409" s="47">
        <v>24.7</v>
      </c>
      <c r="I409" s="47">
        <v>25.8</v>
      </c>
      <c r="J409" s="47">
        <v>25.6</v>
      </c>
      <c r="K409" s="47">
        <v>25.75</v>
      </c>
      <c r="L409" s="51">
        <f t="shared" si="2"/>
        <v>76.900000000000006</v>
      </c>
      <c r="M409" s="52">
        <v>412617</v>
      </c>
      <c r="N409" s="50">
        <v>10623698.4</v>
      </c>
      <c r="O409" s="52">
        <v>2384</v>
      </c>
      <c r="P409" s="52">
        <v>204583</v>
      </c>
      <c r="Q409" s="53" t="str">
        <f>VLOOKUP(B409, 'Industry Sector Summary'!$C$3:$D$22, 2, FALSE)</f>
        <v>Media</v>
      </c>
      <c r="R409" s="53" t="str">
        <f t="shared" si="3"/>
        <v>February</v>
      </c>
    </row>
    <row r="410" spans="2:18" ht="14.25" customHeight="1">
      <c r="B410" s="45" t="s">
        <v>39</v>
      </c>
      <c r="C410" s="47" t="s">
        <v>55</v>
      </c>
      <c r="D410" s="49">
        <v>44974</v>
      </c>
      <c r="E410" s="47">
        <v>25.6</v>
      </c>
      <c r="F410" s="47">
        <v>26</v>
      </c>
      <c r="G410" s="47">
        <v>26</v>
      </c>
      <c r="H410" s="47">
        <v>25.2</v>
      </c>
      <c r="I410" s="47">
        <v>25.95</v>
      </c>
      <c r="J410" s="47">
        <v>25.5</v>
      </c>
      <c r="K410" s="47">
        <v>25.58</v>
      </c>
      <c r="L410" s="51">
        <f t="shared" si="2"/>
        <v>76.7</v>
      </c>
      <c r="M410" s="52">
        <v>133970</v>
      </c>
      <c r="N410" s="50">
        <v>3427537.55</v>
      </c>
      <c r="O410" s="47">
        <v>767</v>
      </c>
      <c r="P410" s="52">
        <v>75044</v>
      </c>
      <c r="Q410" s="53" t="str">
        <f>VLOOKUP(B410, 'Industry Sector Summary'!$C$3:$D$22, 2, FALSE)</f>
        <v>Media</v>
      </c>
      <c r="R410" s="53" t="str">
        <f t="shared" si="3"/>
        <v>February</v>
      </c>
    </row>
    <row r="411" spans="2:18" ht="14.25" customHeight="1">
      <c r="B411" s="45" t="s">
        <v>39</v>
      </c>
      <c r="C411" s="47" t="s">
        <v>55</v>
      </c>
      <c r="D411" s="49">
        <v>44977</v>
      </c>
      <c r="E411" s="47">
        <v>25.5</v>
      </c>
      <c r="F411" s="47">
        <v>26.45</v>
      </c>
      <c r="G411" s="47">
        <v>26.45</v>
      </c>
      <c r="H411" s="47">
        <v>25</v>
      </c>
      <c r="I411" s="47">
        <v>25.3</v>
      </c>
      <c r="J411" s="47">
        <v>25.25</v>
      </c>
      <c r="K411" s="47">
        <v>25.35</v>
      </c>
      <c r="L411" s="51">
        <f t="shared" si="2"/>
        <v>76.7</v>
      </c>
      <c r="M411" s="52">
        <v>123467</v>
      </c>
      <c r="N411" s="50">
        <v>3129761.45</v>
      </c>
      <c r="O411" s="47">
        <v>943</v>
      </c>
      <c r="P411" s="52">
        <v>81498</v>
      </c>
      <c r="Q411" s="53" t="str">
        <f>VLOOKUP(B411, 'Industry Sector Summary'!$C$3:$D$22, 2, FALSE)</f>
        <v>Media</v>
      </c>
      <c r="R411" s="53" t="str">
        <f t="shared" si="3"/>
        <v>February</v>
      </c>
    </row>
    <row r="412" spans="2:18" ht="14.25" customHeight="1">
      <c r="B412" s="45" t="s">
        <v>39</v>
      </c>
      <c r="C412" s="47" t="s">
        <v>55</v>
      </c>
      <c r="D412" s="49">
        <v>44978</v>
      </c>
      <c r="E412" s="47">
        <v>25.25</v>
      </c>
      <c r="F412" s="47">
        <v>25.9</v>
      </c>
      <c r="G412" s="47">
        <v>25.9</v>
      </c>
      <c r="H412" s="47">
        <v>24.55</v>
      </c>
      <c r="I412" s="47">
        <v>24.9</v>
      </c>
      <c r="J412" s="47">
        <v>24.8</v>
      </c>
      <c r="K412" s="47">
        <v>24.98</v>
      </c>
      <c r="L412" s="51">
        <f t="shared" si="2"/>
        <v>75.25</v>
      </c>
      <c r="M412" s="52">
        <v>151099</v>
      </c>
      <c r="N412" s="50">
        <v>3774008.9</v>
      </c>
      <c r="O412" s="47">
        <v>782</v>
      </c>
      <c r="P412" s="52">
        <v>103359</v>
      </c>
      <c r="Q412" s="53" t="str">
        <f>VLOOKUP(B412, 'Industry Sector Summary'!$C$3:$D$22, 2, FALSE)</f>
        <v>Media</v>
      </c>
      <c r="R412" s="53" t="str">
        <f t="shared" si="3"/>
        <v>February</v>
      </c>
    </row>
    <row r="413" spans="2:18" ht="14.25" customHeight="1">
      <c r="B413" s="45" t="s">
        <v>39</v>
      </c>
      <c r="C413" s="47" t="s">
        <v>55</v>
      </c>
      <c r="D413" s="49">
        <v>44979</v>
      </c>
      <c r="E413" s="47">
        <v>24.8</v>
      </c>
      <c r="F413" s="47">
        <v>24.8</v>
      </c>
      <c r="G413" s="47">
        <v>26</v>
      </c>
      <c r="H413" s="47">
        <v>23.7</v>
      </c>
      <c r="I413" s="47">
        <v>26</v>
      </c>
      <c r="J413" s="47">
        <v>26</v>
      </c>
      <c r="K413" s="47">
        <v>25.05</v>
      </c>
      <c r="L413" s="51">
        <f t="shared" si="2"/>
        <v>75.7</v>
      </c>
      <c r="M413" s="52">
        <v>732079</v>
      </c>
      <c r="N413" s="50">
        <v>18335027.5</v>
      </c>
      <c r="O413" s="52">
        <v>4302</v>
      </c>
      <c r="P413" s="52">
        <v>369610</v>
      </c>
      <c r="Q413" s="53" t="str">
        <f>VLOOKUP(B413, 'Industry Sector Summary'!$C$3:$D$22, 2, FALSE)</f>
        <v>Media</v>
      </c>
      <c r="R413" s="53" t="str">
        <f t="shared" si="3"/>
        <v>February</v>
      </c>
    </row>
    <row r="414" spans="2:18" ht="14.25" customHeight="1">
      <c r="B414" s="45" t="s">
        <v>39</v>
      </c>
      <c r="C414" s="47" t="s">
        <v>55</v>
      </c>
      <c r="D414" s="49">
        <v>44980</v>
      </c>
      <c r="E414" s="47">
        <v>26</v>
      </c>
      <c r="F414" s="47">
        <v>27.3</v>
      </c>
      <c r="G414" s="47">
        <v>27.3</v>
      </c>
      <c r="H414" s="47">
        <v>27.3</v>
      </c>
      <c r="I414" s="47">
        <v>27.3</v>
      </c>
      <c r="J414" s="47">
        <v>27.3</v>
      </c>
      <c r="K414" s="47">
        <v>27.3</v>
      </c>
      <c r="L414" s="51">
        <f t="shared" si="2"/>
        <v>81.900000000000006</v>
      </c>
      <c r="M414" s="52">
        <v>179708</v>
      </c>
      <c r="N414" s="50">
        <v>4906028.4000000004</v>
      </c>
      <c r="O414" s="47">
        <v>233</v>
      </c>
      <c r="P414" s="52">
        <v>179708</v>
      </c>
      <c r="Q414" s="53" t="str">
        <f>VLOOKUP(B414, 'Industry Sector Summary'!$C$3:$D$22, 2, FALSE)</f>
        <v>Media</v>
      </c>
      <c r="R414" s="53" t="str">
        <f t="shared" si="3"/>
        <v>February</v>
      </c>
    </row>
    <row r="415" spans="2:18" ht="14.25" customHeight="1">
      <c r="B415" s="45" t="s">
        <v>39</v>
      </c>
      <c r="C415" s="47" t="s">
        <v>55</v>
      </c>
      <c r="D415" s="49">
        <v>44981</v>
      </c>
      <c r="E415" s="47">
        <v>27.3</v>
      </c>
      <c r="F415" s="47">
        <v>28.65</v>
      </c>
      <c r="G415" s="47">
        <v>28.65</v>
      </c>
      <c r="H415" s="47">
        <v>27.65</v>
      </c>
      <c r="I415" s="47">
        <v>28.65</v>
      </c>
      <c r="J415" s="47">
        <v>28.65</v>
      </c>
      <c r="K415" s="47">
        <v>28.52</v>
      </c>
      <c r="L415" s="51">
        <f t="shared" si="2"/>
        <v>84.949999999999989</v>
      </c>
      <c r="M415" s="52">
        <v>436955</v>
      </c>
      <c r="N415" s="50">
        <v>12462981.949999999</v>
      </c>
      <c r="O415" s="47">
        <v>817</v>
      </c>
      <c r="P415" s="52">
        <v>331286</v>
      </c>
      <c r="Q415" s="53" t="str">
        <f>VLOOKUP(B415, 'Industry Sector Summary'!$C$3:$D$22, 2, FALSE)</f>
        <v>Media</v>
      </c>
      <c r="R415" s="53" t="str">
        <f t="shared" si="3"/>
        <v>February</v>
      </c>
    </row>
    <row r="416" spans="2:18" ht="14.25" customHeight="1">
      <c r="B416" s="45" t="s">
        <v>39</v>
      </c>
      <c r="C416" s="47" t="s">
        <v>55</v>
      </c>
      <c r="D416" s="49">
        <v>44984</v>
      </c>
      <c r="E416" s="47">
        <v>28.65</v>
      </c>
      <c r="F416" s="47">
        <v>29.8</v>
      </c>
      <c r="G416" s="47">
        <v>29.8</v>
      </c>
      <c r="H416" s="47">
        <v>27.25</v>
      </c>
      <c r="I416" s="47">
        <v>27.5</v>
      </c>
      <c r="J416" s="47">
        <v>27.25</v>
      </c>
      <c r="K416" s="47">
        <v>27.75</v>
      </c>
      <c r="L416" s="51">
        <f t="shared" si="2"/>
        <v>84.3</v>
      </c>
      <c r="M416" s="52">
        <v>566769</v>
      </c>
      <c r="N416" s="50">
        <v>15728348.4</v>
      </c>
      <c r="O416" s="52">
        <v>1308</v>
      </c>
      <c r="P416" s="52">
        <v>367075</v>
      </c>
      <c r="Q416" s="53" t="str">
        <f>VLOOKUP(B416, 'Industry Sector Summary'!$C$3:$D$22, 2, FALSE)</f>
        <v>Media</v>
      </c>
      <c r="R416" s="53" t="str">
        <f t="shared" si="3"/>
        <v>February</v>
      </c>
    </row>
    <row r="417" spans="2:18" ht="14.25" customHeight="1">
      <c r="B417" s="45" t="s">
        <v>39</v>
      </c>
      <c r="C417" s="47" t="s">
        <v>55</v>
      </c>
      <c r="D417" s="49">
        <v>44985</v>
      </c>
      <c r="E417" s="47">
        <v>27.25</v>
      </c>
      <c r="F417" s="47">
        <v>27.3</v>
      </c>
      <c r="G417" s="47">
        <v>28.6</v>
      </c>
      <c r="H417" s="47">
        <v>27</v>
      </c>
      <c r="I417" s="47">
        <v>28.6</v>
      </c>
      <c r="J417" s="47">
        <v>28.6</v>
      </c>
      <c r="K417" s="47">
        <v>28.47</v>
      </c>
      <c r="L417" s="51">
        <f t="shared" si="2"/>
        <v>84.2</v>
      </c>
      <c r="M417" s="52">
        <v>320546</v>
      </c>
      <c r="N417" s="50">
        <v>9126951.0500000007</v>
      </c>
      <c r="O417" s="47">
        <v>486</v>
      </c>
      <c r="P417" s="52">
        <v>290809</v>
      </c>
      <c r="Q417" s="53" t="str">
        <f>VLOOKUP(B417, 'Industry Sector Summary'!$C$3:$D$22, 2, FALSE)</f>
        <v>Media</v>
      </c>
      <c r="R417" s="53" t="str">
        <f t="shared" si="3"/>
        <v>February</v>
      </c>
    </row>
    <row r="418" spans="2:18" ht="14.25" customHeight="1">
      <c r="B418" s="45" t="s">
        <v>39</v>
      </c>
      <c r="C418" s="47" t="s">
        <v>55</v>
      </c>
      <c r="D418" s="49">
        <v>44986</v>
      </c>
      <c r="E418" s="47">
        <v>28.6</v>
      </c>
      <c r="F418" s="47">
        <v>28.95</v>
      </c>
      <c r="G418" s="47">
        <v>29.9</v>
      </c>
      <c r="H418" s="47">
        <v>27.65</v>
      </c>
      <c r="I418" s="47">
        <v>27.8</v>
      </c>
      <c r="J418" s="47">
        <v>28.45</v>
      </c>
      <c r="K418" s="47">
        <v>28.88</v>
      </c>
      <c r="L418" s="51">
        <f t="shared" si="2"/>
        <v>86</v>
      </c>
      <c r="M418" s="52">
        <v>704319</v>
      </c>
      <c r="N418" s="50">
        <v>20338560.75</v>
      </c>
      <c r="O418" s="52">
        <v>2267</v>
      </c>
      <c r="P418" s="52">
        <v>449813</v>
      </c>
      <c r="Q418" s="53" t="str">
        <f>VLOOKUP(B418, 'Industry Sector Summary'!$C$3:$D$22, 2, FALSE)</f>
        <v>Media</v>
      </c>
      <c r="R418" s="53" t="str">
        <f t="shared" si="3"/>
        <v>March</v>
      </c>
    </row>
    <row r="419" spans="2:18" ht="14.25" customHeight="1">
      <c r="B419" s="45" t="s">
        <v>39</v>
      </c>
      <c r="C419" s="47" t="s">
        <v>55</v>
      </c>
      <c r="D419" s="49">
        <v>44987</v>
      </c>
      <c r="E419" s="47">
        <v>28.45</v>
      </c>
      <c r="F419" s="47">
        <v>28.2</v>
      </c>
      <c r="G419" s="47">
        <v>28.35</v>
      </c>
      <c r="H419" s="47">
        <v>27.4</v>
      </c>
      <c r="I419" s="47">
        <v>28</v>
      </c>
      <c r="J419" s="47">
        <v>27.9</v>
      </c>
      <c r="K419" s="47">
        <v>27.88</v>
      </c>
      <c r="L419" s="51">
        <f t="shared" si="2"/>
        <v>83.65</v>
      </c>
      <c r="M419" s="52">
        <v>123699</v>
      </c>
      <c r="N419" s="50">
        <v>3448519.95</v>
      </c>
      <c r="O419" s="52">
        <v>1406</v>
      </c>
      <c r="P419" s="52">
        <v>82199</v>
      </c>
      <c r="Q419" s="53" t="str">
        <f>VLOOKUP(B419, 'Industry Sector Summary'!$C$3:$D$22, 2, FALSE)</f>
        <v>Media</v>
      </c>
      <c r="R419" s="53" t="str">
        <f t="shared" si="3"/>
        <v>March</v>
      </c>
    </row>
    <row r="420" spans="2:18" ht="14.25" customHeight="1">
      <c r="B420" s="45" t="s">
        <v>39</v>
      </c>
      <c r="C420" s="47" t="s">
        <v>55</v>
      </c>
      <c r="D420" s="49">
        <v>44988</v>
      </c>
      <c r="E420" s="47">
        <v>27.9</v>
      </c>
      <c r="F420" s="47">
        <v>28.2</v>
      </c>
      <c r="G420" s="47">
        <v>28.35</v>
      </c>
      <c r="H420" s="47">
        <v>27.4</v>
      </c>
      <c r="I420" s="47">
        <v>27.5</v>
      </c>
      <c r="J420" s="47">
        <v>27.5</v>
      </c>
      <c r="K420" s="47">
        <v>27.82</v>
      </c>
      <c r="L420" s="51">
        <f t="shared" si="2"/>
        <v>83.25</v>
      </c>
      <c r="M420" s="52">
        <v>160222</v>
      </c>
      <c r="N420" s="50">
        <v>4458154.6500000004</v>
      </c>
      <c r="O420" s="47">
        <v>666</v>
      </c>
      <c r="P420" s="52">
        <v>134861</v>
      </c>
      <c r="Q420" s="53" t="str">
        <f>VLOOKUP(B420, 'Industry Sector Summary'!$C$3:$D$22, 2, FALSE)</f>
        <v>Media</v>
      </c>
      <c r="R420" s="53" t="str">
        <f t="shared" si="3"/>
        <v>March</v>
      </c>
    </row>
    <row r="421" spans="2:18" ht="14.25" customHeight="1">
      <c r="B421" s="45" t="s">
        <v>39</v>
      </c>
      <c r="C421" s="47" t="s">
        <v>55</v>
      </c>
      <c r="D421" s="49">
        <v>44991</v>
      </c>
      <c r="E421" s="47">
        <v>27.5</v>
      </c>
      <c r="F421" s="47">
        <v>28.2</v>
      </c>
      <c r="G421" s="47">
        <v>28.25</v>
      </c>
      <c r="H421" s="47">
        <v>26.55</v>
      </c>
      <c r="I421" s="47">
        <v>26.7</v>
      </c>
      <c r="J421" s="47">
        <v>26.95</v>
      </c>
      <c r="K421" s="47">
        <v>27.49</v>
      </c>
      <c r="L421" s="51">
        <f t="shared" si="2"/>
        <v>81.75</v>
      </c>
      <c r="M421" s="52">
        <v>191201</v>
      </c>
      <c r="N421" s="50">
        <v>5256475.1500000004</v>
      </c>
      <c r="O421" s="52">
        <v>1115</v>
      </c>
      <c r="P421" s="52">
        <v>118619</v>
      </c>
      <c r="Q421" s="53" t="str">
        <f>VLOOKUP(B421, 'Industry Sector Summary'!$C$3:$D$22, 2, FALSE)</f>
        <v>Media</v>
      </c>
      <c r="R421" s="53" t="str">
        <f t="shared" si="3"/>
        <v>March</v>
      </c>
    </row>
    <row r="422" spans="2:18" ht="14.25" customHeight="1">
      <c r="B422" s="45" t="s">
        <v>39</v>
      </c>
      <c r="C422" s="47" t="s">
        <v>55</v>
      </c>
      <c r="D422" s="49">
        <v>44993</v>
      </c>
      <c r="E422" s="47">
        <v>26.95</v>
      </c>
      <c r="F422" s="47">
        <v>26.7</v>
      </c>
      <c r="G422" s="47">
        <v>27.25</v>
      </c>
      <c r="H422" s="47">
        <v>26.7</v>
      </c>
      <c r="I422" s="47">
        <v>27.05</v>
      </c>
      <c r="J422" s="47">
        <v>27.05</v>
      </c>
      <c r="K422" s="47">
        <v>27.05</v>
      </c>
      <c r="L422" s="51">
        <f t="shared" si="2"/>
        <v>81</v>
      </c>
      <c r="M422" s="52">
        <v>76058</v>
      </c>
      <c r="N422" s="50">
        <v>2057151.3</v>
      </c>
      <c r="O422" s="47">
        <v>879</v>
      </c>
      <c r="P422" s="52">
        <v>57728</v>
      </c>
      <c r="Q422" s="53" t="str">
        <f>VLOOKUP(B422, 'Industry Sector Summary'!$C$3:$D$22, 2, FALSE)</f>
        <v>Media</v>
      </c>
      <c r="R422" s="53" t="str">
        <f t="shared" si="3"/>
        <v>March</v>
      </c>
    </row>
    <row r="423" spans="2:18" ht="14.25" customHeight="1">
      <c r="B423" s="45" t="s">
        <v>39</v>
      </c>
      <c r="C423" s="47" t="s">
        <v>55</v>
      </c>
      <c r="D423" s="49">
        <v>44994</v>
      </c>
      <c r="E423" s="47">
        <v>27.05</v>
      </c>
      <c r="F423" s="47">
        <v>26.65</v>
      </c>
      <c r="G423" s="47">
        <v>27.5</v>
      </c>
      <c r="H423" s="47">
        <v>26.3</v>
      </c>
      <c r="I423" s="47">
        <v>27.15</v>
      </c>
      <c r="J423" s="47">
        <v>26.6</v>
      </c>
      <c r="K423" s="47">
        <v>26.88</v>
      </c>
      <c r="L423" s="51">
        <f t="shared" si="2"/>
        <v>80.400000000000006</v>
      </c>
      <c r="M423" s="52">
        <v>198730</v>
      </c>
      <c r="N423" s="50">
        <v>5341089.9000000004</v>
      </c>
      <c r="O423" s="52">
        <v>1228</v>
      </c>
      <c r="P423" s="52">
        <v>128132</v>
      </c>
      <c r="Q423" s="53" t="str">
        <f>VLOOKUP(B423, 'Industry Sector Summary'!$C$3:$D$22, 2, FALSE)</f>
        <v>Media</v>
      </c>
      <c r="R423" s="53" t="str">
        <f t="shared" si="3"/>
        <v>March</v>
      </c>
    </row>
    <row r="424" spans="2:18" ht="14.25" customHeight="1">
      <c r="B424" s="45" t="s">
        <v>39</v>
      </c>
      <c r="C424" s="47" t="s">
        <v>55</v>
      </c>
      <c r="D424" s="49">
        <v>44995</v>
      </c>
      <c r="E424" s="47">
        <v>26.6</v>
      </c>
      <c r="F424" s="47">
        <v>26.3</v>
      </c>
      <c r="G424" s="47">
        <v>27</v>
      </c>
      <c r="H424" s="47">
        <v>25.75</v>
      </c>
      <c r="I424" s="47">
        <v>26.5</v>
      </c>
      <c r="J424" s="47">
        <v>26.45</v>
      </c>
      <c r="K424" s="47">
        <v>26.44</v>
      </c>
      <c r="L424" s="51">
        <f t="shared" si="2"/>
        <v>79.2</v>
      </c>
      <c r="M424" s="52">
        <v>204712</v>
      </c>
      <c r="N424" s="50">
        <v>5412979</v>
      </c>
      <c r="O424" s="47">
        <v>909</v>
      </c>
      <c r="P424" s="52">
        <v>145222</v>
      </c>
      <c r="Q424" s="53" t="str">
        <f>VLOOKUP(B424, 'Industry Sector Summary'!$C$3:$D$22, 2, FALSE)</f>
        <v>Media</v>
      </c>
      <c r="R424" s="53" t="str">
        <f t="shared" si="3"/>
        <v>March</v>
      </c>
    </row>
    <row r="425" spans="2:18" ht="14.25" customHeight="1">
      <c r="B425" s="45" t="s">
        <v>39</v>
      </c>
      <c r="C425" s="47" t="s">
        <v>55</v>
      </c>
      <c r="D425" s="49">
        <v>44998</v>
      </c>
      <c r="E425" s="47">
        <v>26.45</v>
      </c>
      <c r="F425" s="47">
        <v>26.25</v>
      </c>
      <c r="G425" s="47">
        <v>26.5</v>
      </c>
      <c r="H425" s="47">
        <v>25.3</v>
      </c>
      <c r="I425" s="47">
        <v>25.5</v>
      </c>
      <c r="J425" s="47">
        <v>25.65</v>
      </c>
      <c r="K425" s="47">
        <v>25.72</v>
      </c>
      <c r="L425" s="51">
        <f t="shared" si="2"/>
        <v>77.449999999999989</v>
      </c>
      <c r="M425" s="52">
        <v>224452</v>
      </c>
      <c r="N425" s="50">
        <v>5771925.5999999996</v>
      </c>
      <c r="O425" s="52">
        <v>2045</v>
      </c>
      <c r="P425" s="52">
        <v>136388</v>
      </c>
      <c r="Q425" s="53" t="str">
        <f>VLOOKUP(B425, 'Industry Sector Summary'!$C$3:$D$22, 2, FALSE)</f>
        <v>Media</v>
      </c>
      <c r="R425" s="53" t="str">
        <f t="shared" si="3"/>
        <v>March</v>
      </c>
    </row>
    <row r="426" spans="2:18" ht="14.25" customHeight="1">
      <c r="B426" s="45" t="s">
        <v>39</v>
      </c>
      <c r="C426" s="47" t="s">
        <v>55</v>
      </c>
      <c r="D426" s="49">
        <v>44999</v>
      </c>
      <c r="E426" s="47">
        <v>25.65</v>
      </c>
      <c r="F426" s="47">
        <v>25.65</v>
      </c>
      <c r="G426" s="47">
        <v>26</v>
      </c>
      <c r="H426" s="47">
        <v>24.6</v>
      </c>
      <c r="I426" s="47">
        <v>25.25</v>
      </c>
      <c r="J426" s="47">
        <v>25.3</v>
      </c>
      <c r="K426" s="47">
        <v>25.26</v>
      </c>
      <c r="L426" s="51">
        <f t="shared" si="2"/>
        <v>75.900000000000006</v>
      </c>
      <c r="M426" s="52">
        <v>252541</v>
      </c>
      <c r="N426" s="50">
        <v>6379047.8499999996</v>
      </c>
      <c r="O426" s="47">
        <v>764</v>
      </c>
      <c r="P426" s="52">
        <v>154806</v>
      </c>
      <c r="Q426" s="53" t="str">
        <f>VLOOKUP(B426, 'Industry Sector Summary'!$C$3:$D$22, 2, FALSE)</f>
        <v>Media</v>
      </c>
      <c r="R426" s="53" t="str">
        <f t="shared" si="3"/>
        <v>March</v>
      </c>
    </row>
    <row r="427" spans="2:18" ht="14.25" customHeight="1">
      <c r="B427" s="45" t="s">
        <v>39</v>
      </c>
      <c r="C427" s="47" t="s">
        <v>55</v>
      </c>
      <c r="D427" s="49">
        <v>45000</v>
      </c>
      <c r="E427" s="47">
        <v>25.3</v>
      </c>
      <c r="F427" s="47">
        <v>25.9</v>
      </c>
      <c r="G427" s="47">
        <v>25.95</v>
      </c>
      <c r="H427" s="47">
        <v>24.25</v>
      </c>
      <c r="I427" s="47">
        <v>24.3</v>
      </c>
      <c r="J427" s="47">
        <v>24.85</v>
      </c>
      <c r="K427" s="47">
        <v>25.06</v>
      </c>
      <c r="L427" s="51">
        <f t="shared" si="2"/>
        <v>75.050000000000011</v>
      </c>
      <c r="M427" s="52">
        <v>222603</v>
      </c>
      <c r="N427" s="50">
        <v>5578903.2999999998</v>
      </c>
      <c r="O427" s="47">
        <v>667</v>
      </c>
      <c r="P427" s="52">
        <v>165317</v>
      </c>
      <c r="Q427" s="53" t="str">
        <f>VLOOKUP(B427, 'Industry Sector Summary'!$C$3:$D$22, 2, FALSE)</f>
        <v>Media</v>
      </c>
      <c r="R427" s="53" t="str">
        <f t="shared" si="3"/>
        <v>March</v>
      </c>
    </row>
    <row r="428" spans="2:18" ht="14.25" customHeight="1">
      <c r="B428" s="45" t="s">
        <v>39</v>
      </c>
      <c r="C428" s="47" t="s">
        <v>55</v>
      </c>
      <c r="D428" s="49">
        <v>45001</v>
      </c>
      <c r="E428" s="47">
        <v>24.85</v>
      </c>
      <c r="F428" s="47">
        <v>24.65</v>
      </c>
      <c r="G428" s="47">
        <v>25.4</v>
      </c>
      <c r="H428" s="47">
        <v>23.8</v>
      </c>
      <c r="I428" s="47">
        <v>24.75</v>
      </c>
      <c r="J428" s="47">
        <v>25</v>
      </c>
      <c r="K428" s="47">
        <v>24.5</v>
      </c>
      <c r="L428" s="51">
        <f t="shared" si="2"/>
        <v>74.2</v>
      </c>
      <c r="M428" s="52">
        <v>294150</v>
      </c>
      <c r="N428" s="50">
        <v>7207187.2000000002</v>
      </c>
      <c r="O428" s="52">
        <v>1417</v>
      </c>
      <c r="P428" s="52">
        <v>161271</v>
      </c>
      <c r="Q428" s="53" t="str">
        <f>VLOOKUP(B428, 'Industry Sector Summary'!$C$3:$D$22, 2, FALSE)</f>
        <v>Media</v>
      </c>
      <c r="R428" s="53" t="str">
        <f t="shared" si="3"/>
        <v>March</v>
      </c>
    </row>
    <row r="429" spans="2:18" ht="14.25" customHeight="1">
      <c r="B429" s="45" t="s">
        <v>39</v>
      </c>
      <c r="C429" s="47" t="s">
        <v>55</v>
      </c>
      <c r="D429" s="49">
        <v>45002</v>
      </c>
      <c r="E429" s="47">
        <v>25</v>
      </c>
      <c r="F429" s="47">
        <v>25.5</v>
      </c>
      <c r="G429" s="47">
        <v>25.85</v>
      </c>
      <c r="H429" s="47">
        <v>24.55</v>
      </c>
      <c r="I429" s="47">
        <v>24.75</v>
      </c>
      <c r="J429" s="47">
        <v>24.85</v>
      </c>
      <c r="K429" s="47">
        <v>25.05</v>
      </c>
      <c r="L429" s="51">
        <f t="shared" si="2"/>
        <v>75.25</v>
      </c>
      <c r="M429" s="52">
        <v>108180</v>
      </c>
      <c r="N429" s="50">
        <v>2710218.05</v>
      </c>
      <c r="O429" s="47">
        <v>577</v>
      </c>
      <c r="P429" s="52">
        <v>78261</v>
      </c>
      <c r="Q429" s="53" t="str">
        <f>VLOOKUP(B429, 'Industry Sector Summary'!$C$3:$D$22, 2, FALSE)</f>
        <v>Media</v>
      </c>
      <c r="R429" s="53" t="str">
        <f t="shared" si="3"/>
        <v>March</v>
      </c>
    </row>
    <row r="430" spans="2:18" ht="14.25" customHeight="1">
      <c r="B430" s="45" t="s">
        <v>39</v>
      </c>
      <c r="C430" s="47" t="s">
        <v>55</v>
      </c>
      <c r="D430" s="49">
        <v>45005</v>
      </c>
      <c r="E430" s="47">
        <v>24.85</v>
      </c>
      <c r="F430" s="47">
        <v>25.5</v>
      </c>
      <c r="G430" s="47">
        <v>25.5</v>
      </c>
      <c r="H430" s="47">
        <v>24.35</v>
      </c>
      <c r="I430" s="47">
        <v>24.85</v>
      </c>
      <c r="J430" s="47">
        <v>24.8</v>
      </c>
      <c r="K430" s="47">
        <v>24.75</v>
      </c>
      <c r="L430" s="51">
        <f t="shared" si="2"/>
        <v>74.650000000000006</v>
      </c>
      <c r="M430" s="52">
        <v>118683</v>
      </c>
      <c r="N430" s="50">
        <v>2937129.5</v>
      </c>
      <c r="O430" s="47">
        <v>978</v>
      </c>
      <c r="P430" s="52">
        <v>78590</v>
      </c>
      <c r="Q430" s="53" t="str">
        <f>VLOOKUP(B430, 'Industry Sector Summary'!$C$3:$D$22, 2, FALSE)</f>
        <v>Media</v>
      </c>
      <c r="R430" s="53" t="str">
        <f t="shared" si="3"/>
        <v>March</v>
      </c>
    </row>
    <row r="431" spans="2:18" ht="14.25" customHeight="1">
      <c r="B431" s="45" t="s">
        <v>39</v>
      </c>
      <c r="C431" s="47" t="s">
        <v>55</v>
      </c>
      <c r="D431" s="49">
        <v>45006</v>
      </c>
      <c r="E431" s="47">
        <v>24.8</v>
      </c>
      <c r="F431" s="47">
        <v>25.4</v>
      </c>
      <c r="G431" s="47">
        <v>25.4</v>
      </c>
      <c r="H431" s="47">
        <v>24.45</v>
      </c>
      <c r="I431" s="47">
        <v>24.75</v>
      </c>
      <c r="J431" s="47">
        <v>24.6</v>
      </c>
      <c r="K431" s="47">
        <v>24.74</v>
      </c>
      <c r="L431" s="51">
        <f t="shared" si="2"/>
        <v>74.449999999999989</v>
      </c>
      <c r="M431" s="52">
        <v>207782</v>
      </c>
      <c r="N431" s="50">
        <v>5140893.0999999996</v>
      </c>
      <c r="O431" s="47">
        <v>930</v>
      </c>
      <c r="P431" s="52">
        <v>161185</v>
      </c>
      <c r="Q431" s="53" t="str">
        <f>VLOOKUP(B431, 'Industry Sector Summary'!$C$3:$D$22, 2, FALSE)</f>
        <v>Media</v>
      </c>
      <c r="R431" s="53" t="str">
        <f t="shared" si="3"/>
        <v>March</v>
      </c>
    </row>
    <row r="432" spans="2:18" ht="14.25" customHeight="1">
      <c r="B432" s="45" t="s">
        <v>39</v>
      </c>
      <c r="C432" s="47" t="s">
        <v>55</v>
      </c>
      <c r="D432" s="49">
        <v>45007</v>
      </c>
      <c r="E432" s="47">
        <v>24.6</v>
      </c>
      <c r="F432" s="47">
        <v>25</v>
      </c>
      <c r="G432" s="47">
        <v>25.45</v>
      </c>
      <c r="H432" s="47">
        <v>24.5</v>
      </c>
      <c r="I432" s="47">
        <v>25.1</v>
      </c>
      <c r="J432" s="47">
        <v>25.1</v>
      </c>
      <c r="K432" s="47">
        <v>25</v>
      </c>
      <c r="L432" s="51">
        <f t="shared" si="2"/>
        <v>75.050000000000011</v>
      </c>
      <c r="M432" s="52">
        <v>149351</v>
      </c>
      <c r="N432" s="50">
        <v>3733536.4</v>
      </c>
      <c r="O432" s="52">
        <v>1191</v>
      </c>
      <c r="P432" s="52">
        <v>108654</v>
      </c>
      <c r="Q432" s="53" t="str">
        <f>VLOOKUP(B432, 'Industry Sector Summary'!$C$3:$D$22, 2, FALSE)</f>
        <v>Media</v>
      </c>
      <c r="R432" s="53" t="str">
        <f t="shared" si="3"/>
        <v>March</v>
      </c>
    </row>
    <row r="433" spans="2:18" ht="14.25" customHeight="1">
      <c r="B433" s="45" t="s">
        <v>39</v>
      </c>
      <c r="C433" s="47" t="s">
        <v>55</v>
      </c>
      <c r="D433" s="49">
        <v>45008</v>
      </c>
      <c r="E433" s="47">
        <v>25.1</v>
      </c>
      <c r="F433" s="47">
        <v>25.55</v>
      </c>
      <c r="G433" s="47">
        <v>25.65</v>
      </c>
      <c r="H433" s="47">
        <v>24.7</v>
      </c>
      <c r="I433" s="47">
        <v>25.2</v>
      </c>
      <c r="J433" s="47">
        <v>24.95</v>
      </c>
      <c r="K433" s="47">
        <v>25.07</v>
      </c>
      <c r="L433" s="51">
        <f t="shared" si="2"/>
        <v>75.3</v>
      </c>
      <c r="M433" s="52">
        <v>145655</v>
      </c>
      <c r="N433" s="50">
        <v>3651737.65</v>
      </c>
      <c r="O433" s="47">
        <v>734</v>
      </c>
      <c r="P433" s="52">
        <v>95501</v>
      </c>
      <c r="Q433" s="53" t="str">
        <f>VLOOKUP(B433, 'Industry Sector Summary'!$C$3:$D$22, 2, FALSE)</f>
        <v>Media</v>
      </c>
      <c r="R433" s="53" t="str">
        <f t="shared" si="3"/>
        <v>March</v>
      </c>
    </row>
    <row r="434" spans="2:18" ht="14.25" customHeight="1">
      <c r="B434" s="45" t="s">
        <v>39</v>
      </c>
      <c r="C434" s="47" t="s">
        <v>55</v>
      </c>
      <c r="D434" s="49">
        <v>45009</v>
      </c>
      <c r="E434" s="47">
        <v>24.95</v>
      </c>
      <c r="F434" s="47">
        <v>24.95</v>
      </c>
      <c r="G434" s="47">
        <v>25.25</v>
      </c>
      <c r="H434" s="47">
        <v>24.4</v>
      </c>
      <c r="I434" s="47">
        <v>24.4</v>
      </c>
      <c r="J434" s="47">
        <v>24.55</v>
      </c>
      <c r="K434" s="47">
        <v>24.86</v>
      </c>
      <c r="L434" s="51">
        <f t="shared" si="2"/>
        <v>74.2</v>
      </c>
      <c r="M434" s="52">
        <v>208645</v>
      </c>
      <c r="N434" s="50">
        <v>5186629.95</v>
      </c>
      <c r="O434" s="47">
        <v>862</v>
      </c>
      <c r="P434" s="52">
        <v>137468</v>
      </c>
      <c r="Q434" s="53" t="str">
        <f>VLOOKUP(B434, 'Industry Sector Summary'!$C$3:$D$22, 2, FALSE)</f>
        <v>Media</v>
      </c>
      <c r="R434" s="53" t="str">
        <f t="shared" si="3"/>
        <v>March</v>
      </c>
    </row>
    <row r="435" spans="2:18" ht="14.25" customHeight="1">
      <c r="B435" s="45" t="s">
        <v>39</v>
      </c>
      <c r="C435" s="47" t="s">
        <v>55</v>
      </c>
      <c r="D435" s="49">
        <v>45012</v>
      </c>
      <c r="E435" s="47">
        <v>24.55</v>
      </c>
      <c r="F435" s="47">
        <v>24.85</v>
      </c>
      <c r="G435" s="47">
        <v>25.05</v>
      </c>
      <c r="H435" s="47">
        <v>23.35</v>
      </c>
      <c r="I435" s="47">
        <v>23.35</v>
      </c>
      <c r="J435" s="47">
        <v>23.35</v>
      </c>
      <c r="K435" s="47">
        <v>23.79</v>
      </c>
      <c r="L435" s="51">
        <f t="shared" si="2"/>
        <v>71.75</v>
      </c>
      <c r="M435" s="52">
        <v>419128</v>
      </c>
      <c r="N435" s="50">
        <v>9969331</v>
      </c>
      <c r="O435" s="52">
        <v>1179</v>
      </c>
      <c r="P435" s="52">
        <v>342027</v>
      </c>
      <c r="Q435" s="53" t="str">
        <f>VLOOKUP(B435, 'Industry Sector Summary'!$C$3:$D$22, 2, FALSE)</f>
        <v>Media</v>
      </c>
      <c r="R435" s="53" t="str">
        <f t="shared" si="3"/>
        <v>March</v>
      </c>
    </row>
    <row r="436" spans="2:18" ht="14.25" customHeight="1">
      <c r="B436" s="45" t="s">
        <v>39</v>
      </c>
      <c r="C436" s="47" t="s">
        <v>55</v>
      </c>
      <c r="D436" s="49">
        <v>45013</v>
      </c>
      <c r="E436" s="47">
        <v>23.35</v>
      </c>
      <c r="F436" s="47">
        <v>22.85</v>
      </c>
      <c r="G436" s="47">
        <v>23.7</v>
      </c>
      <c r="H436" s="47">
        <v>22.2</v>
      </c>
      <c r="I436" s="47">
        <v>22.2</v>
      </c>
      <c r="J436" s="47">
        <v>22.2</v>
      </c>
      <c r="K436" s="47">
        <v>22.41</v>
      </c>
      <c r="L436" s="51">
        <f t="shared" si="2"/>
        <v>68.099999999999994</v>
      </c>
      <c r="M436" s="52">
        <v>400941</v>
      </c>
      <c r="N436" s="50">
        <v>8984481.8499999996</v>
      </c>
      <c r="O436" s="47">
        <v>762</v>
      </c>
      <c r="P436" s="52">
        <v>295252</v>
      </c>
      <c r="Q436" s="53" t="str">
        <f>VLOOKUP(B436, 'Industry Sector Summary'!$C$3:$D$22, 2, FALSE)</f>
        <v>Media</v>
      </c>
      <c r="R436" s="53" t="str">
        <f t="shared" si="3"/>
        <v>March</v>
      </c>
    </row>
    <row r="437" spans="2:18" ht="14.25" customHeight="1">
      <c r="B437" s="45" t="s">
        <v>39</v>
      </c>
      <c r="C437" s="47" t="s">
        <v>55</v>
      </c>
      <c r="D437" s="49">
        <v>45014</v>
      </c>
      <c r="E437" s="47">
        <v>22.2</v>
      </c>
      <c r="F437" s="47">
        <v>22.5</v>
      </c>
      <c r="G437" s="47">
        <v>23.3</v>
      </c>
      <c r="H437" s="47">
        <v>21.15</v>
      </c>
      <c r="I437" s="47">
        <v>21.9</v>
      </c>
      <c r="J437" s="47">
        <v>21.55</v>
      </c>
      <c r="K437" s="47">
        <v>21.82</v>
      </c>
      <c r="L437" s="51">
        <f t="shared" si="2"/>
        <v>66</v>
      </c>
      <c r="M437" s="52">
        <v>1139405</v>
      </c>
      <c r="N437" s="50">
        <v>24863179.75</v>
      </c>
      <c r="O437" s="52">
        <v>7837</v>
      </c>
      <c r="P437" s="52">
        <v>761160</v>
      </c>
      <c r="Q437" s="53" t="str">
        <f>VLOOKUP(B437, 'Industry Sector Summary'!$C$3:$D$22, 2, FALSE)</f>
        <v>Media</v>
      </c>
      <c r="R437" s="53" t="str">
        <f t="shared" si="3"/>
        <v>March</v>
      </c>
    </row>
    <row r="438" spans="2:18" ht="14.25" customHeight="1">
      <c r="B438" s="45" t="s">
        <v>39</v>
      </c>
      <c r="C438" s="47" t="s">
        <v>55</v>
      </c>
      <c r="D438" s="49">
        <v>45016</v>
      </c>
      <c r="E438" s="47">
        <v>21.55</v>
      </c>
      <c r="F438" s="47">
        <v>21.8</v>
      </c>
      <c r="G438" s="47">
        <v>22.55</v>
      </c>
      <c r="H438" s="47">
        <v>21.1</v>
      </c>
      <c r="I438" s="47">
        <v>21.7</v>
      </c>
      <c r="J438" s="47">
        <v>21.65</v>
      </c>
      <c r="K438" s="47">
        <v>21.75</v>
      </c>
      <c r="L438" s="51">
        <f t="shared" si="2"/>
        <v>65.300000000000011</v>
      </c>
      <c r="M438" s="52">
        <v>431435</v>
      </c>
      <c r="N438" s="50">
        <v>9382842.6999999993</v>
      </c>
      <c r="O438" s="52">
        <v>1378</v>
      </c>
      <c r="P438" s="52">
        <v>292552</v>
      </c>
      <c r="Q438" s="53" t="str">
        <f>VLOOKUP(B438, 'Industry Sector Summary'!$C$3:$D$22, 2, FALSE)</f>
        <v>Media</v>
      </c>
      <c r="R438" s="53" t="str">
        <f t="shared" si="3"/>
        <v>March</v>
      </c>
    </row>
    <row r="439" spans="2:18" ht="14.25" customHeight="1">
      <c r="B439" s="45" t="s">
        <v>19</v>
      </c>
      <c r="C439" s="47" t="s">
        <v>55</v>
      </c>
      <c r="D439" s="49">
        <v>44928</v>
      </c>
      <c r="E439" s="50">
        <v>2140.15</v>
      </c>
      <c r="F439" s="50">
        <v>2161.9499999999998</v>
      </c>
      <c r="G439" s="50">
        <v>2196</v>
      </c>
      <c r="H439" s="50">
        <v>2127.15</v>
      </c>
      <c r="I439" s="50">
        <v>2145</v>
      </c>
      <c r="J439" s="50">
        <v>2140.6</v>
      </c>
      <c r="K439" s="50">
        <v>2154.0700000000002</v>
      </c>
      <c r="L439" s="51">
        <f t="shared" si="2"/>
        <v>6463.75</v>
      </c>
      <c r="M439" s="52">
        <v>370413</v>
      </c>
      <c r="N439" s="50">
        <v>797896061.25</v>
      </c>
      <c r="O439" s="52">
        <v>20321</v>
      </c>
      <c r="P439" s="52">
        <v>33465</v>
      </c>
      <c r="Q439" s="53" t="str">
        <f>VLOOKUP(B439, 'Industry Sector Summary'!$C$3:$D$22, 2, FALSE)</f>
        <v>Automobile</v>
      </c>
      <c r="R439" s="53" t="str">
        <f t="shared" si="3"/>
        <v>January</v>
      </c>
    </row>
    <row r="440" spans="2:18" ht="14.25" customHeight="1">
      <c r="B440" s="45" t="s">
        <v>19</v>
      </c>
      <c r="C440" s="47" t="s">
        <v>55</v>
      </c>
      <c r="D440" s="49">
        <v>44929</v>
      </c>
      <c r="E440" s="50">
        <v>2140.6</v>
      </c>
      <c r="F440" s="50">
        <v>2151</v>
      </c>
      <c r="G440" s="50">
        <v>2194</v>
      </c>
      <c r="H440" s="50">
        <v>2142.85</v>
      </c>
      <c r="I440" s="50">
        <v>2170</v>
      </c>
      <c r="J440" s="50">
        <v>2166.8000000000002</v>
      </c>
      <c r="K440" s="50">
        <v>2175.2600000000002</v>
      </c>
      <c r="L440" s="51">
        <f t="shared" si="2"/>
        <v>6503.6500000000005</v>
      </c>
      <c r="M440" s="52">
        <v>305514</v>
      </c>
      <c r="N440" s="50">
        <v>664572738.35000002</v>
      </c>
      <c r="O440" s="52">
        <v>14707</v>
      </c>
      <c r="P440" s="52">
        <v>51821</v>
      </c>
      <c r="Q440" s="53" t="str">
        <f>VLOOKUP(B440, 'Industry Sector Summary'!$C$3:$D$22, 2, FALSE)</f>
        <v>Automobile</v>
      </c>
      <c r="R440" s="53" t="str">
        <f t="shared" si="3"/>
        <v>January</v>
      </c>
    </row>
    <row r="441" spans="2:18" ht="14.25" customHeight="1">
      <c r="B441" s="45" t="s">
        <v>19</v>
      </c>
      <c r="C441" s="47" t="s">
        <v>55</v>
      </c>
      <c r="D441" s="49">
        <v>44930</v>
      </c>
      <c r="E441" s="50">
        <v>2166.8000000000002</v>
      </c>
      <c r="F441" s="50">
        <v>2165</v>
      </c>
      <c r="G441" s="50">
        <v>2178.85</v>
      </c>
      <c r="H441" s="50">
        <v>2138.4</v>
      </c>
      <c r="I441" s="50">
        <v>2141</v>
      </c>
      <c r="J441" s="50">
        <v>2145.3000000000002</v>
      </c>
      <c r="K441" s="50">
        <v>2156.16</v>
      </c>
      <c r="L441" s="51">
        <f t="shared" si="2"/>
        <v>6462.55</v>
      </c>
      <c r="M441" s="52">
        <v>117916</v>
      </c>
      <c r="N441" s="50">
        <v>254245439.40000001</v>
      </c>
      <c r="O441" s="52">
        <v>7935</v>
      </c>
      <c r="P441" s="52">
        <v>23503</v>
      </c>
      <c r="Q441" s="53" t="str">
        <f>VLOOKUP(B441, 'Industry Sector Summary'!$C$3:$D$22, 2, FALSE)</f>
        <v>Automobile</v>
      </c>
      <c r="R441" s="53" t="str">
        <f t="shared" si="3"/>
        <v>January</v>
      </c>
    </row>
    <row r="442" spans="2:18" ht="14.25" customHeight="1">
      <c r="B442" s="45" t="s">
        <v>19</v>
      </c>
      <c r="C442" s="47" t="s">
        <v>55</v>
      </c>
      <c r="D442" s="49">
        <v>44931</v>
      </c>
      <c r="E442" s="50">
        <v>2145.3000000000002</v>
      </c>
      <c r="F442" s="50">
        <v>2142</v>
      </c>
      <c r="G442" s="50">
        <v>2175</v>
      </c>
      <c r="H442" s="50">
        <v>2115.1999999999998</v>
      </c>
      <c r="I442" s="50">
        <v>2163</v>
      </c>
      <c r="J442" s="50">
        <v>2168.4499999999998</v>
      </c>
      <c r="K442" s="50">
        <v>2148.88</v>
      </c>
      <c r="L442" s="51">
        <f t="shared" si="2"/>
        <v>6458.65</v>
      </c>
      <c r="M442" s="52">
        <v>178211</v>
      </c>
      <c r="N442" s="50">
        <v>382954699.80000001</v>
      </c>
      <c r="O442" s="52">
        <v>12829</v>
      </c>
      <c r="P442" s="52">
        <v>26508</v>
      </c>
      <c r="Q442" s="53" t="str">
        <f>VLOOKUP(B442, 'Industry Sector Summary'!$C$3:$D$22, 2, FALSE)</f>
        <v>Automobile</v>
      </c>
      <c r="R442" s="53" t="str">
        <f t="shared" si="3"/>
        <v>January</v>
      </c>
    </row>
    <row r="443" spans="2:18" ht="14.25" customHeight="1">
      <c r="B443" s="45" t="s">
        <v>19</v>
      </c>
      <c r="C443" s="47" t="s">
        <v>55</v>
      </c>
      <c r="D443" s="49">
        <v>44932</v>
      </c>
      <c r="E443" s="50">
        <v>2168.4499999999998</v>
      </c>
      <c r="F443" s="50">
        <v>2151.1</v>
      </c>
      <c r="G443" s="50">
        <v>2175.9499999999998</v>
      </c>
      <c r="H443" s="50">
        <v>2135</v>
      </c>
      <c r="I443" s="50">
        <v>2165.1999999999998</v>
      </c>
      <c r="J443" s="50">
        <v>2164.9</v>
      </c>
      <c r="K443" s="50">
        <v>2157.4499999999998</v>
      </c>
      <c r="L443" s="51">
        <f t="shared" si="2"/>
        <v>6475.85</v>
      </c>
      <c r="M443" s="52">
        <v>134130</v>
      </c>
      <c r="N443" s="50">
        <v>289378144.19999999</v>
      </c>
      <c r="O443" s="52">
        <v>8737</v>
      </c>
      <c r="P443" s="52">
        <v>22260</v>
      </c>
      <c r="Q443" s="53" t="str">
        <f>VLOOKUP(B443, 'Industry Sector Summary'!$C$3:$D$22, 2, FALSE)</f>
        <v>Automobile</v>
      </c>
      <c r="R443" s="53" t="str">
        <f t="shared" si="3"/>
        <v>January</v>
      </c>
    </row>
    <row r="444" spans="2:18" ht="14.25" customHeight="1">
      <c r="B444" s="45" t="s">
        <v>19</v>
      </c>
      <c r="C444" s="47" t="s">
        <v>55</v>
      </c>
      <c r="D444" s="49">
        <v>44935</v>
      </c>
      <c r="E444" s="50">
        <v>2164.9</v>
      </c>
      <c r="F444" s="50">
        <v>2170</v>
      </c>
      <c r="G444" s="50">
        <v>2212.6</v>
      </c>
      <c r="H444" s="50">
        <v>2170</v>
      </c>
      <c r="I444" s="50">
        <v>2207</v>
      </c>
      <c r="J444" s="50">
        <v>2209.35</v>
      </c>
      <c r="K444" s="50">
        <v>2200.15</v>
      </c>
      <c r="L444" s="51">
        <f t="shared" si="2"/>
        <v>6591.95</v>
      </c>
      <c r="M444" s="52">
        <v>204731</v>
      </c>
      <c r="N444" s="50">
        <v>450439723.14999998</v>
      </c>
      <c r="O444" s="52">
        <v>14145</v>
      </c>
      <c r="P444" s="52">
        <v>60070</v>
      </c>
      <c r="Q444" s="53" t="str">
        <f>VLOOKUP(B444, 'Industry Sector Summary'!$C$3:$D$22, 2, FALSE)</f>
        <v>Automobile</v>
      </c>
      <c r="R444" s="53" t="str">
        <f t="shared" si="3"/>
        <v>January</v>
      </c>
    </row>
    <row r="445" spans="2:18" ht="14.25" customHeight="1">
      <c r="B445" s="45" t="s">
        <v>19</v>
      </c>
      <c r="C445" s="47" t="s">
        <v>55</v>
      </c>
      <c r="D445" s="49">
        <v>44936</v>
      </c>
      <c r="E445" s="50">
        <v>2209.35</v>
      </c>
      <c r="F445" s="50">
        <v>2212</v>
      </c>
      <c r="G445" s="50">
        <v>2223</v>
      </c>
      <c r="H445" s="50">
        <v>2171.0500000000002</v>
      </c>
      <c r="I445" s="50">
        <v>2175.9499999999998</v>
      </c>
      <c r="J445" s="50">
        <v>2177.25</v>
      </c>
      <c r="K445" s="50">
        <v>2188.27</v>
      </c>
      <c r="L445" s="51">
        <f t="shared" si="2"/>
        <v>6571.3</v>
      </c>
      <c r="M445" s="52">
        <v>144965</v>
      </c>
      <c r="N445" s="50">
        <v>317223085.94999999</v>
      </c>
      <c r="O445" s="52">
        <v>9501</v>
      </c>
      <c r="P445" s="52">
        <v>45877</v>
      </c>
      <c r="Q445" s="53" t="str">
        <f>VLOOKUP(B445, 'Industry Sector Summary'!$C$3:$D$22, 2, FALSE)</f>
        <v>Automobile</v>
      </c>
      <c r="R445" s="53" t="str">
        <f t="shared" si="3"/>
        <v>January</v>
      </c>
    </row>
    <row r="446" spans="2:18" ht="14.25" customHeight="1">
      <c r="B446" s="45" t="s">
        <v>19</v>
      </c>
      <c r="C446" s="47" t="s">
        <v>55</v>
      </c>
      <c r="D446" s="49">
        <v>44937</v>
      </c>
      <c r="E446" s="50">
        <v>2177.25</v>
      </c>
      <c r="F446" s="50">
        <v>2185</v>
      </c>
      <c r="G446" s="50">
        <v>2185.9499999999998</v>
      </c>
      <c r="H446" s="50">
        <v>2114</v>
      </c>
      <c r="I446" s="50">
        <v>2126.15</v>
      </c>
      <c r="J446" s="50">
        <v>2131.85</v>
      </c>
      <c r="K446" s="50">
        <v>2142.89</v>
      </c>
      <c r="L446" s="51">
        <f t="shared" si="2"/>
        <v>6431.7999999999993</v>
      </c>
      <c r="M446" s="52">
        <v>236313</v>
      </c>
      <c r="N446" s="50">
        <v>506393210.5</v>
      </c>
      <c r="O446" s="52">
        <v>17209</v>
      </c>
      <c r="P446" s="52">
        <v>46146</v>
      </c>
      <c r="Q446" s="53" t="str">
        <f>VLOOKUP(B446, 'Industry Sector Summary'!$C$3:$D$22, 2, FALSE)</f>
        <v>Automobile</v>
      </c>
      <c r="R446" s="53" t="str">
        <f t="shared" si="3"/>
        <v>January</v>
      </c>
    </row>
    <row r="447" spans="2:18" ht="14.25" customHeight="1">
      <c r="B447" s="45" t="s">
        <v>19</v>
      </c>
      <c r="C447" s="47" t="s">
        <v>55</v>
      </c>
      <c r="D447" s="49">
        <v>44938</v>
      </c>
      <c r="E447" s="50">
        <v>2131.85</v>
      </c>
      <c r="F447" s="50">
        <v>2131</v>
      </c>
      <c r="G447" s="50">
        <v>2143.5500000000002</v>
      </c>
      <c r="H447" s="50">
        <v>2080.5</v>
      </c>
      <c r="I447" s="50">
        <v>2109.6</v>
      </c>
      <c r="J447" s="50">
        <v>2109.5500000000002</v>
      </c>
      <c r="K447" s="50">
        <v>2104.96</v>
      </c>
      <c r="L447" s="51">
        <f t="shared" si="2"/>
        <v>6333.6</v>
      </c>
      <c r="M447" s="52">
        <v>213180</v>
      </c>
      <c r="N447" s="50">
        <v>448735830.80000001</v>
      </c>
      <c r="O447" s="52">
        <v>16455</v>
      </c>
      <c r="P447" s="52">
        <v>46062</v>
      </c>
      <c r="Q447" s="53" t="str">
        <f>VLOOKUP(B447, 'Industry Sector Summary'!$C$3:$D$22, 2, FALSE)</f>
        <v>Automobile</v>
      </c>
      <c r="R447" s="53" t="str">
        <f t="shared" si="3"/>
        <v>January</v>
      </c>
    </row>
    <row r="448" spans="2:18" ht="14.25" customHeight="1">
      <c r="B448" s="45" t="s">
        <v>19</v>
      </c>
      <c r="C448" s="47" t="s">
        <v>55</v>
      </c>
      <c r="D448" s="49">
        <v>44939</v>
      </c>
      <c r="E448" s="50">
        <v>2109.5500000000002</v>
      </c>
      <c r="F448" s="50">
        <v>2118</v>
      </c>
      <c r="G448" s="50">
        <v>2131</v>
      </c>
      <c r="H448" s="50">
        <v>2095</v>
      </c>
      <c r="I448" s="50">
        <v>2118</v>
      </c>
      <c r="J448" s="50">
        <v>2117.9499999999998</v>
      </c>
      <c r="K448" s="50">
        <v>2115.3000000000002</v>
      </c>
      <c r="L448" s="51">
        <f t="shared" si="2"/>
        <v>6343.9499999999989</v>
      </c>
      <c r="M448" s="52">
        <v>101721</v>
      </c>
      <c r="N448" s="50">
        <v>215170818.30000001</v>
      </c>
      <c r="O448" s="52">
        <v>8274</v>
      </c>
      <c r="P448" s="52">
        <v>16478</v>
      </c>
      <c r="Q448" s="53" t="str">
        <f>VLOOKUP(B448, 'Industry Sector Summary'!$C$3:$D$22, 2, FALSE)</f>
        <v>Automobile</v>
      </c>
      <c r="R448" s="53" t="str">
        <f t="shared" si="3"/>
        <v>January</v>
      </c>
    </row>
    <row r="449" spans="2:18" ht="14.25" customHeight="1">
      <c r="B449" s="45" t="s">
        <v>19</v>
      </c>
      <c r="C449" s="47" t="s">
        <v>55</v>
      </c>
      <c r="D449" s="49">
        <v>44942</v>
      </c>
      <c r="E449" s="50">
        <v>2117.9499999999998</v>
      </c>
      <c r="F449" s="50">
        <v>2113</v>
      </c>
      <c r="G449" s="50">
        <v>2123.4</v>
      </c>
      <c r="H449" s="50">
        <v>2076</v>
      </c>
      <c r="I449" s="50">
        <v>2084</v>
      </c>
      <c r="J449" s="50">
        <v>2095.75</v>
      </c>
      <c r="K449" s="50">
        <v>2092.36</v>
      </c>
      <c r="L449" s="51">
        <f t="shared" si="2"/>
        <v>6295.15</v>
      </c>
      <c r="M449" s="52">
        <v>114922</v>
      </c>
      <c r="N449" s="50">
        <v>240458234.84999999</v>
      </c>
      <c r="O449" s="52">
        <v>9342</v>
      </c>
      <c r="P449" s="52">
        <v>25230</v>
      </c>
      <c r="Q449" s="53" t="str">
        <f>VLOOKUP(B449, 'Industry Sector Summary'!$C$3:$D$22, 2, FALSE)</f>
        <v>Automobile</v>
      </c>
      <c r="R449" s="53" t="str">
        <f t="shared" si="3"/>
        <v>January</v>
      </c>
    </row>
    <row r="450" spans="2:18" ht="14.25" customHeight="1">
      <c r="B450" s="45" t="s">
        <v>19</v>
      </c>
      <c r="C450" s="47" t="s">
        <v>55</v>
      </c>
      <c r="D450" s="49">
        <v>44943</v>
      </c>
      <c r="E450" s="50">
        <v>2095.75</v>
      </c>
      <c r="F450" s="50">
        <v>2086.1</v>
      </c>
      <c r="G450" s="50">
        <v>2122.1</v>
      </c>
      <c r="H450" s="50">
        <v>2078</v>
      </c>
      <c r="I450" s="50">
        <v>2101.75</v>
      </c>
      <c r="J450" s="50">
        <v>2104.85</v>
      </c>
      <c r="K450" s="50">
        <v>2099.91</v>
      </c>
      <c r="L450" s="51">
        <f t="shared" si="2"/>
        <v>6304.9500000000007</v>
      </c>
      <c r="M450" s="52">
        <v>110192</v>
      </c>
      <c r="N450" s="50">
        <v>231393153.65000001</v>
      </c>
      <c r="O450" s="52">
        <v>9608</v>
      </c>
      <c r="P450" s="52">
        <v>26358</v>
      </c>
      <c r="Q450" s="53" t="str">
        <f>VLOOKUP(B450, 'Industry Sector Summary'!$C$3:$D$22, 2, FALSE)</f>
        <v>Automobile</v>
      </c>
      <c r="R450" s="53" t="str">
        <f t="shared" si="3"/>
        <v>January</v>
      </c>
    </row>
    <row r="451" spans="2:18" ht="14.25" customHeight="1">
      <c r="B451" s="45" t="s">
        <v>19</v>
      </c>
      <c r="C451" s="47" t="s">
        <v>55</v>
      </c>
      <c r="D451" s="49">
        <v>44944</v>
      </c>
      <c r="E451" s="50">
        <v>2104.85</v>
      </c>
      <c r="F451" s="50">
        <v>2099.4</v>
      </c>
      <c r="G451" s="50">
        <v>2122</v>
      </c>
      <c r="H451" s="50">
        <v>2081.25</v>
      </c>
      <c r="I451" s="50">
        <v>2087.1</v>
      </c>
      <c r="J451" s="50">
        <v>2091.1</v>
      </c>
      <c r="K451" s="50">
        <v>2101.7199999999998</v>
      </c>
      <c r="L451" s="51">
        <f t="shared" si="2"/>
        <v>6294.35</v>
      </c>
      <c r="M451" s="52">
        <v>366143</v>
      </c>
      <c r="N451" s="50">
        <v>769528498.29999995</v>
      </c>
      <c r="O451" s="52">
        <v>38294</v>
      </c>
      <c r="P451" s="52">
        <v>170427</v>
      </c>
      <c r="Q451" s="53" t="str">
        <f>VLOOKUP(B451, 'Industry Sector Summary'!$C$3:$D$22, 2, FALSE)</f>
        <v>Automobile</v>
      </c>
      <c r="R451" s="53" t="str">
        <f t="shared" si="3"/>
        <v>January</v>
      </c>
    </row>
    <row r="452" spans="2:18" ht="14.25" customHeight="1">
      <c r="B452" s="45" t="s">
        <v>19</v>
      </c>
      <c r="C452" s="47" t="s">
        <v>55</v>
      </c>
      <c r="D452" s="49">
        <v>44945</v>
      </c>
      <c r="E452" s="50">
        <v>2091.1</v>
      </c>
      <c r="F452" s="50">
        <v>2082.5</v>
      </c>
      <c r="G452" s="50">
        <v>2105</v>
      </c>
      <c r="H452" s="50">
        <v>2074</v>
      </c>
      <c r="I452" s="50">
        <v>2100</v>
      </c>
      <c r="J452" s="50">
        <v>2101.6</v>
      </c>
      <c r="K452" s="50">
        <v>2091.65</v>
      </c>
      <c r="L452" s="51">
        <f t="shared" si="2"/>
        <v>6280.6</v>
      </c>
      <c r="M452" s="52">
        <v>91892</v>
      </c>
      <c r="N452" s="50">
        <v>192205592.94999999</v>
      </c>
      <c r="O452" s="52">
        <v>7618</v>
      </c>
      <c r="P452" s="52">
        <v>25260</v>
      </c>
      <c r="Q452" s="53" t="str">
        <f>VLOOKUP(B452, 'Industry Sector Summary'!$C$3:$D$22, 2, FALSE)</f>
        <v>Automobile</v>
      </c>
      <c r="R452" s="53" t="str">
        <f t="shared" si="3"/>
        <v>January</v>
      </c>
    </row>
    <row r="453" spans="2:18" ht="14.25" customHeight="1">
      <c r="B453" s="45" t="s">
        <v>19</v>
      </c>
      <c r="C453" s="47" t="s">
        <v>55</v>
      </c>
      <c r="D453" s="49">
        <v>44946</v>
      </c>
      <c r="E453" s="50">
        <v>2101.6</v>
      </c>
      <c r="F453" s="50">
        <v>2104.6999999999998</v>
      </c>
      <c r="G453" s="50">
        <v>2109</v>
      </c>
      <c r="H453" s="50">
        <v>2075.9499999999998</v>
      </c>
      <c r="I453" s="50">
        <v>2096.85</v>
      </c>
      <c r="J453" s="50">
        <v>2094.9</v>
      </c>
      <c r="K453" s="50">
        <v>2093.13</v>
      </c>
      <c r="L453" s="51">
        <f t="shared" si="2"/>
        <v>6279.85</v>
      </c>
      <c r="M453" s="52">
        <v>117077</v>
      </c>
      <c r="N453" s="50">
        <v>245057615.44999999</v>
      </c>
      <c r="O453" s="52">
        <v>7500</v>
      </c>
      <c r="P453" s="52">
        <v>47281</v>
      </c>
      <c r="Q453" s="53" t="str">
        <f>VLOOKUP(B453, 'Industry Sector Summary'!$C$3:$D$22, 2, FALSE)</f>
        <v>Automobile</v>
      </c>
      <c r="R453" s="53" t="str">
        <f t="shared" si="3"/>
        <v>January</v>
      </c>
    </row>
    <row r="454" spans="2:18" ht="14.25" customHeight="1">
      <c r="B454" s="45" t="s">
        <v>19</v>
      </c>
      <c r="C454" s="47" t="s">
        <v>55</v>
      </c>
      <c r="D454" s="49">
        <v>44949</v>
      </c>
      <c r="E454" s="50">
        <v>2094.9</v>
      </c>
      <c r="F454" s="50">
        <v>2102</v>
      </c>
      <c r="G454" s="50">
        <v>2118.1999999999998</v>
      </c>
      <c r="H454" s="50">
        <v>2083.3000000000002</v>
      </c>
      <c r="I454" s="50">
        <v>2100</v>
      </c>
      <c r="J454" s="50">
        <v>2101.65</v>
      </c>
      <c r="K454" s="50">
        <v>2102.71</v>
      </c>
      <c r="L454" s="51">
        <f t="shared" si="2"/>
        <v>6303.15</v>
      </c>
      <c r="M454" s="52">
        <v>98376</v>
      </c>
      <c r="N454" s="50">
        <v>206856679.69999999</v>
      </c>
      <c r="O454" s="52">
        <v>10478</v>
      </c>
      <c r="P454" s="52">
        <v>23725</v>
      </c>
      <c r="Q454" s="53" t="str">
        <f>VLOOKUP(B454, 'Industry Sector Summary'!$C$3:$D$22, 2, FALSE)</f>
        <v>Automobile</v>
      </c>
      <c r="R454" s="53" t="str">
        <f t="shared" si="3"/>
        <v>January</v>
      </c>
    </row>
    <row r="455" spans="2:18" ht="14.25" customHeight="1">
      <c r="B455" s="45" t="s">
        <v>19</v>
      </c>
      <c r="C455" s="47" t="s">
        <v>55</v>
      </c>
      <c r="D455" s="49">
        <v>44950</v>
      </c>
      <c r="E455" s="50">
        <v>2101.65</v>
      </c>
      <c r="F455" s="50">
        <v>2101.65</v>
      </c>
      <c r="G455" s="50">
        <v>2120.9</v>
      </c>
      <c r="H455" s="50">
        <v>2081.4499999999998</v>
      </c>
      <c r="I455" s="50">
        <v>2101</v>
      </c>
      <c r="J455" s="50">
        <v>2098.85</v>
      </c>
      <c r="K455" s="50">
        <v>2097.29</v>
      </c>
      <c r="L455" s="51">
        <f t="shared" si="2"/>
        <v>6301.2000000000007</v>
      </c>
      <c r="M455" s="52">
        <v>126284</v>
      </c>
      <c r="N455" s="50">
        <v>264853802.75</v>
      </c>
      <c r="O455" s="52">
        <v>11061</v>
      </c>
      <c r="P455" s="52">
        <v>28722</v>
      </c>
      <c r="Q455" s="53" t="str">
        <f>VLOOKUP(B455, 'Industry Sector Summary'!$C$3:$D$22, 2, FALSE)</f>
        <v>Automobile</v>
      </c>
      <c r="R455" s="53" t="str">
        <f t="shared" si="3"/>
        <v>January</v>
      </c>
    </row>
    <row r="456" spans="2:18" ht="14.25" customHeight="1">
      <c r="B456" s="45" t="s">
        <v>19</v>
      </c>
      <c r="C456" s="47" t="s">
        <v>55</v>
      </c>
      <c r="D456" s="49">
        <v>44951</v>
      </c>
      <c r="E456" s="50">
        <v>2098.85</v>
      </c>
      <c r="F456" s="50">
        <v>2098.85</v>
      </c>
      <c r="G456" s="50">
        <v>2098.85</v>
      </c>
      <c r="H456" s="50">
        <v>2060</v>
      </c>
      <c r="I456" s="50">
        <v>2075.1999999999998</v>
      </c>
      <c r="J456" s="50">
        <v>2088.8000000000002</v>
      </c>
      <c r="K456" s="50">
        <v>2079.31</v>
      </c>
      <c r="L456" s="51">
        <f t="shared" si="2"/>
        <v>6247.6500000000015</v>
      </c>
      <c r="M456" s="52">
        <v>94406</v>
      </c>
      <c r="N456" s="50">
        <v>196299471.40000001</v>
      </c>
      <c r="O456" s="52">
        <v>8062</v>
      </c>
      <c r="P456" s="52">
        <v>14069</v>
      </c>
      <c r="Q456" s="53" t="str">
        <f>VLOOKUP(B456, 'Industry Sector Summary'!$C$3:$D$22, 2, FALSE)</f>
        <v>Automobile</v>
      </c>
      <c r="R456" s="53" t="str">
        <f t="shared" si="3"/>
        <v>January</v>
      </c>
    </row>
    <row r="457" spans="2:18" ht="14.25" customHeight="1">
      <c r="B457" s="45" t="s">
        <v>19</v>
      </c>
      <c r="C457" s="47" t="s">
        <v>55</v>
      </c>
      <c r="D457" s="49">
        <v>44953</v>
      </c>
      <c r="E457" s="50">
        <v>2088.8000000000002</v>
      </c>
      <c r="F457" s="50">
        <v>2070.0500000000002</v>
      </c>
      <c r="G457" s="50">
        <v>2099</v>
      </c>
      <c r="H457" s="50">
        <v>1997</v>
      </c>
      <c r="I457" s="50">
        <v>2014.9</v>
      </c>
      <c r="J457" s="50">
        <v>2010.2</v>
      </c>
      <c r="K457" s="50">
        <v>2033.49</v>
      </c>
      <c r="L457" s="51">
        <f t="shared" si="2"/>
        <v>6106.1999999999989</v>
      </c>
      <c r="M457" s="52">
        <v>189712</v>
      </c>
      <c r="N457" s="50">
        <v>385778216.30000001</v>
      </c>
      <c r="O457" s="52">
        <v>20783</v>
      </c>
      <c r="P457" s="52">
        <v>56971</v>
      </c>
      <c r="Q457" s="53" t="str">
        <f>VLOOKUP(B457, 'Industry Sector Summary'!$C$3:$D$22, 2, FALSE)</f>
        <v>Automobile</v>
      </c>
      <c r="R457" s="53" t="str">
        <f t="shared" si="3"/>
        <v>January</v>
      </c>
    </row>
    <row r="458" spans="2:18" ht="14.25" customHeight="1">
      <c r="B458" s="45" t="s">
        <v>19</v>
      </c>
      <c r="C458" s="47" t="s">
        <v>55</v>
      </c>
      <c r="D458" s="49">
        <v>44956</v>
      </c>
      <c r="E458" s="50">
        <v>2010.2</v>
      </c>
      <c r="F458" s="50">
        <v>1995</v>
      </c>
      <c r="G458" s="50">
        <v>2046.55</v>
      </c>
      <c r="H458" s="50">
        <v>1990.05</v>
      </c>
      <c r="I458" s="50">
        <v>2018.2</v>
      </c>
      <c r="J458" s="50">
        <v>2026.4</v>
      </c>
      <c r="K458" s="50">
        <v>2015.43</v>
      </c>
      <c r="L458" s="51">
        <f t="shared" si="2"/>
        <v>6063</v>
      </c>
      <c r="M458" s="52">
        <v>191955</v>
      </c>
      <c r="N458" s="50">
        <v>386872560.5</v>
      </c>
      <c r="O458" s="52">
        <v>20965</v>
      </c>
      <c r="P458" s="52">
        <v>52188</v>
      </c>
      <c r="Q458" s="53" t="str">
        <f>VLOOKUP(B458, 'Industry Sector Summary'!$C$3:$D$22, 2, FALSE)</f>
        <v>Automobile</v>
      </c>
      <c r="R458" s="53" t="str">
        <f t="shared" si="3"/>
        <v>January</v>
      </c>
    </row>
    <row r="459" spans="2:18" ht="14.25" customHeight="1">
      <c r="B459" s="45" t="s">
        <v>19</v>
      </c>
      <c r="C459" s="47" t="s">
        <v>55</v>
      </c>
      <c r="D459" s="49">
        <v>44957</v>
      </c>
      <c r="E459" s="50">
        <v>2026.4</v>
      </c>
      <c r="F459" s="50">
        <v>2021</v>
      </c>
      <c r="G459" s="50">
        <v>2094.6999999999998</v>
      </c>
      <c r="H459" s="50">
        <v>2021</v>
      </c>
      <c r="I459" s="50">
        <v>2093.1999999999998</v>
      </c>
      <c r="J459" s="50">
        <v>2088.4</v>
      </c>
      <c r="K459" s="50">
        <v>2073.88</v>
      </c>
      <c r="L459" s="51">
        <f t="shared" si="2"/>
        <v>6204.1</v>
      </c>
      <c r="M459" s="52">
        <v>177939</v>
      </c>
      <c r="N459" s="50">
        <v>369024907.85000002</v>
      </c>
      <c r="O459" s="52">
        <v>22805</v>
      </c>
      <c r="P459" s="52">
        <v>29382</v>
      </c>
      <c r="Q459" s="53" t="str">
        <f>VLOOKUP(B459, 'Industry Sector Summary'!$C$3:$D$22, 2, FALSE)</f>
        <v>Automobile</v>
      </c>
      <c r="R459" s="53" t="str">
        <f t="shared" si="3"/>
        <v>January</v>
      </c>
    </row>
    <row r="460" spans="2:18" ht="14.25" customHeight="1">
      <c r="B460" s="45" t="s">
        <v>19</v>
      </c>
      <c r="C460" s="47" t="s">
        <v>55</v>
      </c>
      <c r="D460" s="49">
        <v>44958</v>
      </c>
      <c r="E460" s="50">
        <v>2088.4</v>
      </c>
      <c r="F460" s="50">
        <v>2109.3000000000002</v>
      </c>
      <c r="G460" s="50">
        <v>2121.5</v>
      </c>
      <c r="H460" s="50">
        <v>1968.85</v>
      </c>
      <c r="I460" s="50">
        <v>2025</v>
      </c>
      <c r="J460" s="50">
        <v>2016.25</v>
      </c>
      <c r="K460" s="50">
        <v>2046.99</v>
      </c>
      <c r="L460" s="51">
        <f t="shared" si="2"/>
        <v>6106.6</v>
      </c>
      <c r="M460" s="52">
        <v>292470</v>
      </c>
      <c r="N460" s="50">
        <v>598683758.64999998</v>
      </c>
      <c r="O460" s="52">
        <v>19649</v>
      </c>
      <c r="P460" s="52">
        <v>76499</v>
      </c>
      <c r="Q460" s="53" t="str">
        <f>VLOOKUP(B460, 'Industry Sector Summary'!$C$3:$D$22, 2, FALSE)</f>
        <v>Automobile</v>
      </c>
      <c r="R460" s="53" t="str">
        <f t="shared" si="3"/>
        <v>February</v>
      </c>
    </row>
    <row r="461" spans="2:18" ht="14.25" customHeight="1">
      <c r="B461" s="45" t="s">
        <v>19</v>
      </c>
      <c r="C461" s="47" t="s">
        <v>55</v>
      </c>
      <c r="D461" s="49">
        <v>44959</v>
      </c>
      <c r="E461" s="50">
        <v>2016.25</v>
      </c>
      <c r="F461" s="50">
        <v>2016</v>
      </c>
      <c r="G461" s="50">
        <v>2061</v>
      </c>
      <c r="H461" s="50">
        <v>1982.3</v>
      </c>
      <c r="I461" s="50">
        <v>2058.9</v>
      </c>
      <c r="J461" s="50">
        <v>2051.15</v>
      </c>
      <c r="K461" s="50">
        <v>2036.54</v>
      </c>
      <c r="L461" s="51">
        <f t="shared" si="2"/>
        <v>6094.4500000000016</v>
      </c>
      <c r="M461" s="52">
        <v>194135</v>
      </c>
      <c r="N461" s="50">
        <v>395363883.39999998</v>
      </c>
      <c r="O461" s="52">
        <v>18497</v>
      </c>
      <c r="P461" s="52">
        <v>35206</v>
      </c>
      <c r="Q461" s="53" t="str">
        <f>VLOOKUP(B461, 'Industry Sector Summary'!$C$3:$D$22, 2, FALSE)</f>
        <v>Automobile</v>
      </c>
      <c r="R461" s="53" t="str">
        <f t="shared" si="3"/>
        <v>February</v>
      </c>
    </row>
    <row r="462" spans="2:18" ht="14.25" customHeight="1">
      <c r="B462" s="45" t="s">
        <v>19</v>
      </c>
      <c r="C462" s="47" t="s">
        <v>55</v>
      </c>
      <c r="D462" s="49">
        <v>44960</v>
      </c>
      <c r="E462" s="50">
        <v>2051.15</v>
      </c>
      <c r="F462" s="50">
        <v>2051</v>
      </c>
      <c r="G462" s="50">
        <v>2087.5500000000002</v>
      </c>
      <c r="H462" s="50">
        <v>2040.25</v>
      </c>
      <c r="I462" s="50">
        <v>2074.85</v>
      </c>
      <c r="J462" s="50">
        <v>2077.15</v>
      </c>
      <c r="K462" s="50">
        <v>2061.77</v>
      </c>
      <c r="L462" s="51">
        <f t="shared" si="2"/>
        <v>6204.9500000000007</v>
      </c>
      <c r="M462" s="52">
        <v>144497</v>
      </c>
      <c r="N462" s="50">
        <v>297919089.64999998</v>
      </c>
      <c r="O462" s="52">
        <v>18418</v>
      </c>
      <c r="P462" s="52">
        <v>33633</v>
      </c>
      <c r="Q462" s="53" t="str">
        <f>VLOOKUP(B462, 'Industry Sector Summary'!$C$3:$D$22, 2, FALSE)</f>
        <v>Automobile</v>
      </c>
      <c r="R462" s="53" t="str">
        <f t="shared" si="3"/>
        <v>February</v>
      </c>
    </row>
    <row r="463" spans="2:18" ht="14.25" customHeight="1">
      <c r="B463" s="45" t="s">
        <v>19</v>
      </c>
      <c r="C463" s="47" t="s">
        <v>55</v>
      </c>
      <c r="D463" s="49">
        <v>44963</v>
      </c>
      <c r="E463" s="50">
        <v>2077.15</v>
      </c>
      <c r="F463" s="50">
        <v>2082.1</v>
      </c>
      <c r="G463" s="50">
        <v>2086</v>
      </c>
      <c r="H463" s="50">
        <v>2050.0500000000002</v>
      </c>
      <c r="I463" s="50">
        <v>2055</v>
      </c>
      <c r="J463" s="50">
        <v>2061.9</v>
      </c>
      <c r="K463" s="50">
        <v>2066.21</v>
      </c>
      <c r="L463" s="51">
        <f t="shared" si="2"/>
        <v>6197.9500000000007</v>
      </c>
      <c r="M463" s="52">
        <v>120736</v>
      </c>
      <c r="N463" s="50">
        <v>249466163.15000001</v>
      </c>
      <c r="O463" s="52">
        <v>16319</v>
      </c>
      <c r="P463" s="52">
        <v>31586</v>
      </c>
      <c r="Q463" s="53" t="str">
        <f>VLOOKUP(B463, 'Industry Sector Summary'!$C$3:$D$22, 2, FALSE)</f>
        <v>Automobile</v>
      </c>
      <c r="R463" s="53" t="str">
        <f t="shared" si="3"/>
        <v>February</v>
      </c>
    </row>
    <row r="464" spans="2:18" ht="14.25" customHeight="1">
      <c r="B464" s="45" t="s">
        <v>19</v>
      </c>
      <c r="C464" s="47" t="s">
        <v>55</v>
      </c>
      <c r="D464" s="49">
        <v>44964</v>
      </c>
      <c r="E464" s="50">
        <v>2061.9</v>
      </c>
      <c r="F464" s="50">
        <v>2061.9</v>
      </c>
      <c r="G464" s="50">
        <v>2066.5500000000002</v>
      </c>
      <c r="H464" s="50">
        <v>2002</v>
      </c>
      <c r="I464" s="50">
        <v>2006</v>
      </c>
      <c r="J464" s="50">
        <v>2005.3</v>
      </c>
      <c r="K464" s="50">
        <v>2024.22</v>
      </c>
      <c r="L464" s="51">
        <f t="shared" si="2"/>
        <v>6073.85</v>
      </c>
      <c r="M464" s="52">
        <v>216942</v>
      </c>
      <c r="N464" s="50">
        <v>439138379.75</v>
      </c>
      <c r="O464" s="52">
        <v>17061</v>
      </c>
      <c r="P464" s="52">
        <v>51945</v>
      </c>
      <c r="Q464" s="53" t="str">
        <f>VLOOKUP(B464, 'Industry Sector Summary'!$C$3:$D$22, 2, FALSE)</f>
        <v>Automobile</v>
      </c>
      <c r="R464" s="53" t="str">
        <f t="shared" si="3"/>
        <v>February</v>
      </c>
    </row>
    <row r="465" spans="2:18" ht="14.25" customHeight="1">
      <c r="B465" s="45" t="s">
        <v>19</v>
      </c>
      <c r="C465" s="47" t="s">
        <v>55</v>
      </c>
      <c r="D465" s="49">
        <v>44965</v>
      </c>
      <c r="E465" s="50">
        <v>2005.3</v>
      </c>
      <c r="F465" s="50">
        <v>2020.55</v>
      </c>
      <c r="G465" s="50">
        <v>2024.9</v>
      </c>
      <c r="H465" s="50">
        <v>1962</v>
      </c>
      <c r="I465" s="50">
        <v>1983</v>
      </c>
      <c r="J465" s="50">
        <v>1982.5</v>
      </c>
      <c r="K465" s="50">
        <v>1981.59</v>
      </c>
      <c r="L465" s="51">
        <f t="shared" si="2"/>
        <v>5969.4</v>
      </c>
      <c r="M465" s="52">
        <v>446733</v>
      </c>
      <c r="N465" s="50">
        <v>885241859.20000005</v>
      </c>
      <c r="O465" s="52">
        <v>35462</v>
      </c>
      <c r="P465" s="52">
        <v>83196</v>
      </c>
      <c r="Q465" s="53" t="str">
        <f>VLOOKUP(B465, 'Industry Sector Summary'!$C$3:$D$22, 2, FALSE)</f>
        <v>Automobile</v>
      </c>
      <c r="R465" s="53" t="str">
        <f t="shared" si="3"/>
        <v>February</v>
      </c>
    </row>
    <row r="466" spans="2:18" ht="14.25" customHeight="1">
      <c r="B466" s="45" t="s">
        <v>19</v>
      </c>
      <c r="C466" s="47" t="s">
        <v>55</v>
      </c>
      <c r="D466" s="49">
        <v>44966</v>
      </c>
      <c r="E466" s="50">
        <v>1982.5</v>
      </c>
      <c r="F466" s="50">
        <v>1939.05</v>
      </c>
      <c r="G466" s="50">
        <v>1996</v>
      </c>
      <c r="H466" s="50">
        <v>1915.05</v>
      </c>
      <c r="I466" s="50">
        <v>1974</v>
      </c>
      <c r="J466" s="50">
        <v>1970.2</v>
      </c>
      <c r="K466" s="50">
        <v>1959.87</v>
      </c>
      <c r="L466" s="51">
        <f t="shared" si="2"/>
        <v>5881.25</v>
      </c>
      <c r="M466" s="52">
        <v>419554</v>
      </c>
      <c r="N466" s="50">
        <v>822270165.25</v>
      </c>
      <c r="O466" s="52">
        <v>26264</v>
      </c>
      <c r="P466" s="52">
        <v>38737</v>
      </c>
      <c r="Q466" s="53" t="str">
        <f>VLOOKUP(B466, 'Industry Sector Summary'!$C$3:$D$22, 2, FALSE)</f>
        <v>Automobile</v>
      </c>
      <c r="R466" s="53" t="str">
        <f t="shared" si="3"/>
        <v>February</v>
      </c>
    </row>
    <row r="467" spans="2:18" ht="14.25" customHeight="1">
      <c r="B467" s="45" t="s">
        <v>19</v>
      </c>
      <c r="C467" s="47" t="s">
        <v>55</v>
      </c>
      <c r="D467" s="49">
        <v>44967</v>
      </c>
      <c r="E467" s="50">
        <v>1970.2</v>
      </c>
      <c r="F467" s="50">
        <v>1974.9</v>
      </c>
      <c r="G467" s="50">
        <v>2110</v>
      </c>
      <c r="H467" s="50">
        <v>1965.5</v>
      </c>
      <c r="I467" s="50">
        <v>2056</v>
      </c>
      <c r="J467" s="50">
        <v>2057.8000000000002</v>
      </c>
      <c r="K467" s="50">
        <v>2064.9</v>
      </c>
      <c r="L467" s="51">
        <f t="shared" si="2"/>
        <v>6133.3</v>
      </c>
      <c r="M467" s="52">
        <v>1314242</v>
      </c>
      <c r="N467" s="50">
        <v>2713781085.25</v>
      </c>
      <c r="O467" s="52">
        <v>76266</v>
      </c>
      <c r="P467" s="52">
        <v>144924</v>
      </c>
      <c r="Q467" s="53" t="str">
        <f>VLOOKUP(B467, 'Industry Sector Summary'!$C$3:$D$22, 2, FALSE)</f>
        <v>Automobile</v>
      </c>
      <c r="R467" s="53" t="str">
        <f t="shared" si="3"/>
        <v>February</v>
      </c>
    </row>
    <row r="468" spans="2:18" ht="14.25" customHeight="1">
      <c r="B468" s="45" t="s">
        <v>19</v>
      </c>
      <c r="C468" s="47" t="s">
        <v>55</v>
      </c>
      <c r="D468" s="49">
        <v>44970</v>
      </c>
      <c r="E468" s="50">
        <v>2057.8000000000002</v>
      </c>
      <c r="F468" s="50">
        <v>2064</v>
      </c>
      <c r="G468" s="50">
        <v>2105.9499999999998</v>
      </c>
      <c r="H468" s="50">
        <v>2051.0500000000002</v>
      </c>
      <c r="I468" s="50">
        <v>2082</v>
      </c>
      <c r="J468" s="50">
        <v>2079.6</v>
      </c>
      <c r="K468" s="50">
        <v>2081.61</v>
      </c>
      <c r="L468" s="51">
        <f t="shared" si="2"/>
        <v>6236.6</v>
      </c>
      <c r="M468" s="52">
        <v>547046</v>
      </c>
      <c r="N468" s="50">
        <v>1138738475.95</v>
      </c>
      <c r="O468" s="52">
        <v>35289</v>
      </c>
      <c r="P468" s="52">
        <v>96370</v>
      </c>
      <c r="Q468" s="53" t="str">
        <f>VLOOKUP(B468, 'Industry Sector Summary'!$C$3:$D$22, 2, FALSE)</f>
        <v>Automobile</v>
      </c>
      <c r="R468" s="53" t="str">
        <f t="shared" si="3"/>
        <v>February</v>
      </c>
    </row>
    <row r="469" spans="2:18" ht="14.25" customHeight="1">
      <c r="B469" s="45" t="s">
        <v>19</v>
      </c>
      <c r="C469" s="47" t="s">
        <v>55</v>
      </c>
      <c r="D469" s="49">
        <v>44971</v>
      </c>
      <c r="E469" s="50">
        <v>2079.6</v>
      </c>
      <c r="F469" s="50">
        <v>2089.9</v>
      </c>
      <c r="G469" s="50">
        <v>2100.3000000000002</v>
      </c>
      <c r="H469" s="50">
        <v>2033.2</v>
      </c>
      <c r="I469" s="50">
        <v>2047</v>
      </c>
      <c r="J469" s="50">
        <v>2052.3000000000002</v>
      </c>
      <c r="K469" s="50">
        <v>2064.89</v>
      </c>
      <c r="L469" s="51">
        <f t="shared" si="2"/>
        <v>6185.8</v>
      </c>
      <c r="M469" s="52">
        <v>280615</v>
      </c>
      <c r="N469" s="50">
        <v>579438996.89999998</v>
      </c>
      <c r="O469" s="52">
        <v>21863</v>
      </c>
      <c r="P469" s="52">
        <v>40534</v>
      </c>
      <c r="Q469" s="53" t="str">
        <f>VLOOKUP(B469, 'Industry Sector Summary'!$C$3:$D$22, 2, FALSE)</f>
        <v>Automobile</v>
      </c>
      <c r="R469" s="53" t="str">
        <f t="shared" si="3"/>
        <v>February</v>
      </c>
    </row>
    <row r="470" spans="2:18" ht="14.25" customHeight="1">
      <c r="B470" s="45" t="s">
        <v>19</v>
      </c>
      <c r="C470" s="47" t="s">
        <v>55</v>
      </c>
      <c r="D470" s="49">
        <v>44972</v>
      </c>
      <c r="E470" s="50">
        <v>2052.3000000000002</v>
      </c>
      <c r="F470" s="50">
        <v>2040</v>
      </c>
      <c r="G470" s="50">
        <v>2074.8000000000002</v>
      </c>
      <c r="H470" s="50">
        <v>1991.15</v>
      </c>
      <c r="I470" s="50">
        <v>2041.9</v>
      </c>
      <c r="J470" s="50">
        <v>2043.65</v>
      </c>
      <c r="K470" s="50">
        <v>2038.43</v>
      </c>
      <c r="L470" s="51">
        <f t="shared" si="2"/>
        <v>6109.6</v>
      </c>
      <c r="M470" s="52">
        <v>446114</v>
      </c>
      <c r="N470" s="50">
        <v>909371384.89999998</v>
      </c>
      <c r="O470" s="52">
        <v>41261</v>
      </c>
      <c r="P470" s="52">
        <v>38699</v>
      </c>
      <c r="Q470" s="53" t="str">
        <f>VLOOKUP(B470, 'Industry Sector Summary'!$C$3:$D$22, 2, FALSE)</f>
        <v>Automobile</v>
      </c>
      <c r="R470" s="53" t="str">
        <f t="shared" si="3"/>
        <v>February</v>
      </c>
    </row>
    <row r="471" spans="2:18" ht="14.25" customHeight="1">
      <c r="B471" s="45" t="s">
        <v>19</v>
      </c>
      <c r="C471" s="47" t="s">
        <v>55</v>
      </c>
      <c r="D471" s="49">
        <v>44973</v>
      </c>
      <c r="E471" s="50">
        <v>2043.65</v>
      </c>
      <c r="F471" s="50">
        <v>2053.9</v>
      </c>
      <c r="G471" s="50">
        <v>2107.15</v>
      </c>
      <c r="H471" s="50">
        <v>2045</v>
      </c>
      <c r="I471" s="50">
        <v>2089</v>
      </c>
      <c r="J471" s="50">
        <v>2088.9499999999998</v>
      </c>
      <c r="K471" s="50">
        <v>2082.02</v>
      </c>
      <c r="L471" s="51">
        <f t="shared" si="2"/>
        <v>6241.0999999999995</v>
      </c>
      <c r="M471" s="52">
        <v>396533</v>
      </c>
      <c r="N471" s="50">
        <v>825591028.54999995</v>
      </c>
      <c r="O471" s="52">
        <v>26877</v>
      </c>
      <c r="P471" s="52">
        <v>45037</v>
      </c>
      <c r="Q471" s="53" t="str">
        <f>VLOOKUP(B471, 'Industry Sector Summary'!$C$3:$D$22, 2, FALSE)</f>
        <v>Automobile</v>
      </c>
      <c r="R471" s="53" t="str">
        <f t="shared" si="3"/>
        <v>February</v>
      </c>
    </row>
    <row r="472" spans="2:18" ht="14.25" customHeight="1">
      <c r="B472" s="45" t="s">
        <v>19</v>
      </c>
      <c r="C472" s="47" t="s">
        <v>55</v>
      </c>
      <c r="D472" s="49">
        <v>44974</v>
      </c>
      <c r="E472" s="50">
        <v>2088.9499999999998</v>
      </c>
      <c r="F472" s="50">
        <v>2088</v>
      </c>
      <c r="G472" s="50">
        <v>2139</v>
      </c>
      <c r="H472" s="50">
        <v>2075</v>
      </c>
      <c r="I472" s="50">
        <v>2088</v>
      </c>
      <c r="J472" s="50">
        <v>2090.1999999999998</v>
      </c>
      <c r="K472" s="50">
        <v>2107.9499999999998</v>
      </c>
      <c r="L472" s="51">
        <f t="shared" si="2"/>
        <v>6304.2</v>
      </c>
      <c r="M472" s="52">
        <v>608561</v>
      </c>
      <c r="N472" s="50">
        <v>1282813254.25</v>
      </c>
      <c r="O472" s="52">
        <v>35592</v>
      </c>
      <c r="P472" s="52">
        <v>76749</v>
      </c>
      <c r="Q472" s="53" t="str">
        <f>VLOOKUP(B472, 'Industry Sector Summary'!$C$3:$D$22, 2, FALSE)</f>
        <v>Automobile</v>
      </c>
      <c r="R472" s="53" t="str">
        <f t="shared" si="3"/>
        <v>February</v>
      </c>
    </row>
    <row r="473" spans="2:18" ht="14.25" customHeight="1">
      <c r="B473" s="45" t="s">
        <v>19</v>
      </c>
      <c r="C473" s="47" t="s">
        <v>55</v>
      </c>
      <c r="D473" s="49">
        <v>44977</v>
      </c>
      <c r="E473" s="50">
        <v>2090.1999999999998</v>
      </c>
      <c r="F473" s="50">
        <v>2096.9499999999998</v>
      </c>
      <c r="G473" s="50">
        <v>2133.9</v>
      </c>
      <c r="H473" s="50">
        <v>2085.5500000000002</v>
      </c>
      <c r="I473" s="50">
        <v>2110</v>
      </c>
      <c r="J473" s="50">
        <v>2094.85</v>
      </c>
      <c r="K473" s="50">
        <v>2114.17</v>
      </c>
      <c r="L473" s="51">
        <f t="shared" si="2"/>
        <v>6314.3000000000011</v>
      </c>
      <c r="M473" s="52">
        <v>350962</v>
      </c>
      <c r="N473" s="50">
        <v>741992202.60000002</v>
      </c>
      <c r="O473" s="52">
        <v>24218</v>
      </c>
      <c r="P473" s="52">
        <v>64403</v>
      </c>
      <c r="Q473" s="53" t="str">
        <f>VLOOKUP(B473, 'Industry Sector Summary'!$C$3:$D$22, 2, FALSE)</f>
        <v>Automobile</v>
      </c>
      <c r="R473" s="53" t="str">
        <f t="shared" si="3"/>
        <v>February</v>
      </c>
    </row>
    <row r="474" spans="2:18" ht="14.25" customHeight="1">
      <c r="B474" s="45" t="s">
        <v>19</v>
      </c>
      <c r="C474" s="47" t="s">
        <v>55</v>
      </c>
      <c r="D474" s="49">
        <v>44978</v>
      </c>
      <c r="E474" s="50">
        <v>2094.85</v>
      </c>
      <c r="F474" s="50">
        <v>2105.9</v>
      </c>
      <c r="G474" s="50">
        <v>2124.35</v>
      </c>
      <c r="H474" s="50">
        <v>2084.25</v>
      </c>
      <c r="I474" s="50">
        <v>2110.5</v>
      </c>
      <c r="J474" s="50">
        <v>2107.0500000000002</v>
      </c>
      <c r="K474" s="50">
        <v>2106.08</v>
      </c>
      <c r="L474" s="51">
        <f t="shared" si="2"/>
        <v>6315.65</v>
      </c>
      <c r="M474" s="52">
        <v>184020</v>
      </c>
      <c r="N474" s="50">
        <v>387560974.05000001</v>
      </c>
      <c r="O474" s="52">
        <v>15947</v>
      </c>
      <c r="P474" s="52">
        <v>29980</v>
      </c>
      <c r="Q474" s="53" t="str">
        <f>VLOOKUP(B474, 'Industry Sector Summary'!$C$3:$D$22, 2, FALSE)</f>
        <v>Automobile</v>
      </c>
      <c r="R474" s="53" t="str">
        <f t="shared" si="3"/>
        <v>February</v>
      </c>
    </row>
    <row r="475" spans="2:18" ht="14.25" customHeight="1">
      <c r="B475" s="45" t="s">
        <v>19</v>
      </c>
      <c r="C475" s="47" t="s">
        <v>55</v>
      </c>
      <c r="D475" s="49">
        <v>44979</v>
      </c>
      <c r="E475" s="50">
        <v>2107.0500000000002</v>
      </c>
      <c r="F475" s="50">
        <v>2100</v>
      </c>
      <c r="G475" s="50">
        <v>2120</v>
      </c>
      <c r="H475" s="50">
        <v>2079</v>
      </c>
      <c r="I475" s="50">
        <v>2090</v>
      </c>
      <c r="J475" s="50">
        <v>2087.9</v>
      </c>
      <c r="K475" s="50">
        <v>2100.14</v>
      </c>
      <c r="L475" s="51">
        <f t="shared" si="2"/>
        <v>6286.8999999999987</v>
      </c>
      <c r="M475" s="52">
        <v>228163</v>
      </c>
      <c r="N475" s="50">
        <v>479173701.35000002</v>
      </c>
      <c r="O475" s="52">
        <v>21532</v>
      </c>
      <c r="P475" s="52">
        <v>35452</v>
      </c>
      <c r="Q475" s="53" t="str">
        <f>VLOOKUP(B475, 'Industry Sector Summary'!$C$3:$D$22, 2, FALSE)</f>
        <v>Automobile</v>
      </c>
      <c r="R475" s="53" t="str">
        <f t="shared" si="3"/>
        <v>February</v>
      </c>
    </row>
    <row r="476" spans="2:18" ht="14.25" customHeight="1">
      <c r="B476" s="45" t="s">
        <v>19</v>
      </c>
      <c r="C476" s="47" t="s">
        <v>55</v>
      </c>
      <c r="D476" s="49">
        <v>44980</v>
      </c>
      <c r="E476" s="50">
        <v>2087.9</v>
      </c>
      <c r="F476" s="50">
        <v>2098.9</v>
      </c>
      <c r="G476" s="50">
        <v>2098.9</v>
      </c>
      <c r="H476" s="50">
        <v>2031</v>
      </c>
      <c r="I476" s="50">
        <v>2037.4</v>
      </c>
      <c r="J476" s="50">
        <v>2041.6</v>
      </c>
      <c r="K476" s="50">
        <v>2062.44</v>
      </c>
      <c r="L476" s="51">
        <f t="shared" si="2"/>
        <v>6171.5</v>
      </c>
      <c r="M476" s="52">
        <v>264800</v>
      </c>
      <c r="N476" s="50">
        <v>546133178.29999995</v>
      </c>
      <c r="O476" s="52">
        <v>24276</v>
      </c>
      <c r="P476" s="52">
        <v>55901</v>
      </c>
      <c r="Q476" s="53" t="str">
        <f>VLOOKUP(B476, 'Industry Sector Summary'!$C$3:$D$22, 2, FALSE)</f>
        <v>Automobile</v>
      </c>
      <c r="R476" s="53" t="str">
        <f t="shared" si="3"/>
        <v>February</v>
      </c>
    </row>
    <row r="477" spans="2:18" ht="14.25" customHeight="1">
      <c r="B477" s="45" t="s">
        <v>19</v>
      </c>
      <c r="C477" s="47" t="s">
        <v>55</v>
      </c>
      <c r="D477" s="49">
        <v>44981</v>
      </c>
      <c r="E477" s="50">
        <v>2041.6</v>
      </c>
      <c r="F477" s="50">
        <v>2037.4</v>
      </c>
      <c r="G477" s="50">
        <v>2047.5</v>
      </c>
      <c r="H477" s="50">
        <v>1996.25</v>
      </c>
      <c r="I477" s="50">
        <v>2010</v>
      </c>
      <c r="J477" s="50">
        <v>2016</v>
      </c>
      <c r="K477" s="50">
        <v>2016.81</v>
      </c>
      <c r="L477" s="51">
        <f t="shared" si="2"/>
        <v>6059.75</v>
      </c>
      <c r="M477" s="52">
        <v>236572</v>
      </c>
      <c r="N477" s="50">
        <v>477121083.39999998</v>
      </c>
      <c r="O477" s="52">
        <v>16670</v>
      </c>
      <c r="P477" s="52">
        <v>46430</v>
      </c>
      <c r="Q477" s="53" t="str">
        <f>VLOOKUP(B477, 'Industry Sector Summary'!$C$3:$D$22, 2, FALSE)</f>
        <v>Automobile</v>
      </c>
      <c r="R477" s="53" t="str">
        <f t="shared" si="3"/>
        <v>February</v>
      </c>
    </row>
    <row r="478" spans="2:18" ht="14.25" customHeight="1">
      <c r="B478" s="45" t="s">
        <v>19</v>
      </c>
      <c r="C478" s="47" t="s">
        <v>55</v>
      </c>
      <c r="D478" s="49">
        <v>44984</v>
      </c>
      <c r="E478" s="50">
        <v>2016</v>
      </c>
      <c r="F478" s="50">
        <v>2016.6</v>
      </c>
      <c r="G478" s="50">
        <v>2019.8</v>
      </c>
      <c r="H478" s="50">
        <v>1956.55</v>
      </c>
      <c r="I478" s="50">
        <v>1978.15</v>
      </c>
      <c r="J478" s="50">
        <v>1981.75</v>
      </c>
      <c r="K478" s="50">
        <v>1974.96</v>
      </c>
      <c r="L478" s="51">
        <f t="shared" si="2"/>
        <v>5958.1</v>
      </c>
      <c r="M478" s="52">
        <v>286611</v>
      </c>
      <c r="N478" s="50">
        <v>566044406.35000002</v>
      </c>
      <c r="O478" s="52">
        <v>17798</v>
      </c>
      <c r="P478" s="52">
        <v>92717</v>
      </c>
      <c r="Q478" s="53" t="str">
        <f>VLOOKUP(B478, 'Industry Sector Summary'!$C$3:$D$22, 2, FALSE)</f>
        <v>Automobile</v>
      </c>
      <c r="R478" s="53" t="str">
        <f t="shared" si="3"/>
        <v>February</v>
      </c>
    </row>
    <row r="479" spans="2:18" ht="14.25" customHeight="1">
      <c r="B479" s="45" t="s">
        <v>19</v>
      </c>
      <c r="C479" s="47" t="s">
        <v>55</v>
      </c>
      <c r="D479" s="49">
        <v>44985</v>
      </c>
      <c r="E479" s="50">
        <v>1981.75</v>
      </c>
      <c r="F479" s="50">
        <v>1981.75</v>
      </c>
      <c r="G479" s="50">
        <v>2128</v>
      </c>
      <c r="H479" s="50">
        <v>1978</v>
      </c>
      <c r="I479" s="50">
        <v>2100</v>
      </c>
      <c r="J479" s="50">
        <v>2075.35</v>
      </c>
      <c r="K479" s="50">
        <v>2059.08</v>
      </c>
      <c r="L479" s="51">
        <f t="shared" si="2"/>
        <v>6181.35</v>
      </c>
      <c r="M479" s="52">
        <v>1370275</v>
      </c>
      <c r="N479" s="50">
        <v>2821508137.3000002</v>
      </c>
      <c r="O479" s="52">
        <v>38822</v>
      </c>
      <c r="P479" s="52">
        <v>805917</v>
      </c>
      <c r="Q479" s="53" t="str">
        <f>VLOOKUP(B479, 'Industry Sector Summary'!$C$3:$D$22, 2, FALSE)</f>
        <v>Automobile</v>
      </c>
      <c r="R479" s="53" t="str">
        <f t="shared" si="3"/>
        <v>February</v>
      </c>
    </row>
    <row r="480" spans="2:18" ht="14.25" customHeight="1">
      <c r="B480" s="45" t="s">
        <v>19</v>
      </c>
      <c r="C480" s="47" t="s">
        <v>55</v>
      </c>
      <c r="D480" s="49">
        <v>44986</v>
      </c>
      <c r="E480" s="50">
        <v>2075.35</v>
      </c>
      <c r="F480" s="50">
        <v>2080.0500000000002</v>
      </c>
      <c r="G480" s="50">
        <v>2093.8000000000002</v>
      </c>
      <c r="H480" s="50">
        <v>2050</v>
      </c>
      <c r="I480" s="50">
        <v>2077.5</v>
      </c>
      <c r="J480" s="50">
        <v>2086.3000000000002</v>
      </c>
      <c r="K480" s="50">
        <v>2070.52</v>
      </c>
      <c r="L480" s="51">
        <f t="shared" si="2"/>
        <v>6230.1</v>
      </c>
      <c r="M480" s="52">
        <v>319649</v>
      </c>
      <c r="N480" s="50">
        <v>661838621.10000002</v>
      </c>
      <c r="O480" s="52">
        <v>32357</v>
      </c>
      <c r="P480" s="52">
        <v>48856</v>
      </c>
      <c r="Q480" s="53" t="str">
        <f>VLOOKUP(B480, 'Industry Sector Summary'!$C$3:$D$22, 2, FALSE)</f>
        <v>Automobile</v>
      </c>
      <c r="R480" s="53" t="str">
        <f t="shared" si="3"/>
        <v>March</v>
      </c>
    </row>
    <row r="481" spans="2:18" ht="14.25" customHeight="1">
      <c r="B481" s="45" t="s">
        <v>19</v>
      </c>
      <c r="C481" s="47" t="s">
        <v>55</v>
      </c>
      <c r="D481" s="49">
        <v>44987</v>
      </c>
      <c r="E481" s="50">
        <v>2086.3000000000002</v>
      </c>
      <c r="F481" s="50">
        <v>2086</v>
      </c>
      <c r="G481" s="50">
        <v>2088.9</v>
      </c>
      <c r="H481" s="50">
        <v>2001</v>
      </c>
      <c r="I481" s="50">
        <v>2007</v>
      </c>
      <c r="J481" s="50">
        <v>2013.25</v>
      </c>
      <c r="K481" s="50">
        <v>2043.36</v>
      </c>
      <c r="L481" s="51">
        <f t="shared" si="2"/>
        <v>6103.15</v>
      </c>
      <c r="M481" s="52">
        <v>294669</v>
      </c>
      <c r="N481" s="50">
        <v>602113537.25</v>
      </c>
      <c r="O481" s="52">
        <v>32445</v>
      </c>
      <c r="P481" s="52">
        <v>57883</v>
      </c>
      <c r="Q481" s="53" t="str">
        <f>VLOOKUP(B481, 'Industry Sector Summary'!$C$3:$D$22, 2, FALSE)</f>
        <v>Automobile</v>
      </c>
      <c r="R481" s="53" t="str">
        <f t="shared" si="3"/>
        <v>March</v>
      </c>
    </row>
    <row r="482" spans="2:18" ht="14.25" customHeight="1">
      <c r="B482" s="45" t="s">
        <v>19</v>
      </c>
      <c r="C482" s="47" t="s">
        <v>55</v>
      </c>
      <c r="D482" s="49">
        <v>44988</v>
      </c>
      <c r="E482" s="50">
        <v>2013.25</v>
      </c>
      <c r="F482" s="50">
        <v>2030</v>
      </c>
      <c r="G482" s="50">
        <v>2043.75</v>
      </c>
      <c r="H482" s="50">
        <v>2000</v>
      </c>
      <c r="I482" s="50">
        <v>2001.9</v>
      </c>
      <c r="J482" s="50">
        <v>2005.65</v>
      </c>
      <c r="K482" s="50">
        <v>2019.18</v>
      </c>
      <c r="L482" s="51">
        <f t="shared" si="2"/>
        <v>6049.4</v>
      </c>
      <c r="M482" s="52">
        <v>262339</v>
      </c>
      <c r="N482" s="50">
        <v>529709634.44999999</v>
      </c>
      <c r="O482" s="52">
        <v>19304</v>
      </c>
      <c r="P482" s="52">
        <v>52258</v>
      </c>
      <c r="Q482" s="53" t="str">
        <f>VLOOKUP(B482, 'Industry Sector Summary'!$C$3:$D$22, 2, FALSE)</f>
        <v>Automobile</v>
      </c>
      <c r="R482" s="53" t="str">
        <f t="shared" si="3"/>
        <v>March</v>
      </c>
    </row>
    <row r="483" spans="2:18" ht="14.25" customHeight="1">
      <c r="B483" s="45" t="s">
        <v>19</v>
      </c>
      <c r="C483" s="47" t="s">
        <v>55</v>
      </c>
      <c r="D483" s="49">
        <v>44991</v>
      </c>
      <c r="E483" s="50">
        <v>2005.65</v>
      </c>
      <c r="F483" s="50">
        <v>2014.75</v>
      </c>
      <c r="G483" s="50">
        <v>2027</v>
      </c>
      <c r="H483" s="50">
        <v>1995.5</v>
      </c>
      <c r="I483" s="50">
        <v>2012</v>
      </c>
      <c r="J483" s="50">
        <v>2014.05</v>
      </c>
      <c r="K483" s="50">
        <v>2011.68</v>
      </c>
      <c r="L483" s="51">
        <f t="shared" si="2"/>
        <v>6036.55</v>
      </c>
      <c r="M483" s="52">
        <v>169920</v>
      </c>
      <c r="N483" s="50">
        <v>341825292.25</v>
      </c>
      <c r="O483" s="52">
        <v>21550</v>
      </c>
      <c r="P483" s="52">
        <v>26584</v>
      </c>
      <c r="Q483" s="53" t="str">
        <f>VLOOKUP(B483, 'Industry Sector Summary'!$C$3:$D$22, 2, FALSE)</f>
        <v>Automobile</v>
      </c>
      <c r="R483" s="53" t="str">
        <f t="shared" si="3"/>
        <v>March</v>
      </c>
    </row>
    <row r="484" spans="2:18" ht="14.25" customHeight="1">
      <c r="B484" s="45" t="s">
        <v>19</v>
      </c>
      <c r="C484" s="47" t="s">
        <v>55</v>
      </c>
      <c r="D484" s="49">
        <v>44993</v>
      </c>
      <c r="E484" s="50">
        <v>2014.05</v>
      </c>
      <c r="F484" s="50">
        <v>2010</v>
      </c>
      <c r="G484" s="50">
        <v>2023</v>
      </c>
      <c r="H484" s="50">
        <v>1998</v>
      </c>
      <c r="I484" s="50">
        <v>2005</v>
      </c>
      <c r="J484" s="50">
        <v>2009.25</v>
      </c>
      <c r="K484" s="50">
        <v>2010.23</v>
      </c>
      <c r="L484" s="51">
        <f t="shared" si="2"/>
        <v>6030.25</v>
      </c>
      <c r="M484" s="52">
        <v>183532</v>
      </c>
      <c r="N484" s="50">
        <v>368940853.64999998</v>
      </c>
      <c r="O484" s="52">
        <v>21111</v>
      </c>
      <c r="P484" s="52">
        <v>32172</v>
      </c>
      <c r="Q484" s="53" t="str">
        <f>VLOOKUP(B484, 'Industry Sector Summary'!$C$3:$D$22, 2, FALSE)</f>
        <v>Automobile</v>
      </c>
      <c r="R484" s="53" t="str">
        <f t="shared" si="3"/>
        <v>March</v>
      </c>
    </row>
    <row r="485" spans="2:18" ht="14.25" customHeight="1">
      <c r="B485" s="45" t="s">
        <v>19</v>
      </c>
      <c r="C485" s="47" t="s">
        <v>55</v>
      </c>
      <c r="D485" s="49">
        <v>44994</v>
      </c>
      <c r="E485" s="50">
        <v>2009.25</v>
      </c>
      <c r="F485" s="50">
        <v>2014</v>
      </c>
      <c r="G485" s="50">
        <v>2019.9</v>
      </c>
      <c r="H485" s="50">
        <v>1960</v>
      </c>
      <c r="I485" s="50">
        <v>1972</v>
      </c>
      <c r="J485" s="50">
        <v>1965.6</v>
      </c>
      <c r="K485" s="50">
        <v>1988.71</v>
      </c>
      <c r="L485" s="51">
        <f t="shared" si="2"/>
        <v>5945.5</v>
      </c>
      <c r="M485" s="52">
        <v>288093</v>
      </c>
      <c r="N485" s="50">
        <v>572932580.20000005</v>
      </c>
      <c r="O485" s="52">
        <v>24455</v>
      </c>
      <c r="P485" s="52">
        <v>66126</v>
      </c>
      <c r="Q485" s="53" t="str">
        <f>VLOOKUP(B485, 'Industry Sector Summary'!$C$3:$D$22, 2, FALSE)</f>
        <v>Automobile</v>
      </c>
      <c r="R485" s="53" t="str">
        <f t="shared" si="3"/>
        <v>March</v>
      </c>
    </row>
    <row r="486" spans="2:18" ht="14.25" customHeight="1">
      <c r="B486" s="45" t="s">
        <v>19</v>
      </c>
      <c r="C486" s="47" t="s">
        <v>55</v>
      </c>
      <c r="D486" s="49">
        <v>44995</v>
      </c>
      <c r="E486" s="50">
        <v>1965.6</v>
      </c>
      <c r="F486" s="50">
        <v>1956</v>
      </c>
      <c r="G486" s="50">
        <v>1974.9</v>
      </c>
      <c r="H486" s="50">
        <v>1935</v>
      </c>
      <c r="I486" s="50">
        <v>1962</v>
      </c>
      <c r="J486" s="50">
        <v>1963.3</v>
      </c>
      <c r="K486" s="50">
        <v>1958.6</v>
      </c>
      <c r="L486" s="51">
        <f t="shared" si="2"/>
        <v>5873.2</v>
      </c>
      <c r="M486" s="52">
        <v>160443</v>
      </c>
      <c r="N486" s="50">
        <v>314242869.44999999</v>
      </c>
      <c r="O486" s="52">
        <v>12807</v>
      </c>
      <c r="P486" s="52">
        <v>25689</v>
      </c>
      <c r="Q486" s="53" t="str">
        <f>VLOOKUP(B486, 'Industry Sector Summary'!$C$3:$D$22, 2, FALSE)</f>
        <v>Automobile</v>
      </c>
      <c r="R486" s="53" t="str">
        <f t="shared" si="3"/>
        <v>March</v>
      </c>
    </row>
    <row r="487" spans="2:18" ht="14.25" customHeight="1">
      <c r="B487" s="45" t="s">
        <v>19</v>
      </c>
      <c r="C487" s="47" t="s">
        <v>55</v>
      </c>
      <c r="D487" s="49">
        <v>44998</v>
      </c>
      <c r="E487" s="50">
        <v>1963.3</v>
      </c>
      <c r="F487" s="50">
        <v>1963</v>
      </c>
      <c r="G487" s="50">
        <v>1973.15</v>
      </c>
      <c r="H487" s="50">
        <v>1908.35</v>
      </c>
      <c r="I487" s="50">
        <v>1925</v>
      </c>
      <c r="J487" s="50">
        <v>1926.05</v>
      </c>
      <c r="K487" s="50">
        <v>1933.3</v>
      </c>
      <c r="L487" s="51">
        <f t="shared" si="2"/>
        <v>5807.55</v>
      </c>
      <c r="M487" s="52">
        <v>144269</v>
      </c>
      <c r="N487" s="50">
        <v>278914674.85000002</v>
      </c>
      <c r="O487" s="52">
        <v>11321</v>
      </c>
      <c r="P487" s="52">
        <v>39517</v>
      </c>
      <c r="Q487" s="53" t="str">
        <f>VLOOKUP(B487, 'Industry Sector Summary'!$C$3:$D$22, 2, FALSE)</f>
        <v>Automobile</v>
      </c>
      <c r="R487" s="53" t="str">
        <f t="shared" si="3"/>
        <v>March</v>
      </c>
    </row>
    <row r="488" spans="2:18" ht="14.25" customHeight="1">
      <c r="B488" s="45" t="s">
        <v>19</v>
      </c>
      <c r="C488" s="47" t="s">
        <v>55</v>
      </c>
      <c r="D488" s="49">
        <v>44999</v>
      </c>
      <c r="E488" s="50">
        <v>1926.05</v>
      </c>
      <c r="F488" s="50">
        <v>1929.5</v>
      </c>
      <c r="G488" s="50">
        <v>1943.85</v>
      </c>
      <c r="H488" s="50">
        <v>1891.05</v>
      </c>
      <c r="I488" s="50">
        <v>1918.9</v>
      </c>
      <c r="J488" s="50">
        <v>1917.05</v>
      </c>
      <c r="K488" s="50">
        <v>1916.11</v>
      </c>
      <c r="L488" s="51">
        <f t="shared" si="2"/>
        <v>5751.95</v>
      </c>
      <c r="M488" s="52">
        <v>192160</v>
      </c>
      <c r="N488" s="50">
        <v>368199096.75</v>
      </c>
      <c r="O488" s="52">
        <v>15966</v>
      </c>
      <c r="P488" s="52">
        <v>24729</v>
      </c>
      <c r="Q488" s="53" t="str">
        <f>VLOOKUP(B488, 'Industry Sector Summary'!$C$3:$D$22, 2, FALSE)</f>
        <v>Automobile</v>
      </c>
      <c r="R488" s="53" t="str">
        <f t="shared" si="3"/>
        <v>March</v>
      </c>
    </row>
    <row r="489" spans="2:18" ht="14.25" customHeight="1">
      <c r="B489" s="45" t="s">
        <v>19</v>
      </c>
      <c r="C489" s="47" t="s">
        <v>55</v>
      </c>
      <c r="D489" s="49">
        <v>45000</v>
      </c>
      <c r="E489" s="50">
        <v>1917.05</v>
      </c>
      <c r="F489" s="50">
        <v>1927.1</v>
      </c>
      <c r="G489" s="50">
        <v>1939</v>
      </c>
      <c r="H489" s="50">
        <v>1875.6</v>
      </c>
      <c r="I489" s="50">
        <v>1883</v>
      </c>
      <c r="J489" s="50">
        <v>1889.55</v>
      </c>
      <c r="K489" s="50">
        <v>1903.4</v>
      </c>
      <c r="L489" s="51">
        <f t="shared" si="2"/>
        <v>5704.15</v>
      </c>
      <c r="M489" s="52">
        <v>228749</v>
      </c>
      <c r="N489" s="50">
        <v>435400575.25</v>
      </c>
      <c r="O489" s="52">
        <v>22567</v>
      </c>
      <c r="P489" s="52">
        <v>48499</v>
      </c>
      <c r="Q489" s="53" t="str">
        <f>VLOOKUP(B489, 'Industry Sector Summary'!$C$3:$D$22, 2, FALSE)</f>
        <v>Automobile</v>
      </c>
      <c r="R489" s="53" t="str">
        <f t="shared" si="3"/>
        <v>March</v>
      </c>
    </row>
    <row r="490" spans="2:18" ht="14.25" customHeight="1">
      <c r="B490" s="45" t="s">
        <v>19</v>
      </c>
      <c r="C490" s="47" t="s">
        <v>55</v>
      </c>
      <c r="D490" s="49">
        <v>45001</v>
      </c>
      <c r="E490" s="50">
        <v>1889.55</v>
      </c>
      <c r="F490" s="50">
        <v>1885.05</v>
      </c>
      <c r="G490" s="50">
        <v>1928.55</v>
      </c>
      <c r="H490" s="50">
        <v>1864</v>
      </c>
      <c r="I490" s="50">
        <v>1895.5</v>
      </c>
      <c r="J490" s="50">
        <v>1896.05</v>
      </c>
      <c r="K490" s="50">
        <v>1897</v>
      </c>
      <c r="L490" s="51">
        <f t="shared" si="2"/>
        <v>5688.6</v>
      </c>
      <c r="M490" s="52">
        <v>232456</v>
      </c>
      <c r="N490" s="50">
        <v>440969206.89999998</v>
      </c>
      <c r="O490" s="52">
        <v>18911</v>
      </c>
      <c r="P490" s="52">
        <v>58125</v>
      </c>
      <c r="Q490" s="53" t="str">
        <f>VLOOKUP(B490, 'Industry Sector Summary'!$C$3:$D$22, 2, FALSE)</f>
        <v>Automobile</v>
      </c>
      <c r="R490" s="53" t="str">
        <f t="shared" si="3"/>
        <v>March</v>
      </c>
    </row>
    <row r="491" spans="2:18" ht="14.25" customHeight="1">
      <c r="B491" s="45" t="s">
        <v>19</v>
      </c>
      <c r="C491" s="47" t="s">
        <v>55</v>
      </c>
      <c r="D491" s="49">
        <v>45002</v>
      </c>
      <c r="E491" s="50">
        <v>1896.05</v>
      </c>
      <c r="F491" s="50">
        <v>1910</v>
      </c>
      <c r="G491" s="50">
        <v>1928.25</v>
      </c>
      <c r="H491" s="50">
        <v>1894.6</v>
      </c>
      <c r="I491" s="50">
        <v>1913</v>
      </c>
      <c r="J491" s="50">
        <v>1910.6</v>
      </c>
      <c r="K491" s="50">
        <v>1909.16</v>
      </c>
      <c r="L491" s="51">
        <f t="shared" si="2"/>
        <v>5733.45</v>
      </c>
      <c r="M491" s="52">
        <v>161570</v>
      </c>
      <c r="N491" s="50">
        <v>308462868.75</v>
      </c>
      <c r="O491" s="52">
        <v>11477</v>
      </c>
      <c r="P491" s="52">
        <v>66649</v>
      </c>
      <c r="Q491" s="53" t="str">
        <f>VLOOKUP(B491, 'Industry Sector Summary'!$C$3:$D$22, 2, FALSE)</f>
        <v>Automobile</v>
      </c>
      <c r="R491" s="53" t="str">
        <f t="shared" si="3"/>
        <v>March</v>
      </c>
    </row>
    <row r="492" spans="2:18" ht="14.25" customHeight="1">
      <c r="B492" s="45" t="s">
        <v>19</v>
      </c>
      <c r="C492" s="47" t="s">
        <v>55</v>
      </c>
      <c r="D492" s="49">
        <v>45005</v>
      </c>
      <c r="E492" s="50">
        <v>1910.6</v>
      </c>
      <c r="F492" s="50">
        <v>1848</v>
      </c>
      <c r="G492" s="50">
        <v>1937.8</v>
      </c>
      <c r="H492" s="50">
        <v>1822.1</v>
      </c>
      <c r="I492" s="50">
        <v>1905</v>
      </c>
      <c r="J492" s="50">
        <v>1909.2</v>
      </c>
      <c r="K492" s="50">
        <v>1898.42</v>
      </c>
      <c r="L492" s="51">
        <f t="shared" si="2"/>
        <v>5669.0999999999995</v>
      </c>
      <c r="M492" s="52">
        <v>171767</v>
      </c>
      <c r="N492" s="50">
        <v>326085218</v>
      </c>
      <c r="O492" s="52">
        <v>15426</v>
      </c>
      <c r="P492" s="52">
        <v>32921</v>
      </c>
      <c r="Q492" s="53" t="str">
        <f>VLOOKUP(B492, 'Industry Sector Summary'!$C$3:$D$22, 2, FALSE)</f>
        <v>Automobile</v>
      </c>
      <c r="R492" s="53" t="str">
        <f t="shared" si="3"/>
        <v>March</v>
      </c>
    </row>
    <row r="493" spans="2:18" ht="14.25" customHeight="1">
      <c r="B493" s="45" t="s">
        <v>19</v>
      </c>
      <c r="C493" s="47" t="s">
        <v>55</v>
      </c>
      <c r="D493" s="49">
        <v>45006</v>
      </c>
      <c r="E493" s="50">
        <v>1909.2</v>
      </c>
      <c r="F493" s="50">
        <v>1907</v>
      </c>
      <c r="G493" s="50">
        <v>1925</v>
      </c>
      <c r="H493" s="50">
        <v>1894.4</v>
      </c>
      <c r="I493" s="50">
        <v>1894.9</v>
      </c>
      <c r="J493" s="50">
        <v>1898.45</v>
      </c>
      <c r="K493" s="50">
        <v>1907.64</v>
      </c>
      <c r="L493" s="51">
        <f t="shared" si="2"/>
        <v>5717.85</v>
      </c>
      <c r="M493" s="52">
        <v>181997</v>
      </c>
      <c r="N493" s="50">
        <v>347184486.35000002</v>
      </c>
      <c r="O493" s="52">
        <v>15268</v>
      </c>
      <c r="P493" s="52">
        <v>51686</v>
      </c>
      <c r="Q493" s="53" t="str">
        <f>VLOOKUP(B493, 'Industry Sector Summary'!$C$3:$D$22, 2, FALSE)</f>
        <v>Automobile</v>
      </c>
      <c r="R493" s="53" t="str">
        <f t="shared" si="3"/>
        <v>March</v>
      </c>
    </row>
    <row r="494" spans="2:18" ht="14.25" customHeight="1">
      <c r="B494" s="45" t="s">
        <v>19</v>
      </c>
      <c r="C494" s="47" t="s">
        <v>55</v>
      </c>
      <c r="D494" s="49">
        <v>45007</v>
      </c>
      <c r="E494" s="50">
        <v>1898.45</v>
      </c>
      <c r="F494" s="50">
        <v>1900</v>
      </c>
      <c r="G494" s="50">
        <v>1913.35</v>
      </c>
      <c r="H494" s="50">
        <v>1880.1</v>
      </c>
      <c r="I494" s="50">
        <v>1885.5</v>
      </c>
      <c r="J494" s="50">
        <v>1887.8</v>
      </c>
      <c r="K494" s="50">
        <v>1897.92</v>
      </c>
      <c r="L494" s="51">
        <f t="shared" si="2"/>
        <v>5681.25</v>
      </c>
      <c r="M494" s="52">
        <v>136816</v>
      </c>
      <c r="N494" s="50">
        <v>259665470.09999999</v>
      </c>
      <c r="O494" s="52">
        <v>14309</v>
      </c>
      <c r="P494" s="52">
        <v>37479</v>
      </c>
      <c r="Q494" s="53" t="str">
        <f>VLOOKUP(B494, 'Industry Sector Summary'!$C$3:$D$22, 2, FALSE)</f>
        <v>Automobile</v>
      </c>
      <c r="R494" s="53" t="str">
        <f t="shared" si="3"/>
        <v>March</v>
      </c>
    </row>
    <row r="495" spans="2:18" ht="14.25" customHeight="1">
      <c r="B495" s="45" t="s">
        <v>19</v>
      </c>
      <c r="C495" s="47" t="s">
        <v>55</v>
      </c>
      <c r="D495" s="49">
        <v>45008</v>
      </c>
      <c r="E495" s="50">
        <v>1887.8</v>
      </c>
      <c r="F495" s="50">
        <v>1889.9</v>
      </c>
      <c r="G495" s="50">
        <v>1899.85</v>
      </c>
      <c r="H495" s="50">
        <v>1850</v>
      </c>
      <c r="I495" s="50">
        <v>1854</v>
      </c>
      <c r="J495" s="50">
        <v>1856.65</v>
      </c>
      <c r="K495" s="50">
        <v>1872.52</v>
      </c>
      <c r="L495" s="51">
        <f t="shared" si="2"/>
        <v>5606.5</v>
      </c>
      <c r="M495" s="52">
        <v>165935</v>
      </c>
      <c r="N495" s="50">
        <v>310717318.69999999</v>
      </c>
      <c r="O495" s="52">
        <v>15361</v>
      </c>
      <c r="P495" s="52">
        <v>42931</v>
      </c>
      <c r="Q495" s="53" t="str">
        <f>VLOOKUP(B495, 'Industry Sector Summary'!$C$3:$D$22, 2, FALSE)</f>
        <v>Automobile</v>
      </c>
      <c r="R495" s="53" t="str">
        <f t="shared" si="3"/>
        <v>March</v>
      </c>
    </row>
    <row r="496" spans="2:18" ht="14.25" customHeight="1">
      <c r="B496" s="45" t="s">
        <v>19</v>
      </c>
      <c r="C496" s="47" t="s">
        <v>55</v>
      </c>
      <c r="D496" s="49">
        <v>45009</v>
      </c>
      <c r="E496" s="50">
        <v>1856.65</v>
      </c>
      <c r="F496" s="50">
        <v>1854</v>
      </c>
      <c r="G496" s="50">
        <v>1867.1</v>
      </c>
      <c r="H496" s="50">
        <v>1820.1</v>
      </c>
      <c r="I496" s="50">
        <v>1831</v>
      </c>
      <c r="J496" s="50">
        <v>1831.85</v>
      </c>
      <c r="K496" s="50">
        <v>1851.11</v>
      </c>
      <c r="L496" s="51">
        <f t="shared" si="2"/>
        <v>5519.0499999999993</v>
      </c>
      <c r="M496" s="52">
        <v>212849</v>
      </c>
      <c r="N496" s="50">
        <v>394006963.19999999</v>
      </c>
      <c r="O496" s="52">
        <v>17478</v>
      </c>
      <c r="P496" s="52">
        <v>43701</v>
      </c>
      <c r="Q496" s="53" t="str">
        <f>VLOOKUP(B496, 'Industry Sector Summary'!$C$3:$D$22, 2, FALSE)</f>
        <v>Automobile</v>
      </c>
      <c r="R496" s="53" t="str">
        <f t="shared" si="3"/>
        <v>March</v>
      </c>
    </row>
    <row r="497" spans="2:18" ht="14.25" customHeight="1">
      <c r="B497" s="45" t="s">
        <v>19</v>
      </c>
      <c r="C497" s="47" t="s">
        <v>55</v>
      </c>
      <c r="D497" s="49">
        <v>45012</v>
      </c>
      <c r="E497" s="50">
        <v>1831.85</v>
      </c>
      <c r="F497" s="50">
        <v>1834.7</v>
      </c>
      <c r="G497" s="50">
        <v>1849</v>
      </c>
      <c r="H497" s="50">
        <v>1807.7</v>
      </c>
      <c r="I497" s="50">
        <v>1837.4</v>
      </c>
      <c r="J497" s="50">
        <v>1842.2</v>
      </c>
      <c r="K497" s="50">
        <v>1832.5</v>
      </c>
      <c r="L497" s="51">
        <f t="shared" si="2"/>
        <v>5498.9</v>
      </c>
      <c r="M497" s="52">
        <v>181823</v>
      </c>
      <c r="N497" s="50">
        <v>333189760.19999999</v>
      </c>
      <c r="O497" s="52">
        <v>15487</v>
      </c>
      <c r="P497" s="52">
        <v>54200</v>
      </c>
      <c r="Q497" s="53" t="str">
        <f>VLOOKUP(B497, 'Industry Sector Summary'!$C$3:$D$22, 2, FALSE)</f>
        <v>Automobile</v>
      </c>
      <c r="R497" s="53" t="str">
        <f t="shared" si="3"/>
        <v>March</v>
      </c>
    </row>
    <row r="498" spans="2:18" ht="14.25" customHeight="1">
      <c r="B498" s="45" t="s">
        <v>19</v>
      </c>
      <c r="C498" s="47" t="s">
        <v>55</v>
      </c>
      <c r="D498" s="49">
        <v>45013</v>
      </c>
      <c r="E498" s="50">
        <v>1842.2</v>
      </c>
      <c r="F498" s="50">
        <v>1840</v>
      </c>
      <c r="G498" s="50">
        <v>1892.2</v>
      </c>
      <c r="H498" s="50">
        <v>1826.75</v>
      </c>
      <c r="I498" s="50">
        <v>1879.5</v>
      </c>
      <c r="J498" s="50">
        <v>1886.25</v>
      </c>
      <c r="K498" s="50">
        <v>1860.76</v>
      </c>
      <c r="L498" s="51">
        <f t="shared" si="2"/>
        <v>5605.2</v>
      </c>
      <c r="M498" s="52">
        <v>188771</v>
      </c>
      <c r="N498" s="50">
        <v>351258032.5</v>
      </c>
      <c r="O498" s="52">
        <v>17072</v>
      </c>
      <c r="P498" s="52">
        <v>45500</v>
      </c>
      <c r="Q498" s="53" t="str">
        <f>VLOOKUP(B498, 'Industry Sector Summary'!$C$3:$D$22, 2, FALSE)</f>
        <v>Automobile</v>
      </c>
      <c r="R498" s="53" t="str">
        <f t="shared" si="3"/>
        <v>March</v>
      </c>
    </row>
    <row r="499" spans="2:18" ht="14.25" customHeight="1">
      <c r="B499" s="45" t="s">
        <v>19</v>
      </c>
      <c r="C499" s="47" t="s">
        <v>55</v>
      </c>
      <c r="D499" s="49">
        <v>45014</v>
      </c>
      <c r="E499" s="50">
        <v>1886.25</v>
      </c>
      <c r="F499" s="50">
        <v>1885.1</v>
      </c>
      <c r="G499" s="50">
        <v>1904.65</v>
      </c>
      <c r="H499" s="50">
        <v>1866</v>
      </c>
      <c r="I499" s="50">
        <v>1877</v>
      </c>
      <c r="J499" s="50">
        <v>1874.9</v>
      </c>
      <c r="K499" s="50">
        <v>1881.16</v>
      </c>
      <c r="L499" s="51">
        <f t="shared" si="2"/>
        <v>5645.55</v>
      </c>
      <c r="M499" s="52">
        <v>236093</v>
      </c>
      <c r="N499" s="50">
        <v>444129858.30000001</v>
      </c>
      <c r="O499" s="52">
        <v>16133</v>
      </c>
      <c r="P499" s="52">
        <v>68718</v>
      </c>
      <c r="Q499" s="53" t="str">
        <f>VLOOKUP(B499, 'Industry Sector Summary'!$C$3:$D$22, 2, FALSE)</f>
        <v>Automobile</v>
      </c>
      <c r="R499" s="53" t="str">
        <f t="shared" si="3"/>
        <v>March</v>
      </c>
    </row>
    <row r="500" spans="2:18" ht="14.25" customHeight="1">
      <c r="B500" s="45" t="s">
        <v>19</v>
      </c>
      <c r="C500" s="47" t="s">
        <v>55</v>
      </c>
      <c r="D500" s="49">
        <v>45016</v>
      </c>
      <c r="E500" s="50">
        <v>1874.9</v>
      </c>
      <c r="F500" s="50">
        <v>1884.3</v>
      </c>
      <c r="G500" s="50">
        <v>1914.9</v>
      </c>
      <c r="H500" s="50">
        <v>1881</v>
      </c>
      <c r="I500" s="50">
        <v>1888.85</v>
      </c>
      <c r="J500" s="50">
        <v>1891.05</v>
      </c>
      <c r="K500" s="50">
        <v>1898.07</v>
      </c>
      <c r="L500" s="51">
        <f t="shared" si="2"/>
        <v>5686.95</v>
      </c>
      <c r="M500" s="52">
        <v>159736</v>
      </c>
      <c r="N500" s="50">
        <v>303190241.85000002</v>
      </c>
      <c r="O500" s="52">
        <v>15588</v>
      </c>
      <c r="P500" s="52">
        <v>28930</v>
      </c>
      <c r="Q500" s="53" t="str">
        <f>VLOOKUP(B500, 'Industry Sector Summary'!$C$3:$D$22, 2, FALSE)</f>
        <v>Automobile</v>
      </c>
      <c r="R500" s="53" t="str">
        <f t="shared" si="3"/>
        <v>March</v>
      </c>
    </row>
    <row r="501" spans="2:18" ht="14.25" customHeight="1">
      <c r="B501" s="45" t="s">
        <v>30</v>
      </c>
      <c r="C501" s="47" t="s">
        <v>55</v>
      </c>
      <c r="D501" s="49">
        <v>44928</v>
      </c>
      <c r="E501" s="47">
        <v>874.05</v>
      </c>
      <c r="F501" s="47">
        <v>877.95</v>
      </c>
      <c r="G501" s="47">
        <v>898.1</v>
      </c>
      <c r="H501" s="47">
        <v>877</v>
      </c>
      <c r="I501" s="47">
        <v>893.4</v>
      </c>
      <c r="J501" s="47">
        <v>893.5</v>
      </c>
      <c r="K501" s="47">
        <v>887.13</v>
      </c>
      <c r="L501" s="51">
        <f t="shared" si="2"/>
        <v>2668.6</v>
      </c>
      <c r="M501" s="52">
        <v>583078</v>
      </c>
      <c r="N501" s="50">
        <v>517263551.89999998</v>
      </c>
      <c r="O501" s="52">
        <v>13994</v>
      </c>
      <c r="P501" s="52">
        <v>307678</v>
      </c>
      <c r="Q501" s="53" t="str">
        <f>VLOOKUP(B501, 'Industry Sector Summary'!$C$3:$D$22, 2, FALSE)</f>
        <v>FMCG</v>
      </c>
      <c r="R501" s="53" t="str">
        <f t="shared" si="3"/>
        <v>January</v>
      </c>
    </row>
    <row r="502" spans="2:18" ht="14.25" customHeight="1">
      <c r="B502" s="45" t="s">
        <v>30</v>
      </c>
      <c r="C502" s="47" t="s">
        <v>55</v>
      </c>
      <c r="D502" s="49">
        <v>44929</v>
      </c>
      <c r="E502" s="47">
        <v>893.5</v>
      </c>
      <c r="F502" s="47">
        <v>894.1</v>
      </c>
      <c r="G502" s="47">
        <v>904.85</v>
      </c>
      <c r="H502" s="47">
        <v>887.6</v>
      </c>
      <c r="I502" s="47">
        <v>891</v>
      </c>
      <c r="J502" s="47">
        <v>892.75</v>
      </c>
      <c r="K502" s="47">
        <v>895.34</v>
      </c>
      <c r="L502" s="51">
        <f t="shared" si="2"/>
        <v>2685.2</v>
      </c>
      <c r="M502" s="52">
        <v>910340</v>
      </c>
      <c r="N502" s="50">
        <v>815062009.04999995</v>
      </c>
      <c r="O502" s="52">
        <v>30505</v>
      </c>
      <c r="P502" s="52">
        <v>461883</v>
      </c>
      <c r="Q502" s="53" t="str">
        <f>VLOOKUP(B502, 'Industry Sector Summary'!$C$3:$D$22, 2, FALSE)</f>
        <v>FMCG</v>
      </c>
      <c r="R502" s="53" t="str">
        <f t="shared" si="3"/>
        <v>January</v>
      </c>
    </row>
    <row r="503" spans="2:18" ht="14.25" customHeight="1">
      <c r="B503" s="45" t="s">
        <v>30</v>
      </c>
      <c r="C503" s="47" t="s">
        <v>55</v>
      </c>
      <c r="D503" s="49">
        <v>44930</v>
      </c>
      <c r="E503" s="47">
        <v>892.75</v>
      </c>
      <c r="F503" s="47">
        <v>888</v>
      </c>
      <c r="G503" s="47">
        <v>901.95</v>
      </c>
      <c r="H503" s="47">
        <v>885.1</v>
      </c>
      <c r="I503" s="47">
        <v>888</v>
      </c>
      <c r="J503" s="47">
        <v>888.7</v>
      </c>
      <c r="K503" s="47">
        <v>894.47</v>
      </c>
      <c r="L503" s="51">
        <f t="shared" si="2"/>
        <v>2675.75</v>
      </c>
      <c r="M503" s="52">
        <v>723326</v>
      </c>
      <c r="N503" s="50">
        <v>646990046.89999998</v>
      </c>
      <c r="O503" s="52">
        <v>26663</v>
      </c>
      <c r="P503" s="52">
        <v>382143</v>
      </c>
      <c r="Q503" s="53" t="str">
        <f>VLOOKUP(B503, 'Industry Sector Summary'!$C$3:$D$22, 2, FALSE)</f>
        <v>FMCG</v>
      </c>
      <c r="R503" s="53" t="str">
        <f t="shared" si="3"/>
        <v>January</v>
      </c>
    </row>
    <row r="504" spans="2:18" ht="14.25" customHeight="1">
      <c r="B504" s="45" t="s">
        <v>30</v>
      </c>
      <c r="C504" s="47" t="s">
        <v>55</v>
      </c>
      <c r="D504" s="49">
        <v>44931</v>
      </c>
      <c r="E504" s="47">
        <v>888.7</v>
      </c>
      <c r="F504" s="47">
        <v>891.9</v>
      </c>
      <c r="G504" s="47">
        <v>920.8</v>
      </c>
      <c r="H504" s="47">
        <v>887</v>
      </c>
      <c r="I504" s="47">
        <v>918.15</v>
      </c>
      <c r="J504" s="47">
        <v>916.5</v>
      </c>
      <c r="K504" s="47">
        <v>910.5</v>
      </c>
      <c r="L504" s="51">
        <f t="shared" si="2"/>
        <v>2724.3</v>
      </c>
      <c r="M504" s="52">
        <v>3020912</v>
      </c>
      <c r="N504" s="50">
        <v>2750531915.5999999</v>
      </c>
      <c r="O504" s="52">
        <v>86180</v>
      </c>
      <c r="P504" s="52">
        <v>1541046</v>
      </c>
      <c r="Q504" s="53" t="str">
        <f>VLOOKUP(B504, 'Industry Sector Summary'!$C$3:$D$22, 2, FALSE)</f>
        <v>FMCG</v>
      </c>
      <c r="R504" s="53" t="str">
        <f t="shared" si="3"/>
        <v>January</v>
      </c>
    </row>
    <row r="505" spans="2:18" ht="14.25" customHeight="1">
      <c r="B505" s="45" t="s">
        <v>30</v>
      </c>
      <c r="C505" s="47" t="s">
        <v>55</v>
      </c>
      <c r="D505" s="49">
        <v>44932</v>
      </c>
      <c r="E505" s="47">
        <v>916.5</v>
      </c>
      <c r="F505" s="47">
        <v>920.05</v>
      </c>
      <c r="G505" s="47">
        <v>931</v>
      </c>
      <c r="H505" s="47">
        <v>913.75</v>
      </c>
      <c r="I505" s="47">
        <v>917</v>
      </c>
      <c r="J505" s="47">
        <v>917.45</v>
      </c>
      <c r="K505" s="47">
        <v>922.65</v>
      </c>
      <c r="L505" s="51">
        <f t="shared" si="2"/>
        <v>2762.2</v>
      </c>
      <c r="M505" s="52">
        <v>2310792</v>
      </c>
      <c r="N505" s="50">
        <v>2132044257.0999999</v>
      </c>
      <c r="O505" s="52">
        <v>47654</v>
      </c>
      <c r="P505" s="52">
        <v>1338738</v>
      </c>
      <c r="Q505" s="53" t="str">
        <f>VLOOKUP(B505, 'Industry Sector Summary'!$C$3:$D$22, 2, FALSE)</f>
        <v>FMCG</v>
      </c>
      <c r="R505" s="53" t="str">
        <f t="shared" si="3"/>
        <v>January</v>
      </c>
    </row>
    <row r="506" spans="2:18" ht="14.25" customHeight="1">
      <c r="B506" s="45" t="s">
        <v>30</v>
      </c>
      <c r="C506" s="47" t="s">
        <v>55</v>
      </c>
      <c r="D506" s="49">
        <v>44935</v>
      </c>
      <c r="E506" s="47">
        <v>917.45</v>
      </c>
      <c r="F506" s="47">
        <v>919.15</v>
      </c>
      <c r="G506" s="47">
        <v>925</v>
      </c>
      <c r="H506" s="47">
        <v>898.25</v>
      </c>
      <c r="I506" s="47">
        <v>906.05</v>
      </c>
      <c r="J506" s="47">
        <v>908.1</v>
      </c>
      <c r="K506" s="47">
        <v>905.94</v>
      </c>
      <c r="L506" s="51">
        <f t="shared" si="2"/>
        <v>2731.35</v>
      </c>
      <c r="M506" s="52">
        <v>1369036</v>
      </c>
      <c r="N506" s="50">
        <v>1240258370.4000001</v>
      </c>
      <c r="O506" s="52">
        <v>46082</v>
      </c>
      <c r="P506" s="52">
        <v>805613</v>
      </c>
      <c r="Q506" s="53" t="str">
        <f>VLOOKUP(B506, 'Industry Sector Summary'!$C$3:$D$22, 2, FALSE)</f>
        <v>FMCG</v>
      </c>
      <c r="R506" s="53" t="str">
        <f t="shared" si="3"/>
        <v>January</v>
      </c>
    </row>
    <row r="507" spans="2:18" ht="14.25" customHeight="1">
      <c r="B507" s="45" t="s">
        <v>30</v>
      </c>
      <c r="C507" s="47" t="s">
        <v>55</v>
      </c>
      <c r="D507" s="49">
        <v>44936</v>
      </c>
      <c r="E507" s="47">
        <v>908.1</v>
      </c>
      <c r="F507" s="47">
        <v>910</v>
      </c>
      <c r="G507" s="47">
        <v>914</v>
      </c>
      <c r="H507" s="47">
        <v>900</v>
      </c>
      <c r="I507" s="47">
        <v>913.85</v>
      </c>
      <c r="J507" s="47">
        <v>911.65</v>
      </c>
      <c r="K507" s="47">
        <v>908.53</v>
      </c>
      <c r="L507" s="51">
        <f t="shared" si="2"/>
        <v>2725.65</v>
      </c>
      <c r="M507" s="52">
        <v>929638</v>
      </c>
      <c r="N507" s="50">
        <v>844606632.95000005</v>
      </c>
      <c r="O507" s="52">
        <v>26665</v>
      </c>
      <c r="P507" s="52">
        <v>588289</v>
      </c>
      <c r="Q507" s="53" t="str">
        <f>VLOOKUP(B507, 'Industry Sector Summary'!$C$3:$D$22, 2, FALSE)</f>
        <v>FMCG</v>
      </c>
      <c r="R507" s="53" t="str">
        <f t="shared" si="3"/>
        <v>January</v>
      </c>
    </row>
    <row r="508" spans="2:18" ht="14.25" customHeight="1">
      <c r="B508" s="45" t="s">
        <v>30</v>
      </c>
      <c r="C508" s="47" t="s">
        <v>55</v>
      </c>
      <c r="D508" s="49">
        <v>44937</v>
      </c>
      <c r="E508" s="47">
        <v>911.65</v>
      </c>
      <c r="F508" s="47">
        <v>911.65</v>
      </c>
      <c r="G508" s="47">
        <v>914.95</v>
      </c>
      <c r="H508" s="47">
        <v>894.05</v>
      </c>
      <c r="I508" s="47">
        <v>903</v>
      </c>
      <c r="J508" s="47">
        <v>900.5</v>
      </c>
      <c r="K508" s="47">
        <v>902.44</v>
      </c>
      <c r="L508" s="51">
        <f t="shared" si="2"/>
        <v>2709.5</v>
      </c>
      <c r="M508" s="52">
        <v>988903</v>
      </c>
      <c r="N508" s="50">
        <v>892427030.70000005</v>
      </c>
      <c r="O508" s="52">
        <v>18090</v>
      </c>
      <c r="P508" s="52">
        <v>744204</v>
      </c>
      <c r="Q508" s="53" t="str">
        <f>VLOOKUP(B508, 'Industry Sector Summary'!$C$3:$D$22, 2, FALSE)</f>
        <v>FMCG</v>
      </c>
      <c r="R508" s="53" t="str">
        <f t="shared" si="3"/>
        <v>January</v>
      </c>
    </row>
    <row r="509" spans="2:18" ht="14.25" customHeight="1">
      <c r="B509" s="45" t="s">
        <v>30</v>
      </c>
      <c r="C509" s="47" t="s">
        <v>55</v>
      </c>
      <c r="D509" s="49">
        <v>44938</v>
      </c>
      <c r="E509" s="47">
        <v>900.5</v>
      </c>
      <c r="F509" s="47">
        <v>903</v>
      </c>
      <c r="G509" s="47">
        <v>917</v>
      </c>
      <c r="H509" s="47">
        <v>902.1</v>
      </c>
      <c r="I509" s="47">
        <v>917</v>
      </c>
      <c r="J509" s="47">
        <v>915.15</v>
      </c>
      <c r="K509" s="47">
        <v>911.22</v>
      </c>
      <c r="L509" s="51">
        <f t="shared" si="2"/>
        <v>2734.25</v>
      </c>
      <c r="M509" s="52">
        <v>914454</v>
      </c>
      <c r="N509" s="50">
        <v>833269230.89999998</v>
      </c>
      <c r="O509" s="52">
        <v>33269</v>
      </c>
      <c r="P509" s="52">
        <v>466457</v>
      </c>
      <c r="Q509" s="53" t="str">
        <f>VLOOKUP(B509, 'Industry Sector Summary'!$C$3:$D$22, 2, FALSE)</f>
        <v>FMCG</v>
      </c>
      <c r="R509" s="53" t="str">
        <f t="shared" si="3"/>
        <v>January</v>
      </c>
    </row>
    <row r="510" spans="2:18" ht="14.25" customHeight="1">
      <c r="B510" s="45" t="s">
        <v>30</v>
      </c>
      <c r="C510" s="47" t="s">
        <v>55</v>
      </c>
      <c r="D510" s="49">
        <v>44939</v>
      </c>
      <c r="E510" s="47">
        <v>915.15</v>
      </c>
      <c r="F510" s="47">
        <v>919.75</v>
      </c>
      <c r="G510" s="47">
        <v>925.3</v>
      </c>
      <c r="H510" s="47">
        <v>912.3</v>
      </c>
      <c r="I510" s="47">
        <v>916</v>
      </c>
      <c r="J510" s="47">
        <v>917.2</v>
      </c>
      <c r="K510" s="47">
        <v>919.74</v>
      </c>
      <c r="L510" s="51">
        <f t="shared" si="2"/>
        <v>2754.8</v>
      </c>
      <c r="M510" s="52">
        <v>1206142</v>
      </c>
      <c r="N510" s="50">
        <v>1109338074.7</v>
      </c>
      <c r="O510" s="52">
        <v>50483</v>
      </c>
      <c r="P510" s="52">
        <v>721454</v>
      </c>
      <c r="Q510" s="53" t="str">
        <f>VLOOKUP(B510, 'Industry Sector Summary'!$C$3:$D$22, 2, FALSE)</f>
        <v>FMCG</v>
      </c>
      <c r="R510" s="53" t="str">
        <f t="shared" si="3"/>
        <v>January</v>
      </c>
    </row>
    <row r="511" spans="2:18" ht="14.25" customHeight="1">
      <c r="B511" s="45" t="s">
        <v>30</v>
      </c>
      <c r="C511" s="47" t="s">
        <v>55</v>
      </c>
      <c r="D511" s="49">
        <v>44942</v>
      </c>
      <c r="E511" s="47">
        <v>917.2</v>
      </c>
      <c r="F511" s="47">
        <v>918.65</v>
      </c>
      <c r="G511" s="47">
        <v>929.7</v>
      </c>
      <c r="H511" s="47">
        <v>917.2</v>
      </c>
      <c r="I511" s="47">
        <v>924.9</v>
      </c>
      <c r="J511" s="47">
        <v>924.25</v>
      </c>
      <c r="K511" s="47">
        <v>925.12</v>
      </c>
      <c r="L511" s="51">
        <f t="shared" si="2"/>
        <v>2771.15</v>
      </c>
      <c r="M511" s="52">
        <v>1043953</v>
      </c>
      <c r="N511" s="50">
        <v>965785753.14999998</v>
      </c>
      <c r="O511" s="52">
        <v>51618</v>
      </c>
      <c r="P511" s="52">
        <v>676088</v>
      </c>
      <c r="Q511" s="53" t="str">
        <f>VLOOKUP(B511, 'Industry Sector Summary'!$C$3:$D$22, 2, FALSE)</f>
        <v>FMCG</v>
      </c>
      <c r="R511" s="53" t="str">
        <f t="shared" si="3"/>
        <v>January</v>
      </c>
    </row>
    <row r="512" spans="2:18" ht="14.25" customHeight="1">
      <c r="B512" s="45" t="s">
        <v>30</v>
      </c>
      <c r="C512" s="47" t="s">
        <v>55</v>
      </c>
      <c r="D512" s="49">
        <v>44943</v>
      </c>
      <c r="E512" s="47">
        <v>924.25</v>
      </c>
      <c r="F512" s="47">
        <v>924.9</v>
      </c>
      <c r="G512" s="47">
        <v>935.5</v>
      </c>
      <c r="H512" s="47">
        <v>911.4</v>
      </c>
      <c r="I512" s="47">
        <v>930</v>
      </c>
      <c r="J512" s="47">
        <v>929.3</v>
      </c>
      <c r="K512" s="47">
        <v>928.91</v>
      </c>
      <c r="L512" s="51">
        <f t="shared" si="2"/>
        <v>2776.2</v>
      </c>
      <c r="M512" s="52">
        <v>1069191</v>
      </c>
      <c r="N512" s="50">
        <v>993186465.10000002</v>
      </c>
      <c r="O512" s="52">
        <v>69326</v>
      </c>
      <c r="P512" s="52">
        <v>497228</v>
      </c>
      <c r="Q512" s="53" t="str">
        <f>VLOOKUP(B512, 'Industry Sector Summary'!$C$3:$D$22, 2, FALSE)</f>
        <v>FMCG</v>
      </c>
      <c r="R512" s="53" t="str">
        <f t="shared" si="3"/>
        <v>January</v>
      </c>
    </row>
    <row r="513" spans="2:18" ht="14.25" customHeight="1">
      <c r="B513" s="45" t="s">
        <v>30</v>
      </c>
      <c r="C513" s="47" t="s">
        <v>55</v>
      </c>
      <c r="D513" s="49">
        <v>44944</v>
      </c>
      <c r="E513" s="47">
        <v>929.3</v>
      </c>
      <c r="F513" s="47">
        <v>932</v>
      </c>
      <c r="G513" s="47">
        <v>933</v>
      </c>
      <c r="H513" s="47">
        <v>921.05</v>
      </c>
      <c r="I513" s="47">
        <v>929.45</v>
      </c>
      <c r="J513" s="47">
        <v>929.1</v>
      </c>
      <c r="K513" s="47">
        <v>928.33</v>
      </c>
      <c r="L513" s="51">
        <f t="shared" si="2"/>
        <v>2783.15</v>
      </c>
      <c r="M513" s="52">
        <v>448425</v>
      </c>
      <c r="N513" s="50">
        <v>416284884.94999999</v>
      </c>
      <c r="O513" s="52">
        <v>32074</v>
      </c>
      <c r="P513" s="52">
        <v>264509</v>
      </c>
      <c r="Q513" s="53" t="str">
        <f>VLOOKUP(B513, 'Industry Sector Summary'!$C$3:$D$22, 2, FALSE)</f>
        <v>FMCG</v>
      </c>
      <c r="R513" s="53" t="str">
        <f t="shared" si="3"/>
        <v>January</v>
      </c>
    </row>
    <row r="514" spans="2:18" ht="14.25" customHeight="1">
      <c r="B514" s="45" t="s">
        <v>30</v>
      </c>
      <c r="C514" s="47" t="s">
        <v>55</v>
      </c>
      <c r="D514" s="49">
        <v>44945</v>
      </c>
      <c r="E514" s="47">
        <v>929.1</v>
      </c>
      <c r="F514" s="47">
        <v>928.5</v>
      </c>
      <c r="G514" s="47">
        <v>934.15</v>
      </c>
      <c r="H514" s="47">
        <v>921.8</v>
      </c>
      <c r="I514" s="47">
        <v>927.1</v>
      </c>
      <c r="J514" s="47">
        <v>929.25</v>
      </c>
      <c r="K514" s="47">
        <v>928.45</v>
      </c>
      <c r="L514" s="51">
        <f t="shared" si="2"/>
        <v>2785.2</v>
      </c>
      <c r="M514" s="52">
        <v>964494</v>
      </c>
      <c r="N514" s="50">
        <v>895484892.60000002</v>
      </c>
      <c r="O514" s="52">
        <v>37605</v>
      </c>
      <c r="P514" s="52">
        <v>711453</v>
      </c>
      <c r="Q514" s="53" t="str">
        <f>VLOOKUP(B514, 'Industry Sector Summary'!$C$3:$D$22, 2, FALSE)</f>
        <v>FMCG</v>
      </c>
      <c r="R514" s="53" t="str">
        <f t="shared" si="3"/>
        <v>January</v>
      </c>
    </row>
    <row r="515" spans="2:18" ht="14.25" customHeight="1">
      <c r="B515" s="45" t="s">
        <v>30</v>
      </c>
      <c r="C515" s="47" t="s">
        <v>55</v>
      </c>
      <c r="D515" s="49">
        <v>44946</v>
      </c>
      <c r="E515" s="47">
        <v>929.25</v>
      </c>
      <c r="F515" s="47">
        <v>934</v>
      </c>
      <c r="G515" s="47">
        <v>946.2</v>
      </c>
      <c r="H515" s="47">
        <v>930</v>
      </c>
      <c r="I515" s="47">
        <v>930.35</v>
      </c>
      <c r="J515" s="47">
        <v>932.4</v>
      </c>
      <c r="K515" s="47">
        <v>938.01</v>
      </c>
      <c r="L515" s="51">
        <f t="shared" ref="L515:L769" si="4">((G515 + H515 + J515) * M515) / M515</f>
        <v>2808.5999999999995</v>
      </c>
      <c r="M515" s="52">
        <v>1616181</v>
      </c>
      <c r="N515" s="50">
        <v>1516001090.3</v>
      </c>
      <c r="O515" s="52">
        <v>70260</v>
      </c>
      <c r="P515" s="52">
        <v>991690</v>
      </c>
      <c r="Q515" s="53" t="str">
        <f>VLOOKUP(B515, 'Industry Sector Summary'!$C$3:$D$22, 2, FALSE)</f>
        <v>FMCG</v>
      </c>
      <c r="R515" s="53" t="str">
        <f t="shared" ref="R515:R769" si="5">TEXT(D515, "mmmm")</f>
        <v>January</v>
      </c>
    </row>
    <row r="516" spans="2:18" ht="14.25" customHeight="1">
      <c r="B516" s="45" t="s">
        <v>30</v>
      </c>
      <c r="C516" s="47" t="s">
        <v>55</v>
      </c>
      <c r="D516" s="49">
        <v>44949</v>
      </c>
      <c r="E516" s="47">
        <v>932.4</v>
      </c>
      <c r="F516" s="47">
        <v>932.4</v>
      </c>
      <c r="G516" s="47">
        <v>935.85</v>
      </c>
      <c r="H516" s="47">
        <v>915.05</v>
      </c>
      <c r="I516" s="47">
        <v>927</v>
      </c>
      <c r="J516" s="47">
        <v>926.85</v>
      </c>
      <c r="K516" s="47">
        <v>925.93</v>
      </c>
      <c r="L516" s="51">
        <f t="shared" si="4"/>
        <v>2777.75</v>
      </c>
      <c r="M516" s="52">
        <v>578881</v>
      </c>
      <c r="N516" s="50">
        <v>536004722.60000002</v>
      </c>
      <c r="O516" s="52">
        <v>17164</v>
      </c>
      <c r="P516" s="52">
        <v>284219</v>
      </c>
      <c r="Q516" s="53" t="str">
        <f>VLOOKUP(B516, 'Industry Sector Summary'!$C$3:$D$22, 2, FALSE)</f>
        <v>FMCG</v>
      </c>
      <c r="R516" s="53" t="str">
        <f t="shared" si="5"/>
        <v>January</v>
      </c>
    </row>
    <row r="517" spans="2:18" ht="14.25" customHeight="1">
      <c r="B517" s="45" t="s">
        <v>30</v>
      </c>
      <c r="C517" s="47" t="s">
        <v>55</v>
      </c>
      <c r="D517" s="49">
        <v>44950</v>
      </c>
      <c r="E517" s="47">
        <v>926.85</v>
      </c>
      <c r="F517" s="47">
        <v>928</v>
      </c>
      <c r="G517" s="47">
        <v>933.85</v>
      </c>
      <c r="H517" s="47">
        <v>924.9</v>
      </c>
      <c r="I517" s="47">
        <v>927</v>
      </c>
      <c r="J517" s="47">
        <v>929.4</v>
      </c>
      <c r="K517" s="47">
        <v>929.63</v>
      </c>
      <c r="L517" s="51">
        <f t="shared" si="4"/>
        <v>2788.15</v>
      </c>
      <c r="M517" s="52">
        <v>418065</v>
      </c>
      <c r="N517" s="50">
        <v>388644079.35000002</v>
      </c>
      <c r="O517" s="52">
        <v>24173</v>
      </c>
      <c r="P517" s="52">
        <v>204135</v>
      </c>
      <c r="Q517" s="53" t="str">
        <f>VLOOKUP(B517, 'Industry Sector Summary'!$C$3:$D$22, 2, FALSE)</f>
        <v>FMCG</v>
      </c>
      <c r="R517" s="53" t="str">
        <f t="shared" si="5"/>
        <v>January</v>
      </c>
    </row>
    <row r="518" spans="2:18" ht="14.25" customHeight="1">
      <c r="B518" s="45" t="s">
        <v>30</v>
      </c>
      <c r="C518" s="47" t="s">
        <v>55</v>
      </c>
      <c r="D518" s="49">
        <v>44951</v>
      </c>
      <c r="E518" s="47">
        <v>929.4</v>
      </c>
      <c r="F518" s="47">
        <v>927.3</v>
      </c>
      <c r="G518" s="47">
        <v>928.85</v>
      </c>
      <c r="H518" s="47">
        <v>912.8</v>
      </c>
      <c r="I518" s="47">
        <v>914</v>
      </c>
      <c r="J518" s="47">
        <v>914.2</v>
      </c>
      <c r="K518" s="47">
        <v>915.84</v>
      </c>
      <c r="L518" s="51">
        <f t="shared" si="4"/>
        <v>2755.85</v>
      </c>
      <c r="M518" s="52">
        <v>404812</v>
      </c>
      <c r="N518" s="50">
        <v>370742392.94999999</v>
      </c>
      <c r="O518" s="52">
        <v>21840</v>
      </c>
      <c r="P518" s="52">
        <v>240501</v>
      </c>
      <c r="Q518" s="53" t="str">
        <f>VLOOKUP(B518, 'Industry Sector Summary'!$C$3:$D$22, 2, FALSE)</f>
        <v>FMCG</v>
      </c>
      <c r="R518" s="53" t="str">
        <f t="shared" si="5"/>
        <v>January</v>
      </c>
    </row>
    <row r="519" spans="2:18" ht="14.25" customHeight="1">
      <c r="B519" s="45" t="s">
        <v>30</v>
      </c>
      <c r="C519" s="47" t="s">
        <v>55</v>
      </c>
      <c r="D519" s="49">
        <v>44953</v>
      </c>
      <c r="E519" s="47">
        <v>914.2</v>
      </c>
      <c r="F519" s="47">
        <v>915.95</v>
      </c>
      <c r="G519" s="47">
        <v>925.15</v>
      </c>
      <c r="H519" s="47">
        <v>896.55</v>
      </c>
      <c r="I519" s="47">
        <v>911.9</v>
      </c>
      <c r="J519" s="47">
        <v>907.1</v>
      </c>
      <c r="K519" s="47">
        <v>905.53</v>
      </c>
      <c r="L519" s="51">
        <f t="shared" si="4"/>
        <v>2728.7999999999997</v>
      </c>
      <c r="M519" s="52">
        <v>1047819</v>
      </c>
      <c r="N519" s="50">
        <v>948826596</v>
      </c>
      <c r="O519" s="52">
        <v>44507</v>
      </c>
      <c r="P519" s="52">
        <v>666948</v>
      </c>
      <c r="Q519" s="53" t="str">
        <f>VLOOKUP(B519, 'Industry Sector Summary'!$C$3:$D$22, 2, FALSE)</f>
        <v>FMCG</v>
      </c>
      <c r="R519" s="53" t="str">
        <f t="shared" si="5"/>
        <v>January</v>
      </c>
    </row>
    <row r="520" spans="2:18" ht="14.25" customHeight="1">
      <c r="B520" s="45" t="s">
        <v>30</v>
      </c>
      <c r="C520" s="47" t="s">
        <v>55</v>
      </c>
      <c r="D520" s="49">
        <v>44956</v>
      </c>
      <c r="E520" s="47">
        <v>907.1</v>
      </c>
      <c r="F520" s="47">
        <v>908.6</v>
      </c>
      <c r="G520" s="47">
        <v>912.3</v>
      </c>
      <c r="H520" s="47">
        <v>891.75</v>
      </c>
      <c r="I520" s="47">
        <v>908.65</v>
      </c>
      <c r="J520" s="47">
        <v>903.8</v>
      </c>
      <c r="K520" s="47">
        <v>901.04</v>
      </c>
      <c r="L520" s="51">
        <f t="shared" si="4"/>
        <v>2707.85</v>
      </c>
      <c r="M520" s="52">
        <v>1056310</v>
      </c>
      <c r="N520" s="50">
        <v>951773907.60000002</v>
      </c>
      <c r="O520" s="52">
        <v>37183</v>
      </c>
      <c r="P520" s="52">
        <v>747375</v>
      </c>
      <c r="Q520" s="53" t="str">
        <f>VLOOKUP(B520, 'Industry Sector Summary'!$C$3:$D$22, 2, FALSE)</f>
        <v>FMCG</v>
      </c>
      <c r="R520" s="53" t="str">
        <f t="shared" si="5"/>
        <v>January</v>
      </c>
    </row>
    <row r="521" spans="2:18" ht="14.25" customHeight="1">
      <c r="B521" s="45" t="s">
        <v>30</v>
      </c>
      <c r="C521" s="47" t="s">
        <v>55</v>
      </c>
      <c r="D521" s="49">
        <v>44957</v>
      </c>
      <c r="E521" s="47">
        <v>903.8</v>
      </c>
      <c r="F521" s="47">
        <v>905.45</v>
      </c>
      <c r="G521" s="47">
        <v>920</v>
      </c>
      <c r="H521" s="47">
        <v>901.55</v>
      </c>
      <c r="I521" s="47">
        <v>915</v>
      </c>
      <c r="J521" s="47">
        <v>913.25</v>
      </c>
      <c r="K521" s="47">
        <v>912</v>
      </c>
      <c r="L521" s="51">
        <f t="shared" si="4"/>
        <v>2734.8</v>
      </c>
      <c r="M521" s="52">
        <v>2617690</v>
      </c>
      <c r="N521" s="50">
        <v>2387322501.5500002</v>
      </c>
      <c r="O521" s="52">
        <v>70601</v>
      </c>
      <c r="P521" s="52">
        <v>1637882</v>
      </c>
      <c r="Q521" s="53" t="str">
        <f>VLOOKUP(B521, 'Industry Sector Summary'!$C$3:$D$22, 2, FALSE)</f>
        <v>FMCG</v>
      </c>
      <c r="R521" s="53" t="str">
        <f t="shared" si="5"/>
        <v>January</v>
      </c>
    </row>
    <row r="522" spans="2:18" ht="14.25" customHeight="1">
      <c r="B522" s="45" t="s">
        <v>30</v>
      </c>
      <c r="C522" s="47" t="s">
        <v>55</v>
      </c>
      <c r="D522" s="49">
        <v>44958</v>
      </c>
      <c r="E522" s="47">
        <v>913.25</v>
      </c>
      <c r="F522" s="47">
        <v>927</v>
      </c>
      <c r="G522" s="47">
        <v>939</v>
      </c>
      <c r="H522" s="47">
        <v>898.55</v>
      </c>
      <c r="I522" s="47">
        <v>927</v>
      </c>
      <c r="J522" s="47">
        <v>929.7</v>
      </c>
      <c r="K522" s="47">
        <v>923.32</v>
      </c>
      <c r="L522" s="51">
        <f t="shared" si="4"/>
        <v>2767.25</v>
      </c>
      <c r="M522" s="52">
        <v>2678949</v>
      </c>
      <c r="N522" s="50">
        <v>2473523781.75</v>
      </c>
      <c r="O522" s="52">
        <v>84897</v>
      </c>
      <c r="P522" s="52">
        <v>1699594</v>
      </c>
      <c r="Q522" s="53" t="str">
        <f>VLOOKUP(B522, 'Industry Sector Summary'!$C$3:$D$22, 2, FALSE)</f>
        <v>FMCG</v>
      </c>
      <c r="R522" s="53" t="str">
        <f t="shared" si="5"/>
        <v>February</v>
      </c>
    </row>
    <row r="523" spans="2:18" ht="14.25" customHeight="1">
      <c r="B523" s="45" t="s">
        <v>30</v>
      </c>
      <c r="C523" s="47" t="s">
        <v>55</v>
      </c>
      <c r="D523" s="49">
        <v>44959</v>
      </c>
      <c r="E523" s="47">
        <v>929.7</v>
      </c>
      <c r="F523" s="47">
        <v>928.9</v>
      </c>
      <c r="G523" s="47">
        <v>948.9</v>
      </c>
      <c r="H523" s="47">
        <v>922.35</v>
      </c>
      <c r="I523" s="47">
        <v>940</v>
      </c>
      <c r="J523" s="47">
        <v>939.7</v>
      </c>
      <c r="K523" s="47">
        <v>939.93</v>
      </c>
      <c r="L523" s="51">
        <f t="shared" si="4"/>
        <v>2810.95</v>
      </c>
      <c r="M523" s="52">
        <v>1061085</v>
      </c>
      <c r="N523" s="50">
        <v>997341818</v>
      </c>
      <c r="O523" s="52">
        <v>50105</v>
      </c>
      <c r="P523" s="52">
        <v>607571</v>
      </c>
      <c r="Q523" s="53" t="str">
        <f>VLOOKUP(B523, 'Industry Sector Summary'!$C$3:$D$22, 2, FALSE)</f>
        <v>FMCG</v>
      </c>
      <c r="R523" s="53" t="str">
        <f t="shared" si="5"/>
        <v>February</v>
      </c>
    </row>
    <row r="524" spans="2:18" ht="14.25" customHeight="1">
      <c r="B524" s="45" t="s">
        <v>30</v>
      </c>
      <c r="C524" s="47" t="s">
        <v>55</v>
      </c>
      <c r="D524" s="49">
        <v>44960</v>
      </c>
      <c r="E524" s="47">
        <v>939.7</v>
      </c>
      <c r="F524" s="47">
        <v>942.3</v>
      </c>
      <c r="G524" s="47">
        <v>949.45</v>
      </c>
      <c r="H524" s="47">
        <v>932</v>
      </c>
      <c r="I524" s="47">
        <v>936</v>
      </c>
      <c r="J524" s="47">
        <v>935</v>
      </c>
      <c r="K524" s="47">
        <v>939.78</v>
      </c>
      <c r="L524" s="51">
        <f t="shared" si="4"/>
        <v>2816.45</v>
      </c>
      <c r="M524" s="52">
        <v>1378549</v>
      </c>
      <c r="N524" s="50">
        <v>1295539340</v>
      </c>
      <c r="O524" s="52">
        <v>36810</v>
      </c>
      <c r="P524" s="52">
        <v>844416</v>
      </c>
      <c r="Q524" s="53" t="str">
        <f>VLOOKUP(B524, 'Industry Sector Summary'!$C$3:$D$22, 2, FALSE)</f>
        <v>FMCG</v>
      </c>
      <c r="R524" s="53" t="str">
        <f t="shared" si="5"/>
        <v>February</v>
      </c>
    </row>
    <row r="525" spans="2:18" ht="14.25" customHeight="1">
      <c r="B525" s="45" t="s">
        <v>30</v>
      </c>
      <c r="C525" s="47" t="s">
        <v>55</v>
      </c>
      <c r="D525" s="49">
        <v>44963</v>
      </c>
      <c r="E525" s="47">
        <v>935</v>
      </c>
      <c r="F525" s="47">
        <v>943.5</v>
      </c>
      <c r="G525" s="47">
        <v>944.65</v>
      </c>
      <c r="H525" s="47">
        <v>923.35</v>
      </c>
      <c r="I525" s="47">
        <v>938</v>
      </c>
      <c r="J525" s="47">
        <v>937.3</v>
      </c>
      <c r="K525" s="47">
        <v>934.32</v>
      </c>
      <c r="L525" s="51">
        <f t="shared" si="4"/>
        <v>2805.3</v>
      </c>
      <c r="M525" s="52">
        <v>675653</v>
      </c>
      <c r="N525" s="50">
        <v>631279376.60000002</v>
      </c>
      <c r="O525" s="52">
        <v>21594</v>
      </c>
      <c r="P525" s="52">
        <v>341178</v>
      </c>
      <c r="Q525" s="53" t="str">
        <f>VLOOKUP(B525, 'Industry Sector Summary'!$C$3:$D$22, 2, FALSE)</f>
        <v>FMCG</v>
      </c>
      <c r="R525" s="53" t="str">
        <f t="shared" si="5"/>
        <v>February</v>
      </c>
    </row>
    <row r="526" spans="2:18" ht="14.25" customHeight="1">
      <c r="B526" s="45" t="s">
        <v>30</v>
      </c>
      <c r="C526" s="47" t="s">
        <v>55</v>
      </c>
      <c r="D526" s="49">
        <v>44964</v>
      </c>
      <c r="E526" s="47">
        <v>937.3</v>
      </c>
      <c r="F526" s="47">
        <v>938.25</v>
      </c>
      <c r="G526" s="47">
        <v>942.55</v>
      </c>
      <c r="H526" s="47">
        <v>930.5</v>
      </c>
      <c r="I526" s="47">
        <v>940.15</v>
      </c>
      <c r="J526" s="47">
        <v>940.6</v>
      </c>
      <c r="K526" s="47">
        <v>938.41</v>
      </c>
      <c r="L526" s="51">
        <f t="shared" si="4"/>
        <v>2813.65</v>
      </c>
      <c r="M526" s="52">
        <v>609325</v>
      </c>
      <c r="N526" s="50">
        <v>571793932.10000002</v>
      </c>
      <c r="O526" s="52">
        <v>54939</v>
      </c>
      <c r="P526" s="52">
        <v>424205</v>
      </c>
      <c r="Q526" s="53" t="str">
        <f>VLOOKUP(B526, 'Industry Sector Summary'!$C$3:$D$22, 2, FALSE)</f>
        <v>FMCG</v>
      </c>
      <c r="R526" s="53" t="str">
        <f t="shared" si="5"/>
        <v>February</v>
      </c>
    </row>
    <row r="527" spans="2:18" ht="14.25" customHeight="1">
      <c r="B527" s="45" t="s">
        <v>30</v>
      </c>
      <c r="C527" s="47" t="s">
        <v>55</v>
      </c>
      <c r="D527" s="49">
        <v>44965</v>
      </c>
      <c r="E527" s="47">
        <v>940.6</v>
      </c>
      <c r="F527" s="47">
        <v>940.55</v>
      </c>
      <c r="G527" s="47">
        <v>946</v>
      </c>
      <c r="H527" s="47">
        <v>937.3</v>
      </c>
      <c r="I527" s="47">
        <v>939.5</v>
      </c>
      <c r="J527" s="47">
        <v>940.7</v>
      </c>
      <c r="K527" s="47">
        <v>941.02</v>
      </c>
      <c r="L527" s="51">
        <f t="shared" si="4"/>
        <v>2824</v>
      </c>
      <c r="M527" s="52">
        <v>602539</v>
      </c>
      <c r="N527" s="50">
        <v>567001709.54999995</v>
      </c>
      <c r="O527" s="52">
        <v>28420</v>
      </c>
      <c r="P527" s="52">
        <v>426123</v>
      </c>
      <c r="Q527" s="53" t="str">
        <f>VLOOKUP(B527, 'Industry Sector Summary'!$C$3:$D$22, 2, FALSE)</f>
        <v>FMCG</v>
      </c>
      <c r="R527" s="53" t="str">
        <f t="shared" si="5"/>
        <v>February</v>
      </c>
    </row>
    <row r="528" spans="2:18" ht="14.25" customHeight="1">
      <c r="B528" s="45" t="s">
        <v>30</v>
      </c>
      <c r="C528" s="47" t="s">
        <v>55</v>
      </c>
      <c r="D528" s="49">
        <v>44966</v>
      </c>
      <c r="E528" s="47">
        <v>940.7</v>
      </c>
      <c r="F528" s="47">
        <v>940.65</v>
      </c>
      <c r="G528" s="47">
        <v>946.8</v>
      </c>
      <c r="H528" s="47">
        <v>937.8</v>
      </c>
      <c r="I528" s="47">
        <v>941.65</v>
      </c>
      <c r="J528" s="47">
        <v>940.85</v>
      </c>
      <c r="K528" s="47">
        <v>941.11</v>
      </c>
      <c r="L528" s="51">
        <f t="shared" si="4"/>
        <v>2825.45</v>
      </c>
      <c r="M528" s="52">
        <v>614802</v>
      </c>
      <c r="N528" s="50">
        <v>578594371.85000002</v>
      </c>
      <c r="O528" s="52">
        <v>22933</v>
      </c>
      <c r="P528" s="52">
        <v>428622</v>
      </c>
      <c r="Q528" s="53" t="str">
        <f>VLOOKUP(B528, 'Industry Sector Summary'!$C$3:$D$22, 2, FALSE)</f>
        <v>FMCG</v>
      </c>
      <c r="R528" s="53" t="str">
        <f t="shared" si="5"/>
        <v>February</v>
      </c>
    </row>
    <row r="529" spans="2:18" ht="14.25" customHeight="1">
      <c r="B529" s="45" t="s">
        <v>30</v>
      </c>
      <c r="C529" s="47" t="s">
        <v>55</v>
      </c>
      <c r="D529" s="49">
        <v>44967</v>
      </c>
      <c r="E529" s="47">
        <v>940.85</v>
      </c>
      <c r="F529" s="47">
        <v>942</v>
      </c>
      <c r="G529" s="47">
        <v>950.15</v>
      </c>
      <c r="H529" s="47">
        <v>937.35</v>
      </c>
      <c r="I529" s="47">
        <v>940.5</v>
      </c>
      <c r="J529" s="47">
        <v>940.4</v>
      </c>
      <c r="K529" s="47">
        <v>941.61</v>
      </c>
      <c r="L529" s="51">
        <f t="shared" si="4"/>
        <v>2827.9</v>
      </c>
      <c r="M529" s="52">
        <v>746288</v>
      </c>
      <c r="N529" s="50">
        <v>702715297.14999998</v>
      </c>
      <c r="O529" s="52">
        <v>14507</v>
      </c>
      <c r="P529" s="52">
        <v>541136</v>
      </c>
      <c r="Q529" s="53" t="str">
        <f>VLOOKUP(B529, 'Industry Sector Summary'!$C$3:$D$22, 2, FALSE)</f>
        <v>FMCG</v>
      </c>
      <c r="R529" s="53" t="str">
        <f t="shared" si="5"/>
        <v>February</v>
      </c>
    </row>
    <row r="530" spans="2:18" ht="14.25" customHeight="1">
      <c r="B530" s="45" t="s">
        <v>30</v>
      </c>
      <c r="C530" s="47" t="s">
        <v>55</v>
      </c>
      <c r="D530" s="49">
        <v>44970</v>
      </c>
      <c r="E530" s="47">
        <v>940.4</v>
      </c>
      <c r="F530" s="47">
        <v>940.4</v>
      </c>
      <c r="G530" s="47">
        <v>942.55</v>
      </c>
      <c r="H530" s="47">
        <v>919.65</v>
      </c>
      <c r="I530" s="47">
        <v>924.1</v>
      </c>
      <c r="J530" s="47">
        <v>923.85</v>
      </c>
      <c r="K530" s="47">
        <v>927.48</v>
      </c>
      <c r="L530" s="51">
        <f t="shared" si="4"/>
        <v>2786.0499999999997</v>
      </c>
      <c r="M530" s="52">
        <v>546626</v>
      </c>
      <c r="N530" s="50">
        <v>506986656.35000002</v>
      </c>
      <c r="O530" s="52">
        <v>26529</v>
      </c>
      <c r="P530" s="52">
        <v>338879</v>
      </c>
      <c r="Q530" s="53" t="str">
        <f>VLOOKUP(B530, 'Industry Sector Summary'!$C$3:$D$22, 2, FALSE)</f>
        <v>FMCG</v>
      </c>
      <c r="R530" s="53" t="str">
        <f t="shared" si="5"/>
        <v>February</v>
      </c>
    </row>
    <row r="531" spans="2:18" ht="14.25" customHeight="1">
      <c r="B531" s="45" t="s">
        <v>30</v>
      </c>
      <c r="C531" s="47" t="s">
        <v>55</v>
      </c>
      <c r="D531" s="49">
        <v>44971</v>
      </c>
      <c r="E531" s="47">
        <v>923.85</v>
      </c>
      <c r="F531" s="47">
        <v>923.7</v>
      </c>
      <c r="G531" s="47">
        <v>935</v>
      </c>
      <c r="H531" s="47">
        <v>919</v>
      </c>
      <c r="I531" s="47">
        <v>932.05</v>
      </c>
      <c r="J531" s="47">
        <v>930.55</v>
      </c>
      <c r="K531" s="47">
        <v>930.4</v>
      </c>
      <c r="L531" s="51">
        <f t="shared" si="4"/>
        <v>2784.55</v>
      </c>
      <c r="M531" s="52">
        <v>719482</v>
      </c>
      <c r="N531" s="50">
        <v>669407655.25</v>
      </c>
      <c r="O531" s="52">
        <v>36822</v>
      </c>
      <c r="P531" s="52">
        <v>478784</v>
      </c>
      <c r="Q531" s="53" t="str">
        <f>VLOOKUP(B531, 'Industry Sector Summary'!$C$3:$D$22, 2, FALSE)</f>
        <v>FMCG</v>
      </c>
      <c r="R531" s="53" t="str">
        <f t="shared" si="5"/>
        <v>February</v>
      </c>
    </row>
    <row r="532" spans="2:18" ht="14.25" customHeight="1">
      <c r="B532" s="45" t="s">
        <v>30</v>
      </c>
      <c r="C532" s="47" t="s">
        <v>55</v>
      </c>
      <c r="D532" s="49">
        <v>44972</v>
      </c>
      <c r="E532" s="47">
        <v>930.55</v>
      </c>
      <c r="F532" s="47">
        <v>930.55</v>
      </c>
      <c r="G532" s="47">
        <v>937.85</v>
      </c>
      <c r="H532" s="47">
        <v>924.15</v>
      </c>
      <c r="I532" s="47">
        <v>935.55</v>
      </c>
      <c r="J532" s="47">
        <v>935.5</v>
      </c>
      <c r="K532" s="47">
        <v>931.5</v>
      </c>
      <c r="L532" s="51">
        <f t="shared" si="4"/>
        <v>2797.5</v>
      </c>
      <c r="M532" s="52">
        <v>564718</v>
      </c>
      <c r="N532" s="50">
        <v>526033071.44999999</v>
      </c>
      <c r="O532" s="52">
        <v>30923</v>
      </c>
      <c r="P532" s="52">
        <v>404037</v>
      </c>
      <c r="Q532" s="53" t="str">
        <f>VLOOKUP(B532, 'Industry Sector Summary'!$C$3:$D$22, 2, FALSE)</f>
        <v>FMCG</v>
      </c>
      <c r="R532" s="53" t="str">
        <f t="shared" si="5"/>
        <v>February</v>
      </c>
    </row>
    <row r="533" spans="2:18" ht="14.25" customHeight="1">
      <c r="B533" s="45" t="s">
        <v>30</v>
      </c>
      <c r="C533" s="47" t="s">
        <v>55</v>
      </c>
      <c r="D533" s="49">
        <v>44973</v>
      </c>
      <c r="E533" s="47">
        <v>935.5</v>
      </c>
      <c r="F533" s="47">
        <v>932.25</v>
      </c>
      <c r="G533" s="47">
        <v>937.65</v>
      </c>
      <c r="H533" s="47">
        <v>929</v>
      </c>
      <c r="I533" s="47">
        <v>932.05</v>
      </c>
      <c r="J533" s="47">
        <v>932.4</v>
      </c>
      <c r="K533" s="47">
        <v>931.96</v>
      </c>
      <c r="L533" s="51">
        <f t="shared" si="4"/>
        <v>2799.05</v>
      </c>
      <c r="M533" s="52">
        <v>361273</v>
      </c>
      <c r="N533" s="50">
        <v>336693280.85000002</v>
      </c>
      <c r="O533" s="52">
        <v>26989</v>
      </c>
      <c r="P533" s="52">
        <v>240220</v>
      </c>
      <c r="Q533" s="53" t="str">
        <f>VLOOKUP(B533, 'Industry Sector Summary'!$C$3:$D$22, 2, FALSE)</f>
        <v>FMCG</v>
      </c>
      <c r="R533" s="53" t="str">
        <f t="shared" si="5"/>
        <v>February</v>
      </c>
    </row>
    <row r="534" spans="2:18" ht="14.25" customHeight="1">
      <c r="B534" s="45" t="s">
        <v>30</v>
      </c>
      <c r="C534" s="47" t="s">
        <v>55</v>
      </c>
      <c r="D534" s="49">
        <v>44974</v>
      </c>
      <c r="E534" s="47">
        <v>932.4</v>
      </c>
      <c r="F534" s="47">
        <v>930</v>
      </c>
      <c r="G534" s="47">
        <v>950.9</v>
      </c>
      <c r="H534" s="47">
        <v>923.6</v>
      </c>
      <c r="I534" s="47">
        <v>948</v>
      </c>
      <c r="J534" s="47">
        <v>942.1</v>
      </c>
      <c r="K534" s="47">
        <v>936.14</v>
      </c>
      <c r="L534" s="51">
        <f t="shared" si="4"/>
        <v>2816.6</v>
      </c>
      <c r="M534" s="52">
        <v>656515</v>
      </c>
      <c r="N534" s="50">
        <v>614588101.60000002</v>
      </c>
      <c r="O534" s="52">
        <v>32031</v>
      </c>
      <c r="P534" s="52">
        <v>443796</v>
      </c>
      <c r="Q534" s="53" t="str">
        <f>VLOOKUP(B534, 'Industry Sector Summary'!$C$3:$D$22, 2, FALSE)</f>
        <v>FMCG</v>
      </c>
      <c r="R534" s="53" t="str">
        <f t="shared" si="5"/>
        <v>February</v>
      </c>
    </row>
    <row r="535" spans="2:18" ht="14.25" customHeight="1">
      <c r="B535" s="45" t="s">
        <v>30</v>
      </c>
      <c r="C535" s="47" t="s">
        <v>55</v>
      </c>
      <c r="D535" s="49">
        <v>44977</v>
      </c>
      <c r="E535" s="47">
        <v>942.1</v>
      </c>
      <c r="F535" s="47">
        <v>947.65</v>
      </c>
      <c r="G535" s="47">
        <v>953.7</v>
      </c>
      <c r="H535" s="47">
        <v>923.85</v>
      </c>
      <c r="I535" s="47">
        <v>928</v>
      </c>
      <c r="J535" s="47">
        <v>927.7</v>
      </c>
      <c r="K535" s="47">
        <v>940.27</v>
      </c>
      <c r="L535" s="51">
        <f t="shared" si="4"/>
        <v>2805.25</v>
      </c>
      <c r="M535" s="52">
        <v>808796</v>
      </c>
      <c r="N535" s="50">
        <v>760488271.85000002</v>
      </c>
      <c r="O535" s="52">
        <v>29150</v>
      </c>
      <c r="P535" s="52">
        <v>277733</v>
      </c>
      <c r="Q535" s="53" t="str">
        <f>VLOOKUP(B535, 'Industry Sector Summary'!$C$3:$D$22, 2, FALSE)</f>
        <v>FMCG</v>
      </c>
      <c r="R535" s="53" t="str">
        <f t="shared" si="5"/>
        <v>February</v>
      </c>
    </row>
    <row r="536" spans="2:18" ht="14.25" customHeight="1">
      <c r="B536" s="45" t="s">
        <v>30</v>
      </c>
      <c r="C536" s="47" t="s">
        <v>55</v>
      </c>
      <c r="D536" s="49">
        <v>44978</v>
      </c>
      <c r="E536" s="47">
        <v>927.7</v>
      </c>
      <c r="F536" s="47">
        <v>927.75</v>
      </c>
      <c r="G536" s="47">
        <v>949.25</v>
      </c>
      <c r="H536" s="47">
        <v>927.75</v>
      </c>
      <c r="I536" s="47">
        <v>938.6</v>
      </c>
      <c r="J536" s="47">
        <v>937.2</v>
      </c>
      <c r="K536" s="47">
        <v>938.54</v>
      </c>
      <c r="L536" s="51">
        <f t="shared" si="4"/>
        <v>2814.2</v>
      </c>
      <c r="M536" s="52">
        <v>901349</v>
      </c>
      <c r="N536" s="50">
        <v>845947851.29999995</v>
      </c>
      <c r="O536" s="52">
        <v>31337</v>
      </c>
      <c r="P536" s="52">
        <v>355954</v>
      </c>
      <c r="Q536" s="53" t="str">
        <f>VLOOKUP(B536, 'Industry Sector Summary'!$C$3:$D$22, 2, FALSE)</f>
        <v>FMCG</v>
      </c>
      <c r="R536" s="53" t="str">
        <f t="shared" si="5"/>
        <v>February</v>
      </c>
    </row>
    <row r="537" spans="2:18" ht="14.25" customHeight="1">
      <c r="B537" s="45" t="s">
        <v>30</v>
      </c>
      <c r="C537" s="47" t="s">
        <v>55</v>
      </c>
      <c r="D537" s="49">
        <v>44979</v>
      </c>
      <c r="E537" s="47">
        <v>937.2</v>
      </c>
      <c r="F537" s="47">
        <v>935.9</v>
      </c>
      <c r="G537" s="47">
        <v>944</v>
      </c>
      <c r="H537" s="47">
        <v>925</v>
      </c>
      <c r="I537" s="47">
        <v>928.85</v>
      </c>
      <c r="J537" s="47">
        <v>929.9</v>
      </c>
      <c r="K537" s="47">
        <v>934.1</v>
      </c>
      <c r="L537" s="51">
        <f t="shared" si="4"/>
        <v>2798.9</v>
      </c>
      <c r="M537" s="52">
        <v>805179</v>
      </c>
      <c r="N537" s="50">
        <v>752117544.35000002</v>
      </c>
      <c r="O537" s="52">
        <v>24517</v>
      </c>
      <c r="P537" s="52">
        <v>426534</v>
      </c>
      <c r="Q537" s="53" t="str">
        <f>VLOOKUP(B537, 'Industry Sector Summary'!$C$3:$D$22, 2, FALSE)</f>
        <v>FMCG</v>
      </c>
      <c r="R537" s="53" t="str">
        <f t="shared" si="5"/>
        <v>February</v>
      </c>
    </row>
    <row r="538" spans="2:18" ht="14.25" customHeight="1">
      <c r="B538" s="45" t="s">
        <v>30</v>
      </c>
      <c r="C538" s="47" t="s">
        <v>55</v>
      </c>
      <c r="D538" s="49">
        <v>44980</v>
      </c>
      <c r="E538" s="47">
        <v>929.9</v>
      </c>
      <c r="F538" s="47">
        <v>929.9</v>
      </c>
      <c r="G538" s="47">
        <v>939.95</v>
      </c>
      <c r="H538" s="47">
        <v>917.5</v>
      </c>
      <c r="I538" s="47">
        <v>939.95</v>
      </c>
      <c r="J538" s="47">
        <v>934.35</v>
      </c>
      <c r="K538" s="47">
        <v>931.98</v>
      </c>
      <c r="L538" s="51">
        <f t="shared" si="4"/>
        <v>2791.8</v>
      </c>
      <c r="M538" s="52">
        <v>779354</v>
      </c>
      <c r="N538" s="50">
        <v>726339987.54999995</v>
      </c>
      <c r="O538" s="52">
        <v>27568</v>
      </c>
      <c r="P538" s="52">
        <v>408599</v>
      </c>
      <c r="Q538" s="53" t="str">
        <f>VLOOKUP(B538, 'Industry Sector Summary'!$C$3:$D$22, 2, FALSE)</f>
        <v>FMCG</v>
      </c>
      <c r="R538" s="53" t="str">
        <f t="shared" si="5"/>
        <v>February</v>
      </c>
    </row>
    <row r="539" spans="2:18" ht="14.25" customHeight="1">
      <c r="B539" s="45" t="s">
        <v>30</v>
      </c>
      <c r="C539" s="47" t="s">
        <v>55</v>
      </c>
      <c r="D539" s="49">
        <v>44981</v>
      </c>
      <c r="E539" s="47">
        <v>934.35</v>
      </c>
      <c r="F539" s="47">
        <v>936</v>
      </c>
      <c r="G539" s="47">
        <v>945</v>
      </c>
      <c r="H539" s="47">
        <v>923</v>
      </c>
      <c r="I539" s="47">
        <v>926.4</v>
      </c>
      <c r="J539" s="47">
        <v>927.8</v>
      </c>
      <c r="K539" s="47">
        <v>931.6</v>
      </c>
      <c r="L539" s="51">
        <f t="shared" si="4"/>
        <v>2795.8</v>
      </c>
      <c r="M539" s="52">
        <v>411170</v>
      </c>
      <c r="N539" s="50">
        <v>383044505.14999998</v>
      </c>
      <c r="O539" s="52">
        <v>24188</v>
      </c>
      <c r="P539" s="52">
        <v>220183</v>
      </c>
      <c r="Q539" s="53" t="str">
        <f>VLOOKUP(B539, 'Industry Sector Summary'!$C$3:$D$22, 2, FALSE)</f>
        <v>FMCG</v>
      </c>
      <c r="R539" s="53" t="str">
        <f t="shared" si="5"/>
        <v>February</v>
      </c>
    </row>
    <row r="540" spans="2:18" ht="14.25" customHeight="1">
      <c r="B540" s="45" t="s">
        <v>30</v>
      </c>
      <c r="C540" s="47" t="s">
        <v>55</v>
      </c>
      <c r="D540" s="49">
        <v>44984</v>
      </c>
      <c r="E540" s="47">
        <v>927.8</v>
      </c>
      <c r="F540" s="47">
        <v>923</v>
      </c>
      <c r="G540" s="47">
        <v>927.5</v>
      </c>
      <c r="H540" s="47">
        <v>902.4</v>
      </c>
      <c r="I540" s="47">
        <v>913</v>
      </c>
      <c r="J540" s="47">
        <v>914</v>
      </c>
      <c r="K540" s="47">
        <v>911.45</v>
      </c>
      <c r="L540" s="51">
        <f t="shared" si="4"/>
        <v>2743.9</v>
      </c>
      <c r="M540" s="52">
        <v>480986</v>
      </c>
      <c r="N540" s="50">
        <v>438396609.14999998</v>
      </c>
      <c r="O540" s="52">
        <v>24131</v>
      </c>
      <c r="P540" s="52">
        <v>176915</v>
      </c>
      <c r="Q540" s="53" t="str">
        <f>VLOOKUP(B540, 'Industry Sector Summary'!$C$3:$D$22, 2, FALSE)</f>
        <v>FMCG</v>
      </c>
      <c r="R540" s="53" t="str">
        <f t="shared" si="5"/>
        <v>February</v>
      </c>
    </row>
    <row r="541" spans="2:18" ht="14.25" customHeight="1">
      <c r="B541" s="45" t="s">
        <v>30</v>
      </c>
      <c r="C541" s="47" t="s">
        <v>55</v>
      </c>
      <c r="D541" s="49">
        <v>44985</v>
      </c>
      <c r="E541" s="47">
        <v>914</v>
      </c>
      <c r="F541" s="47">
        <v>915</v>
      </c>
      <c r="G541" s="47">
        <v>927.1</v>
      </c>
      <c r="H541" s="47">
        <v>914.5</v>
      </c>
      <c r="I541" s="47">
        <v>924.1</v>
      </c>
      <c r="J541" s="47">
        <v>923.3</v>
      </c>
      <c r="K541" s="47">
        <v>922.87</v>
      </c>
      <c r="L541" s="51">
        <f t="shared" si="4"/>
        <v>2764.8999999999996</v>
      </c>
      <c r="M541" s="52">
        <v>1066639</v>
      </c>
      <c r="N541" s="50">
        <v>984371117.04999995</v>
      </c>
      <c r="O541" s="52">
        <v>31333</v>
      </c>
      <c r="P541" s="52">
        <v>679939</v>
      </c>
      <c r="Q541" s="53" t="str">
        <f>VLOOKUP(B541, 'Industry Sector Summary'!$C$3:$D$22, 2, FALSE)</f>
        <v>FMCG</v>
      </c>
      <c r="R541" s="53" t="str">
        <f t="shared" si="5"/>
        <v>February</v>
      </c>
    </row>
    <row r="542" spans="2:18" ht="14.25" customHeight="1">
      <c r="B542" s="45" t="s">
        <v>30</v>
      </c>
      <c r="C542" s="47" t="s">
        <v>55</v>
      </c>
      <c r="D542" s="49">
        <v>44986</v>
      </c>
      <c r="E542" s="47">
        <v>923.3</v>
      </c>
      <c r="F542" s="47">
        <v>923.35</v>
      </c>
      <c r="G542" s="47">
        <v>936.05</v>
      </c>
      <c r="H542" s="47">
        <v>908.35</v>
      </c>
      <c r="I542" s="47">
        <v>910.5</v>
      </c>
      <c r="J542" s="47">
        <v>912.05</v>
      </c>
      <c r="K542" s="47">
        <v>917.35</v>
      </c>
      <c r="L542" s="51">
        <f t="shared" si="4"/>
        <v>2756.45</v>
      </c>
      <c r="M542" s="52">
        <v>1015922</v>
      </c>
      <c r="N542" s="50">
        <v>931952596.75</v>
      </c>
      <c r="O542" s="52">
        <v>45748</v>
      </c>
      <c r="P542" s="52">
        <v>539835</v>
      </c>
      <c r="Q542" s="53" t="str">
        <f>VLOOKUP(B542, 'Industry Sector Summary'!$C$3:$D$22, 2, FALSE)</f>
        <v>FMCG</v>
      </c>
      <c r="R542" s="53" t="str">
        <f t="shared" si="5"/>
        <v>March</v>
      </c>
    </row>
    <row r="543" spans="2:18" ht="14.25" customHeight="1">
      <c r="B543" s="45" t="s">
        <v>30</v>
      </c>
      <c r="C543" s="47" t="s">
        <v>55</v>
      </c>
      <c r="D543" s="49">
        <v>44987</v>
      </c>
      <c r="E543" s="47">
        <v>912.05</v>
      </c>
      <c r="F543" s="47">
        <v>913</v>
      </c>
      <c r="G543" s="47">
        <v>916.15</v>
      </c>
      <c r="H543" s="47">
        <v>904</v>
      </c>
      <c r="I543" s="47">
        <v>911</v>
      </c>
      <c r="J543" s="47">
        <v>912.45</v>
      </c>
      <c r="K543" s="47">
        <v>910.37</v>
      </c>
      <c r="L543" s="51">
        <f t="shared" si="4"/>
        <v>2732.6000000000004</v>
      </c>
      <c r="M543" s="52">
        <v>573501</v>
      </c>
      <c r="N543" s="50">
        <v>522099010.55000001</v>
      </c>
      <c r="O543" s="52">
        <v>46969</v>
      </c>
      <c r="P543" s="52">
        <v>371300</v>
      </c>
      <c r="Q543" s="53" t="str">
        <f>VLOOKUP(B543, 'Industry Sector Summary'!$C$3:$D$22, 2, FALSE)</f>
        <v>FMCG</v>
      </c>
      <c r="R543" s="53" t="str">
        <f t="shared" si="5"/>
        <v>March</v>
      </c>
    </row>
    <row r="544" spans="2:18" ht="14.25" customHeight="1">
      <c r="B544" s="45" t="s">
        <v>30</v>
      </c>
      <c r="C544" s="47" t="s">
        <v>55</v>
      </c>
      <c r="D544" s="49">
        <v>44988</v>
      </c>
      <c r="E544" s="47">
        <v>912.45</v>
      </c>
      <c r="F544" s="47">
        <v>914.3</v>
      </c>
      <c r="G544" s="47">
        <v>933.3</v>
      </c>
      <c r="H544" s="47">
        <v>912.05</v>
      </c>
      <c r="I544" s="47">
        <v>927.5</v>
      </c>
      <c r="J544" s="47">
        <v>925.75</v>
      </c>
      <c r="K544" s="47">
        <v>921.62</v>
      </c>
      <c r="L544" s="51">
        <f t="shared" si="4"/>
        <v>2771.1</v>
      </c>
      <c r="M544" s="52">
        <v>1160854</v>
      </c>
      <c r="N544" s="50">
        <v>1069861945.15</v>
      </c>
      <c r="O544" s="52">
        <v>40791</v>
      </c>
      <c r="P544" s="52">
        <v>625902</v>
      </c>
      <c r="Q544" s="53" t="str">
        <f>VLOOKUP(B544, 'Industry Sector Summary'!$C$3:$D$22, 2, FALSE)</f>
        <v>FMCG</v>
      </c>
      <c r="R544" s="53" t="str">
        <f t="shared" si="5"/>
        <v>March</v>
      </c>
    </row>
    <row r="545" spans="2:18" ht="14.25" customHeight="1">
      <c r="B545" s="45" t="s">
        <v>30</v>
      </c>
      <c r="C545" s="47" t="s">
        <v>55</v>
      </c>
      <c r="D545" s="49">
        <v>44991</v>
      </c>
      <c r="E545" s="47">
        <v>925.75</v>
      </c>
      <c r="F545" s="47">
        <v>926</v>
      </c>
      <c r="G545" s="47">
        <v>926</v>
      </c>
      <c r="H545" s="47">
        <v>906.05</v>
      </c>
      <c r="I545" s="47">
        <v>913</v>
      </c>
      <c r="J545" s="47">
        <v>915.75</v>
      </c>
      <c r="K545" s="47">
        <v>913.4</v>
      </c>
      <c r="L545" s="51">
        <f t="shared" si="4"/>
        <v>2747.8</v>
      </c>
      <c r="M545" s="52">
        <v>1497749</v>
      </c>
      <c r="N545" s="50">
        <v>1368047147.8499999</v>
      </c>
      <c r="O545" s="52">
        <v>34757</v>
      </c>
      <c r="P545" s="52">
        <v>961703</v>
      </c>
      <c r="Q545" s="53" t="str">
        <f>VLOOKUP(B545, 'Industry Sector Summary'!$C$3:$D$22, 2, FALSE)</f>
        <v>FMCG</v>
      </c>
      <c r="R545" s="53" t="str">
        <f t="shared" si="5"/>
        <v>March</v>
      </c>
    </row>
    <row r="546" spans="2:18" ht="14.25" customHeight="1">
      <c r="B546" s="45" t="s">
        <v>30</v>
      </c>
      <c r="C546" s="47" t="s">
        <v>55</v>
      </c>
      <c r="D546" s="49">
        <v>44993</v>
      </c>
      <c r="E546" s="47">
        <v>915.75</v>
      </c>
      <c r="F546" s="47">
        <v>911</v>
      </c>
      <c r="G546" s="47">
        <v>926</v>
      </c>
      <c r="H546" s="47">
        <v>907.6</v>
      </c>
      <c r="I546" s="47">
        <v>918</v>
      </c>
      <c r="J546" s="47">
        <v>920.55</v>
      </c>
      <c r="K546" s="47">
        <v>919.21</v>
      </c>
      <c r="L546" s="51">
        <f t="shared" si="4"/>
        <v>2754.1499999999996</v>
      </c>
      <c r="M546" s="52">
        <v>1054113</v>
      </c>
      <c r="N546" s="50">
        <v>968948844.54999995</v>
      </c>
      <c r="O546" s="52">
        <v>49523</v>
      </c>
      <c r="P546" s="52">
        <v>662957</v>
      </c>
      <c r="Q546" s="53" t="str">
        <f>VLOOKUP(B546, 'Industry Sector Summary'!$C$3:$D$22, 2, FALSE)</f>
        <v>FMCG</v>
      </c>
      <c r="R546" s="53" t="str">
        <f t="shared" si="5"/>
        <v>March</v>
      </c>
    </row>
    <row r="547" spans="2:18" ht="14.25" customHeight="1">
      <c r="B547" s="45" t="s">
        <v>30</v>
      </c>
      <c r="C547" s="47" t="s">
        <v>55</v>
      </c>
      <c r="D547" s="49">
        <v>44994</v>
      </c>
      <c r="E547" s="47">
        <v>920.55</v>
      </c>
      <c r="F547" s="47">
        <v>920.55</v>
      </c>
      <c r="G547" s="47">
        <v>925.35</v>
      </c>
      <c r="H547" s="47">
        <v>902</v>
      </c>
      <c r="I547" s="47">
        <v>904</v>
      </c>
      <c r="J547" s="47">
        <v>904.55</v>
      </c>
      <c r="K547" s="47">
        <v>909.33</v>
      </c>
      <c r="L547" s="51">
        <f t="shared" si="4"/>
        <v>2731.8999999999996</v>
      </c>
      <c r="M547" s="52">
        <v>886042</v>
      </c>
      <c r="N547" s="50">
        <v>805704411.79999995</v>
      </c>
      <c r="O547" s="52">
        <v>35122</v>
      </c>
      <c r="P547" s="52">
        <v>566253</v>
      </c>
      <c r="Q547" s="53" t="str">
        <f>VLOOKUP(B547, 'Industry Sector Summary'!$C$3:$D$22, 2, FALSE)</f>
        <v>FMCG</v>
      </c>
      <c r="R547" s="53" t="str">
        <f t="shared" si="5"/>
        <v>March</v>
      </c>
    </row>
    <row r="548" spans="2:18" ht="14.25" customHeight="1">
      <c r="B548" s="45" t="s">
        <v>30</v>
      </c>
      <c r="C548" s="47" t="s">
        <v>55</v>
      </c>
      <c r="D548" s="49">
        <v>44995</v>
      </c>
      <c r="E548" s="47">
        <v>904.55</v>
      </c>
      <c r="F548" s="47">
        <v>895</v>
      </c>
      <c r="G548" s="47">
        <v>919.85</v>
      </c>
      <c r="H548" s="47">
        <v>894.2</v>
      </c>
      <c r="I548" s="47">
        <v>916</v>
      </c>
      <c r="J548" s="47">
        <v>916.35</v>
      </c>
      <c r="K548" s="47">
        <v>911.08</v>
      </c>
      <c r="L548" s="51">
        <f t="shared" si="4"/>
        <v>2730.4</v>
      </c>
      <c r="M548" s="52">
        <v>1259736</v>
      </c>
      <c r="N548" s="50">
        <v>1147720523.3</v>
      </c>
      <c r="O548" s="52">
        <v>46692</v>
      </c>
      <c r="P548" s="52">
        <v>711987</v>
      </c>
      <c r="Q548" s="53" t="str">
        <f>VLOOKUP(B548, 'Industry Sector Summary'!$C$3:$D$22, 2, FALSE)</f>
        <v>FMCG</v>
      </c>
      <c r="R548" s="53" t="str">
        <f t="shared" si="5"/>
        <v>March</v>
      </c>
    </row>
    <row r="549" spans="2:18" ht="14.25" customHeight="1">
      <c r="B549" s="45" t="s">
        <v>30</v>
      </c>
      <c r="C549" s="47" t="s">
        <v>55</v>
      </c>
      <c r="D549" s="49">
        <v>44998</v>
      </c>
      <c r="E549" s="47">
        <v>916.35</v>
      </c>
      <c r="F549" s="47">
        <v>914</v>
      </c>
      <c r="G549" s="47">
        <v>922.15</v>
      </c>
      <c r="H549" s="47">
        <v>904.95</v>
      </c>
      <c r="I549" s="47">
        <v>915</v>
      </c>
      <c r="J549" s="47">
        <v>915.35</v>
      </c>
      <c r="K549" s="47">
        <v>917.07</v>
      </c>
      <c r="L549" s="51">
        <f t="shared" si="4"/>
        <v>2742.45</v>
      </c>
      <c r="M549" s="52">
        <v>867341</v>
      </c>
      <c r="N549" s="50">
        <v>795410565.95000005</v>
      </c>
      <c r="O549" s="52">
        <v>31813</v>
      </c>
      <c r="P549" s="52">
        <v>646467</v>
      </c>
      <c r="Q549" s="53" t="str">
        <f>VLOOKUP(B549, 'Industry Sector Summary'!$C$3:$D$22, 2, FALSE)</f>
        <v>FMCG</v>
      </c>
      <c r="R549" s="53" t="str">
        <f t="shared" si="5"/>
        <v>March</v>
      </c>
    </row>
    <row r="550" spans="2:18" ht="14.25" customHeight="1">
      <c r="B550" s="45" t="s">
        <v>30</v>
      </c>
      <c r="C550" s="47" t="s">
        <v>55</v>
      </c>
      <c r="D550" s="49">
        <v>44999</v>
      </c>
      <c r="E550" s="47">
        <v>915.35</v>
      </c>
      <c r="F550" s="47">
        <v>904.95</v>
      </c>
      <c r="G550" s="47">
        <v>918.95</v>
      </c>
      <c r="H550" s="47">
        <v>904.55</v>
      </c>
      <c r="I550" s="47">
        <v>917</v>
      </c>
      <c r="J550" s="47">
        <v>914.8</v>
      </c>
      <c r="K550" s="47">
        <v>914.38</v>
      </c>
      <c r="L550" s="51">
        <f t="shared" si="4"/>
        <v>2738.3</v>
      </c>
      <c r="M550" s="52">
        <v>754635</v>
      </c>
      <c r="N550" s="50">
        <v>690025694.79999995</v>
      </c>
      <c r="O550" s="52">
        <v>41681</v>
      </c>
      <c r="P550" s="52">
        <v>408911</v>
      </c>
      <c r="Q550" s="53" t="str">
        <f>VLOOKUP(B550, 'Industry Sector Summary'!$C$3:$D$22, 2, FALSE)</f>
        <v>FMCG</v>
      </c>
      <c r="R550" s="53" t="str">
        <f t="shared" si="5"/>
        <v>March</v>
      </c>
    </row>
    <row r="551" spans="2:18" ht="14.25" customHeight="1">
      <c r="B551" s="45" t="s">
        <v>30</v>
      </c>
      <c r="C551" s="47" t="s">
        <v>55</v>
      </c>
      <c r="D551" s="49">
        <v>45000</v>
      </c>
      <c r="E551" s="47">
        <v>914.8</v>
      </c>
      <c r="F551" s="47">
        <v>916.45</v>
      </c>
      <c r="G551" s="47">
        <v>918.6</v>
      </c>
      <c r="H551" s="47">
        <v>905.6</v>
      </c>
      <c r="I551" s="47">
        <v>906.3</v>
      </c>
      <c r="J551" s="47">
        <v>907.4</v>
      </c>
      <c r="K551" s="47">
        <v>912.29</v>
      </c>
      <c r="L551" s="51">
        <f t="shared" si="4"/>
        <v>2731.6</v>
      </c>
      <c r="M551" s="52">
        <v>616275</v>
      </c>
      <c r="N551" s="50">
        <v>562221447.45000005</v>
      </c>
      <c r="O551" s="52">
        <v>30828</v>
      </c>
      <c r="P551" s="52">
        <v>372940</v>
      </c>
      <c r="Q551" s="53" t="str">
        <f>VLOOKUP(B551, 'Industry Sector Summary'!$C$3:$D$22, 2, FALSE)</f>
        <v>FMCG</v>
      </c>
      <c r="R551" s="53" t="str">
        <f t="shared" si="5"/>
        <v>March</v>
      </c>
    </row>
    <row r="552" spans="2:18" ht="14.25" customHeight="1">
      <c r="B552" s="45" t="s">
        <v>30</v>
      </c>
      <c r="C552" s="47" t="s">
        <v>55</v>
      </c>
      <c r="D552" s="49">
        <v>45001</v>
      </c>
      <c r="E552" s="47">
        <v>907.4</v>
      </c>
      <c r="F552" s="47">
        <v>905.35</v>
      </c>
      <c r="G552" s="47">
        <v>938.85</v>
      </c>
      <c r="H552" s="47">
        <v>905.35</v>
      </c>
      <c r="I552" s="47">
        <v>937.15</v>
      </c>
      <c r="J552" s="47">
        <v>932.35</v>
      </c>
      <c r="K552" s="47">
        <v>928.28</v>
      </c>
      <c r="L552" s="51">
        <f t="shared" si="4"/>
        <v>2776.55</v>
      </c>
      <c r="M552" s="52">
        <v>1306258</v>
      </c>
      <c r="N552" s="50">
        <v>1212571809.0999999</v>
      </c>
      <c r="O552" s="52">
        <v>63414</v>
      </c>
      <c r="P552" s="52">
        <v>790188</v>
      </c>
      <c r="Q552" s="53" t="str">
        <f>VLOOKUP(B552, 'Industry Sector Summary'!$C$3:$D$22, 2, FALSE)</f>
        <v>FMCG</v>
      </c>
      <c r="R552" s="53" t="str">
        <f t="shared" si="5"/>
        <v>March</v>
      </c>
    </row>
    <row r="553" spans="2:18" ht="14.25" customHeight="1">
      <c r="B553" s="45" t="s">
        <v>30</v>
      </c>
      <c r="C553" s="47" t="s">
        <v>55</v>
      </c>
      <c r="D553" s="49">
        <v>45002</v>
      </c>
      <c r="E553" s="47">
        <v>932.35</v>
      </c>
      <c r="F553" s="47">
        <v>934</v>
      </c>
      <c r="G553" s="47">
        <v>956.9</v>
      </c>
      <c r="H553" s="47">
        <v>924.6</v>
      </c>
      <c r="I553" s="47">
        <v>946.6</v>
      </c>
      <c r="J553" s="47">
        <v>947.45</v>
      </c>
      <c r="K553" s="47">
        <v>945.13</v>
      </c>
      <c r="L553" s="51">
        <f t="shared" si="4"/>
        <v>2828.95</v>
      </c>
      <c r="M553" s="52">
        <v>2433451</v>
      </c>
      <c r="N553" s="50">
        <v>2299922371.6999998</v>
      </c>
      <c r="O553" s="52">
        <v>73232</v>
      </c>
      <c r="P553" s="52">
        <v>1548479</v>
      </c>
      <c r="Q553" s="53" t="str">
        <f>VLOOKUP(B553, 'Industry Sector Summary'!$C$3:$D$22, 2, FALSE)</f>
        <v>FMCG</v>
      </c>
      <c r="R553" s="53" t="str">
        <f t="shared" si="5"/>
        <v>March</v>
      </c>
    </row>
    <row r="554" spans="2:18" ht="14.25" customHeight="1">
      <c r="B554" s="45" t="s">
        <v>30</v>
      </c>
      <c r="C554" s="47" t="s">
        <v>55</v>
      </c>
      <c r="D554" s="49">
        <v>45005</v>
      </c>
      <c r="E554" s="47">
        <v>947.45</v>
      </c>
      <c r="F554" s="47">
        <v>954.9</v>
      </c>
      <c r="G554" s="47">
        <v>963.6</v>
      </c>
      <c r="H554" s="47">
        <v>942.95</v>
      </c>
      <c r="I554" s="47">
        <v>956.5</v>
      </c>
      <c r="J554" s="47">
        <v>960</v>
      </c>
      <c r="K554" s="47">
        <v>952.76</v>
      </c>
      <c r="L554" s="51">
        <f t="shared" si="4"/>
        <v>2866.55</v>
      </c>
      <c r="M554" s="52">
        <v>1767861</v>
      </c>
      <c r="N554" s="50">
        <v>1684348221.8499999</v>
      </c>
      <c r="O554" s="52">
        <v>52525</v>
      </c>
      <c r="P554" s="52">
        <v>1122773</v>
      </c>
      <c r="Q554" s="53" t="str">
        <f>VLOOKUP(B554, 'Industry Sector Summary'!$C$3:$D$22, 2, FALSE)</f>
        <v>FMCG</v>
      </c>
      <c r="R554" s="53" t="str">
        <f t="shared" si="5"/>
        <v>March</v>
      </c>
    </row>
    <row r="555" spans="2:18" ht="14.25" customHeight="1">
      <c r="B555" s="45" t="s">
        <v>30</v>
      </c>
      <c r="C555" s="47" t="s">
        <v>55</v>
      </c>
      <c r="D555" s="49">
        <v>45006</v>
      </c>
      <c r="E555" s="47">
        <v>960</v>
      </c>
      <c r="F555" s="47">
        <v>961.15</v>
      </c>
      <c r="G555" s="47">
        <v>964</v>
      </c>
      <c r="H555" s="47">
        <v>941.05</v>
      </c>
      <c r="I555" s="47">
        <v>944.4</v>
      </c>
      <c r="J555" s="47">
        <v>943.6</v>
      </c>
      <c r="K555" s="47">
        <v>950.05</v>
      </c>
      <c r="L555" s="51">
        <f t="shared" si="4"/>
        <v>2848.65</v>
      </c>
      <c r="M555" s="52">
        <v>1258265</v>
      </c>
      <c r="N555" s="50">
        <v>1195415479.5999999</v>
      </c>
      <c r="O555" s="52">
        <v>41922</v>
      </c>
      <c r="P555" s="52">
        <v>580153</v>
      </c>
      <c r="Q555" s="53" t="str">
        <f>VLOOKUP(B555, 'Industry Sector Summary'!$C$3:$D$22, 2, FALSE)</f>
        <v>FMCG</v>
      </c>
      <c r="R555" s="53" t="str">
        <f t="shared" si="5"/>
        <v>March</v>
      </c>
    </row>
    <row r="556" spans="2:18" ht="14.25" customHeight="1">
      <c r="B556" s="45" t="s">
        <v>30</v>
      </c>
      <c r="C556" s="47" t="s">
        <v>55</v>
      </c>
      <c r="D556" s="49">
        <v>45007</v>
      </c>
      <c r="E556" s="47">
        <v>943.6</v>
      </c>
      <c r="F556" s="47">
        <v>948.1</v>
      </c>
      <c r="G556" s="47">
        <v>953.7</v>
      </c>
      <c r="H556" s="47">
        <v>942</v>
      </c>
      <c r="I556" s="47">
        <v>951.8</v>
      </c>
      <c r="J556" s="47">
        <v>951.45</v>
      </c>
      <c r="K556" s="47">
        <v>949.07</v>
      </c>
      <c r="L556" s="51">
        <f t="shared" si="4"/>
        <v>2847.15</v>
      </c>
      <c r="M556" s="52">
        <v>725365</v>
      </c>
      <c r="N556" s="50">
        <v>688423429.39999998</v>
      </c>
      <c r="O556" s="52">
        <v>31684</v>
      </c>
      <c r="P556" s="52">
        <v>369276</v>
      </c>
      <c r="Q556" s="53" t="str">
        <f>VLOOKUP(B556, 'Industry Sector Summary'!$C$3:$D$22, 2, FALSE)</f>
        <v>FMCG</v>
      </c>
      <c r="R556" s="53" t="str">
        <f t="shared" si="5"/>
        <v>March</v>
      </c>
    </row>
    <row r="557" spans="2:18" ht="14.25" customHeight="1">
      <c r="B557" s="45" t="s">
        <v>30</v>
      </c>
      <c r="C557" s="47" t="s">
        <v>55</v>
      </c>
      <c r="D557" s="49">
        <v>45008</v>
      </c>
      <c r="E557" s="47">
        <v>951.45</v>
      </c>
      <c r="F557" s="47">
        <v>948.5</v>
      </c>
      <c r="G557" s="47">
        <v>957</v>
      </c>
      <c r="H557" s="47">
        <v>943.15</v>
      </c>
      <c r="I557" s="47">
        <v>955.05</v>
      </c>
      <c r="J557" s="47">
        <v>952.25</v>
      </c>
      <c r="K557" s="47">
        <v>950.98</v>
      </c>
      <c r="L557" s="51">
        <f t="shared" si="4"/>
        <v>2852.4</v>
      </c>
      <c r="M557" s="52">
        <v>1018638</v>
      </c>
      <c r="N557" s="50">
        <v>968705528.95000005</v>
      </c>
      <c r="O557" s="52">
        <v>44174</v>
      </c>
      <c r="P557" s="52">
        <v>647154</v>
      </c>
      <c r="Q557" s="53" t="str">
        <f>VLOOKUP(B557, 'Industry Sector Summary'!$C$3:$D$22, 2, FALSE)</f>
        <v>FMCG</v>
      </c>
      <c r="R557" s="53" t="str">
        <f t="shared" si="5"/>
        <v>March</v>
      </c>
    </row>
    <row r="558" spans="2:18" ht="14.25" customHeight="1">
      <c r="B558" s="45" t="s">
        <v>30</v>
      </c>
      <c r="C558" s="47" t="s">
        <v>55</v>
      </c>
      <c r="D558" s="49">
        <v>45009</v>
      </c>
      <c r="E558" s="47">
        <v>952.25</v>
      </c>
      <c r="F558" s="47">
        <v>952</v>
      </c>
      <c r="G558" s="47">
        <v>955.95</v>
      </c>
      <c r="H558" s="47">
        <v>943.3</v>
      </c>
      <c r="I558" s="47">
        <v>948.05</v>
      </c>
      <c r="J558" s="47">
        <v>951.2</v>
      </c>
      <c r="K558" s="47">
        <v>949.72</v>
      </c>
      <c r="L558" s="51">
        <f t="shared" si="4"/>
        <v>2850.45</v>
      </c>
      <c r="M558" s="52">
        <v>952163</v>
      </c>
      <c r="N558" s="50">
        <v>904285776.70000005</v>
      </c>
      <c r="O558" s="52">
        <v>25737</v>
      </c>
      <c r="P558" s="52">
        <v>572189</v>
      </c>
      <c r="Q558" s="53" t="str">
        <f>VLOOKUP(B558, 'Industry Sector Summary'!$C$3:$D$22, 2, FALSE)</f>
        <v>FMCG</v>
      </c>
      <c r="R558" s="53" t="str">
        <f t="shared" si="5"/>
        <v>March</v>
      </c>
    </row>
    <row r="559" spans="2:18" ht="14.25" customHeight="1">
      <c r="B559" s="45" t="s">
        <v>30</v>
      </c>
      <c r="C559" s="47" t="s">
        <v>55</v>
      </c>
      <c r="D559" s="49">
        <v>45012</v>
      </c>
      <c r="E559" s="47">
        <v>951.2</v>
      </c>
      <c r="F559" s="47">
        <v>950.05</v>
      </c>
      <c r="G559" s="47">
        <v>965.55</v>
      </c>
      <c r="H559" s="47">
        <v>948.45</v>
      </c>
      <c r="I559" s="47">
        <v>960</v>
      </c>
      <c r="J559" s="47">
        <v>961.6</v>
      </c>
      <c r="K559" s="47">
        <v>957.48</v>
      </c>
      <c r="L559" s="51">
        <f t="shared" si="4"/>
        <v>2875.6</v>
      </c>
      <c r="M559" s="52">
        <v>1430957</v>
      </c>
      <c r="N559" s="50">
        <v>1370108868.75</v>
      </c>
      <c r="O559" s="52">
        <v>46171</v>
      </c>
      <c r="P559" s="52">
        <v>760153</v>
      </c>
      <c r="Q559" s="53" t="str">
        <f>VLOOKUP(B559, 'Industry Sector Summary'!$C$3:$D$22, 2, FALSE)</f>
        <v>FMCG</v>
      </c>
      <c r="R559" s="53" t="str">
        <f t="shared" si="5"/>
        <v>March</v>
      </c>
    </row>
    <row r="560" spans="2:18" ht="14.25" customHeight="1">
      <c r="B560" s="45" t="s">
        <v>30</v>
      </c>
      <c r="C560" s="47" t="s">
        <v>55</v>
      </c>
      <c r="D560" s="49">
        <v>45013</v>
      </c>
      <c r="E560" s="47">
        <v>961.6</v>
      </c>
      <c r="F560" s="47">
        <v>963.75</v>
      </c>
      <c r="G560" s="47">
        <v>963.9</v>
      </c>
      <c r="H560" s="47">
        <v>952.3</v>
      </c>
      <c r="I560" s="47">
        <v>958.3</v>
      </c>
      <c r="J560" s="47">
        <v>958.6</v>
      </c>
      <c r="K560" s="47">
        <v>957.61</v>
      </c>
      <c r="L560" s="51">
        <f t="shared" si="4"/>
        <v>2874.7999999999997</v>
      </c>
      <c r="M560" s="52">
        <v>692534</v>
      </c>
      <c r="N560" s="50">
        <v>663177963</v>
      </c>
      <c r="O560" s="52">
        <v>32137</v>
      </c>
      <c r="P560" s="52">
        <v>360593</v>
      </c>
      <c r="Q560" s="53" t="str">
        <f>VLOOKUP(B560, 'Industry Sector Summary'!$C$3:$D$22, 2, FALSE)</f>
        <v>FMCG</v>
      </c>
      <c r="R560" s="53" t="str">
        <f t="shared" si="5"/>
        <v>March</v>
      </c>
    </row>
    <row r="561" spans="2:18" ht="14.25" customHeight="1">
      <c r="B561" s="45" t="s">
        <v>30</v>
      </c>
      <c r="C561" s="47" t="s">
        <v>55</v>
      </c>
      <c r="D561" s="49">
        <v>45014</v>
      </c>
      <c r="E561" s="47">
        <v>958.6</v>
      </c>
      <c r="F561" s="47">
        <v>955.1</v>
      </c>
      <c r="G561" s="47">
        <v>969.05</v>
      </c>
      <c r="H561" s="47">
        <v>953</v>
      </c>
      <c r="I561" s="47">
        <v>966.9</v>
      </c>
      <c r="J561" s="47">
        <v>966.3</v>
      </c>
      <c r="K561" s="47">
        <v>962.62</v>
      </c>
      <c r="L561" s="51">
        <f t="shared" si="4"/>
        <v>2888.35</v>
      </c>
      <c r="M561" s="52">
        <v>1282377</v>
      </c>
      <c r="N561" s="50">
        <v>1234447010.3</v>
      </c>
      <c r="O561" s="52">
        <v>37795</v>
      </c>
      <c r="P561" s="52">
        <v>766847</v>
      </c>
      <c r="Q561" s="53" t="str">
        <f>VLOOKUP(B561, 'Industry Sector Summary'!$C$3:$D$22, 2, FALSE)</f>
        <v>FMCG</v>
      </c>
      <c r="R561" s="53" t="str">
        <f t="shared" si="5"/>
        <v>March</v>
      </c>
    </row>
    <row r="562" spans="2:18" ht="14.25" customHeight="1">
      <c r="B562" s="45" t="s">
        <v>30</v>
      </c>
      <c r="C562" s="47" t="s">
        <v>55</v>
      </c>
      <c r="D562" s="49">
        <v>45016</v>
      </c>
      <c r="E562" s="47">
        <v>966.3</v>
      </c>
      <c r="F562" s="47">
        <v>966.95</v>
      </c>
      <c r="G562" s="47">
        <v>973</v>
      </c>
      <c r="H562" s="47">
        <v>957.15</v>
      </c>
      <c r="I562" s="47">
        <v>968.05</v>
      </c>
      <c r="J562" s="47">
        <v>968.15</v>
      </c>
      <c r="K562" s="47">
        <v>965.68</v>
      </c>
      <c r="L562" s="51">
        <f t="shared" si="4"/>
        <v>2898.3</v>
      </c>
      <c r="M562" s="52">
        <v>1023170</v>
      </c>
      <c r="N562" s="50">
        <v>988051666.35000002</v>
      </c>
      <c r="O562" s="52">
        <v>44696</v>
      </c>
      <c r="P562" s="52">
        <v>682007</v>
      </c>
      <c r="Q562" s="53" t="str">
        <f>VLOOKUP(B562, 'Industry Sector Summary'!$C$3:$D$22, 2, FALSE)</f>
        <v>FMCG</v>
      </c>
      <c r="R562" s="53" t="str">
        <f t="shared" si="5"/>
        <v>March</v>
      </c>
    </row>
    <row r="563" spans="2:18" ht="14.25" customHeight="1">
      <c r="B563" s="45" t="s">
        <v>20</v>
      </c>
      <c r="C563" s="47" t="s">
        <v>55</v>
      </c>
      <c r="D563" s="49">
        <v>44928</v>
      </c>
      <c r="E563" s="50">
        <v>2738.85</v>
      </c>
      <c r="F563" s="50">
        <v>2738.85</v>
      </c>
      <c r="G563" s="50">
        <v>2749.6</v>
      </c>
      <c r="H563" s="50">
        <v>2710</v>
      </c>
      <c r="I563" s="50">
        <v>2716</v>
      </c>
      <c r="J563" s="50">
        <v>2715.9</v>
      </c>
      <c r="K563" s="50">
        <v>2721.45</v>
      </c>
      <c r="L563" s="51">
        <f t="shared" si="4"/>
        <v>8175.5</v>
      </c>
      <c r="M563" s="52">
        <v>131296</v>
      </c>
      <c r="N563" s="50">
        <v>357315215.25</v>
      </c>
      <c r="O563" s="52">
        <v>14857</v>
      </c>
      <c r="P563" s="52">
        <v>32854</v>
      </c>
      <c r="Q563" s="53" t="str">
        <f>VLOOKUP(B563, 'Industry Sector Summary'!$C$3:$D$22, 2, FALSE)</f>
        <v>Automobile</v>
      </c>
      <c r="R563" s="53" t="str">
        <f t="shared" si="5"/>
        <v>January</v>
      </c>
    </row>
    <row r="564" spans="2:18" ht="14.25" customHeight="1">
      <c r="B564" s="45" t="s">
        <v>20</v>
      </c>
      <c r="C564" s="47" t="s">
        <v>55</v>
      </c>
      <c r="D564" s="49">
        <v>44929</v>
      </c>
      <c r="E564" s="50">
        <v>2715.9</v>
      </c>
      <c r="F564" s="50">
        <v>2702.2</v>
      </c>
      <c r="G564" s="50">
        <v>2739.9</v>
      </c>
      <c r="H564" s="50">
        <v>2702</v>
      </c>
      <c r="I564" s="50">
        <v>2715</v>
      </c>
      <c r="J564" s="50">
        <v>2720.4</v>
      </c>
      <c r="K564" s="50">
        <v>2721.33</v>
      </c>
      <c r="L564" s="51">
        <f t="shared" si="4"/>
        <v>8162.2999999999993</v>
      </c>
      <c r="M564" s="52">
        <v>136701</v>
      </c>
      <c r="N564" s="50">
        <v>372008264.80000001</v>
      </c>
      <c r="O564" s="52">
        <v>20545</v>
      </c>
      <c r="P564" s="52">
        <v>36650</v>
      </c>
      <c r="Q564" s="53" t="str">
        <f>VLOOKUP(B564, 'Industry Sector Summary'!$C$3:$D$22, 2, FALSE)</f>
        <v>Automobile</v>
      </c>
      <c r="R564" s="53" t="str">
        <f t="shared" si="5"/>
        <v>January</v>
      </c>
    </row>
    <row r="565" spans="2:18" ht="14.25" customHeight="1">
      <c r="B565" s="45" t="s">
        <v>20</v>
      </c>
      <c r="C565" s="47" t="s">
        <v>55</v>
      </c>
      <c r="D565" s="49">
        <v>44930</v>
      </c>
      <c r="E565" s="50">
        <v>2720.4</v>
      </c>
      <c r="F565" s="50">
        <v>2707</v>
      </c>
      <c r="G565" s="50">
        <v>2728</v>
      </c>
      <c r="H565" s="50">
        <v>2697.75</v>
      </c>
      <c r="I565" s="50">
        <v>2707</v>
      </c>
      <c r="J565" s="50">
        <v>2709.3</v>
      </c>
      <c r="K565" s="50">
        <v>2712.64</v>
      </c>
      <c r="L565" s="51">
        <f t="shared" si="4"/>
        <v>8135.0500000000011</v>
      </c>
      <c r="M565" s="52">
        <v>178937</v>
      </c>
      <c r="N565" s="50">
        <v>485391840.5</v>
      </c>
      <c r="O565" s="52">
        <v>30155</v>
      </c>
      <c r="P565" s="52">
        <v>82455</v>
      </c>
      <c r="Q565" s="53" t="str">
        <f>VLOOKUP(B565, 'Industry Sector Summary'!$C$3:$D$22, 2, FALSE)</f>
        <v>Automobile</v>
      </c>
      <c r="R565" s="53" t="str">
        <f t="shared" si="5"/>
        <v>January</v>
      </c>
    </row>
    <row r="566" spans="2:18" ht="14.25" customHeight="1">
      <c r="B566" s="45" t="s">
        <v>20</v>
      </c>
      <c r="C566" s="47" t="s">
        <v>55</v>
      </c>
      <c r="D566" s="49">
        <v>44931</v>
      </c>
      <c r="E566" s="50">
        <v>2709.3</v>
      </c>
      <c r="F566" s="50">
        <v>2707.9</v>
      </c>
      <c r="G566" s="50">
        <v>2771.1</v>
      </c>
      <c r="H566" s="50">
        <v>2702</v>
      </c>
      <c r="I566" s="50">
        <v>2757.9</v>
      </c>
      <c r="J566" s="50">
        <v>2767.15</v>
      </c>
      <c r="K566" s="50">
        <v>2748.81</v>
      </c>
      <c r="L566" s="51">
        <f t="shared" si="4"/>
        <v>8240.25</v>
      </c>
      <c r="M566" s="52">
        <v>258988</v>
      </c>
      <c r="N566" s="50">
        <v>711909943.95000005</v>
      </c>
      <c r="O566" s="52">
        <v>25528</v>
      </c>
      <c r="P566" s="52">
        <v>119075</v>
      </c>
      <c r="Q566" s="53" t="str">
        <f>VLOOKUP(B566, 'Industry Sector Summary'!$C$3:$D$22, 2, FALSE)</f>
        <v>Automobile</v>
      </c>
      <c r="R566" s="53" t="str">
        <f t="shared" si="5"/>
        <v>January</v>
      </c>
    </row>
    <row r="567" spans="2:18" ht="14.25" customHeight="1">
      <c r="B567" s="45" t="s">
        <v>20</v>
      </c>
      <c r="C567" s="47" t="s">
        <v>55</v>
      </c>
      <c r="D567" s="49">
        <v>44932</v>
      </c>
      <c r="E567" s="50">
        <v>2767.15</v>
      </c>
      <c r="F567" s="50">
        <v>2767</v>
      </c>
      <c r="G567" s="50">
        <v>2775.35</v>
      </c>
      <c r="H567" s="50">
        <v>2733.75</v>
      </c>
      <c r="I567" s="50">
        <v>2752.95</v>
      </c>
      <c r="J567" s="50">
        <v>2742.55</v>
      </c>
      <c r="K567" s="50">
        <v>2747.1</v>
      </c>
      <c r="L567" s="51">
        <f t="shared" si="4"/>
        <v>8251.6500000000015</v>
      </c>
      <c r="M567" s="52">
        <v>162618</v>
      </c>
      <c r="N567" s="50">
        <v>446727502.39999998</v>
      </c>
      <c r="O567" s="52">
        <v>14853</v>
      </c>
      <c r="P567" s="52">
        <v>53410</v>
      </c>
      <c r="Q567" s="53" t="str">
        <f>VLOOKUP(B567, 'Industry Sector Summary'!$C$3:$D$22, 2, FALSE)</f>
        <v>Automobile</v>
      </c>
      <c r="R567" s="53" t="str">
        <f t="shared" si="5"/>
        <v>January</v>
      </c>
    </row>
    <row r="568" spans="2:18" ht="14.25" customHeight="1">
      <c r="B568" s="45" t="s">
        <v>20</v>
      </c>
      <c r="C568" s="47" t="s">
        <v>55</v>
      </c>
      <c r="D568" s="49">
        <v>44935</v>
      </c>
      <c r="E568" s="50">
        <v>2742.55</v>
      </c>
      <c r="F568" s="50">
        <v>2757</v>
      </c>
      <c r="G568" s="50">
        <v>2772.4</v>
      </c>
      <c r="H568" s="50">
        <v>2740.25</v>
      </c>
      <c r="I568" s="50">
        <v>2750.05</v>
      </c>
      <c r="J568" s="50">
        <v>2752.35</v>
      </c>
      <c r="K568" s="50">
        <v>2754.13</v>
      </c>
      <c r="L568" s="51">
        <f t="shared" si="4"/>
        <v>8265</v>
      </c>
      <c r="M568" s="52">
        <v>110658</v>
      </c>
      <c r="N568" s="50">
        <v>304766111.75</v>
      </c>
      <c r="O568" s="52">
        <v>20873</v>
      </c>
      <c r="P568" s="52">
        <v>51526</v>
      </c>
      <c r="Q568" s="53" t="str">
        <f>VLOOKUP(B568, 'Industry Sector Summary'!$C$3:$D$22, 2, FALSE)</f>
        <v>Automobile</v>
      </c>
      <c r="R568" s="53" t="str">
        <f t="shared" si="5"/>
        <v>January</v>
      </c>
    </row>
    <row r="569" spans="2:18" ht="14.25" customHeight="1">
      <c r="B569" s="45" t="s">
        <v>20</v>
      </c>
      <c r="C569" s="47" t="s">
        <v>55</v>
      </c>
      <c r="D569" s="49">
        <v>44936</v>
      </c>
      <c r="E569" s="50">
        <v>2752.35</v>
      </c>
      <c r="F569" s="50">
        <v>2750</v>
      </c>
      <c r="G569" s="50">
        <v>2758.05</v>
      </c>
      <c r="H569" s="50">
        <v>2687.7</v>
      </c>
      <c r="I569" s="50">
        <v>2714.5</v>
      </c>
      <c r="J569" s="50">
        <v>2712.05</v>
      </c>
      <c r="K569" s="50">
        <v>2708.92</v>
      </c>
      <c r="L569" s="51">
        <f t="shared" si="4"/>
        <v>8157.8</v>
      </c>
      <c r="M569" s="52">
        <v>206381</v>
      </c>
      <c r="N569" s="50">
        <v>559068990.75</v>
      </c>
      <c r="O569" s="52">
        <v>22501</v>
      </c>
      <c r="P569" s="52">
        <v>76192</v>
      </c>
      <c r="Q569" s="53" t="str">
        <f>VLOOKUP(B569, 'Industry Sector Summary'!$C$3:$D$22, 2, FALSE)</f>
        <v>Automobile</v>
      </c>
      <c r="R569" s="53" t="str">
        <f t="shared" si="5"/>
        <v>January</v>
      </c>
    </row>
    <row r="570" spans="2:18" ht="14.25" customHeight="1">
      <c r="B570" s="45" t="s">
        <v>20</v>
      </c>
      <c r="C570" s="47" t="s">
        <v>55</v>
      </c>
      <c r="D570" s="49">
        <v>44937</v>
      </c>
      <c r="E570" s="50">
        <v>2712.05</v>
      </c>
      <c r="F570" s="50">
        <v>2712.1</v>
      </c>
      <c r="G570" s="50">
        <v>2720</v>
      </c>
      <c r="H570" s="50">
        <v>2684.05</v>
      </c>
      <c r="I570" s="50">
        <v>2690</v>
      </c>
      <c r="J570" s="50">
        <v>2693.75</v>
      </c>
      <c r="K570" s="50">
        <v>2696.59</v>
      </c>
      <c r="L570" s="51">
        <f t="shared" si="4"/>
        <v>8097.7999999999993</v>
      </c>
      <c r="M570" s="52">
        <v>150551</v>
      </c>
      <c r="N570" s="50">
        <v>405973702.39999998</v>
      </c>
      <c r="O570" s="52">
        <v>19370</v>
      </c>
      <c r="P570" s="52">
        <v>73278</v>
      </c>
      <c r="Q570" s="53" t="str">
        <f>VLOOKUP(B570, 'Industry Sector Summary'!$C$3:$D$22, 2, FALSE)</f>
        <v>Automobile</v>
      </c>
      <c r="R570" s="53" t="str">
        <f t="shared" si="5"/>
        <v>January</v>
      </c>
    </row>
    <row r="571" spans="2:18" ht="14.25" customHeight="1">
      <c r="B571" s="45" t="s">
        <v>20</v>
      </c>
      <c r="C571" s="47" t="s">
        <v>55</v>
      </c>
      <c r="D571" s="49">
        <v>44938</v>
      </c>
      <c r="E571" s="50">
        <v>2693.75</v>
      </c>
      <c r="F571" s="50">
        <v>2690</v>
      </c>
      <c r="G571" s="50">
        <v>2700.3</v>
      </c>
      <c r="H571" s="50">
        <v>2663</v>
      </c>
      <c r="I571" s="50">
        <v>2690.1</v>
      </c>
      <c r="J571" s="50">
        <v>2694.25</v>
      </c>
      <c r="K571" s="50">
        <v>2684.79</v>
      </c>
      <c r="L571" s="51">
        <f t="shared" si="4"/>
        <v>8057.5499999999993</v>
      </c>
      <c r="M571" s="52">
        <v>163626</v>
      </c>
      <c r="N571" s="50">
        <v>439301434.75</v>
      </c>
      <c r="O571" s="52">
        <v>24208</v>
      </c>
      <c r="P571" s="52">
        <v>63274</v>
      </c>
      <c r="Q571" s="53" t="str">
        <f>VLOOKUP(B571, 'Industry Sector Summary'!$C$3:$D$22, 2, FALSE)</f>
        <v>Automobile</v>
      </c>
      <c r="R571" s="53" t="str">
        <f t="shared" si="5"/>
        <v>January</v>
      </c>
    </row>
    <row r="572" spans="2:18" ht="14.25" customHeight="1">
      <c r="B572" s="45" t="s">
        <v>20</v>
      </c>
      <c r="C572" s="47" t="s">
        <v>55</v>
      </c>
      <c r="D572" s="49">
        <v>44939</v>
      </c>
      <c r="E572" s="50">
        <v>2694.25</v>
      </c>
      <c r="F572" s="50">
        <v>2683.3</v>
      </c>
      <c r="G572" s="50">
        <v>2744.9</v>
      </c>
      <c r="H572" s="50">
        <v>2683.3</v>
      </c>
      <c r="I572" s="50">
        <v>2732</v>
      </c>
      <c r="J572" s="50">
        <v>2728.45</v>
      </c>
      <c r="K572" s="50">
        <v>2721.85</v>
      </c>
      <c r="L572" s="51">
        <f t="shared" si="4"/>
        <v>8156.65</v>
      </c>
      <c r="M572" s="52">
        <v>196440</v>
      </c>
      <c r="N572" s="50">
        <v>534680107.94999999</v>
      </c>
      <c r="O572" s="52">
        <v>19086</v>
      </c>
      <c r="P572" s="52">
        <v>65121</v>
      </c>
      <c r="Q572" s="53" t="str">
        <f>VLOOKUP(B572, 'Industry Sector Summary'!$C$3:$D$22, 2, FALSE)</f>
        <v>Automobile</v>
      </c>
      <c r="R572" s="53" t="str">
        <f t="shared" si="5"/>
        <v>January</v>
      </c>
    </row>
    <row r="573" spans="2:18" ht="14.25" customHeight="1">
      <c r="B573" s="45" t="s">
        <v>20</v>
      </c>
      <c r="C573" s="47" t="s">
        <v>55</v>
      </c>
      <c r="D573" s="49">
        <v>44942</v>
      </c>
      <c r="E573" s="50">
        <v>2728.45</v>
      </c>
      <c r="F573" s="50">
        <v>2732</v>
      </c>
      <c r="G573" s="50">
        <v>2765</v>
      </c>
      <c r="H573" s="50">
        <v>2710</v>
      </c>
      <c r="I573" s="50">
        <v>2752</v>
      </c>
      <c r="J573" s="50">
        <v>2758.6</v>
      </c>
      <c r="K573" s="50">
        <v>2744.78</v>
      </c>
      <c r="L573" s="51">
        <f t="shared" si="4"/>
        <v>8233.6</v>
      </c>
      <c r="M573" s="52">
        <v>362194</v>
      </c>
      <c r="N573" s="50">
        <v>994143920.5</v>
      </c>
      <c r="O573" s="52">
        <v>32406</v>
      </c>
      <c r="P573" s="52">
        <v>204404</v>
      </c>
      <c r="Q573" s="53" t="str">
        <f>VLOOKUP(B573, 'Industry Sector Summary'!$C$3:$D$22, 2, FALSE)</f>
        <v>Automobile</v>
      </c>
      <c r="R573" s="53" t="str">
        <f t="shared" si="5"/>
        <v>January</v>
      </c>
    </row>
    <row r="574" spans="2:18" ht="14.25" customHeight="1">
      <c r="B574" s="45" t="s">
        <v>20</v>
      </c>
      <c r="C574" s="47" t="s">
        <v>55</v>
      </c>
      <c r="D574" s="49">
        <v>44943</v>
      </c>
      <c r="E574" s="50">
        <v>2758.6</v>
      </c>
      <c r="F574" s="50">
        <v>2765</v>
      </c>
      <c r="G574" s="50">
        <v>2769</v>
      </c>
      <c r="H574" s="50">
        <v>2729.7</v>
      </c>
      <c r="I574" s="50">
        <v>2766.9</v>
      </c>
      <c r="J574" s="50">
        <v>2766.85</v>
      </c>
      <c r="K574" s="50">
        <v>2751.45</v>
      </c>
      <c r="L574" s="51">
        <f t="shared" si="4"/>
        <v>8265.5499999999993</v>
      </c>
      <c r="M574" s="52">
        <v>254062</v>
      </c>
      <c r="N574" s="50">
        <v>699039021.14999998</v>
      </c>
      <c r="O574" s="52">
        <v>24126</v>
      </c>
      <c r="P574" s="52">
        <v>142299</v>
      </c>
      <c r="Q574" s="53" t="str">
        <f>VLOOKUP(B574, 'Industry Sector Summary'!$C$3:$D$22, 2, FALSE)</f>
        <v>Automobile</v>
      </c>
      <c r="R574" s="53" t="str">
        <f t="shared" si="5"/>
        <v>January</v>
      </c>
    </row>
    <row r="575" spans="2:18" ht="14.25" customHeight="1">
      <c r="B575" s="45" t="s">
        <v>20</v>
      </c>
      <c r="C575" s="47" t="s">
        <v>55</v>
      </c>
      <c r="D575" s="49">
        <v>44944</v>
      </c>
      <c r="E575" s="50">
        <v>2766.85</v>
      </c>
      <c r="F575" s="50">
        <v>2766.9</v>
      </c>
      <c r="G575" s="50">
        <v>2786.35</v>
      </c>
      <c r="H575" s="50">
        <v>2747.45</v>
      </c>
      <c r="I575" s="50">
        <v>2770</v>
      </c>
      <c r="J575" s="50">
        <v>2769.95</v>
      </c>
      <c r="K575" s="50">
        <v>2765.43</v>
      </c>
      <c r="L575" s="51">
        <f t="shared" si="4"/>
        <v>8303.75</v>
      </c>
      <c r="M575" s="52">
        <v>159791</v>
      </c>
      <c r="N575" s="50">
        <v>441891123.10000002</v>
      </c>
      <c r="O575" s="52">
        <v>17523</v>
      </c>
      <c r="P575" s="52">
        <v>53961</v>
      </c>
      <c r="Q575" s="53" t="str">
        <f>VLOOKUP(B575, 'Industry Sector Summary'!$C$3:$D$22, 2, FALSE)</f>
        <v>Automobile</v>
      </c>
      <c r="R575" s="53" t="str">
        <f t="shared" si="5"/>
        <v>January</v>
      </c>
    </row>
    <row r="576" spans="2:18" ht="14.25" customHeight="1">
      <c r="B576" s="45" t="s">
        <v>20</v>
      </c>
      <c r="C576" s="47" t="s">
        <v>55</v>
      </c>
      <c r="D576" s="49">
        <v>44945</v>
      </c>
      <c r="E576" s="50">
        <v>2769.95</v>
      </c>
      <c r="F576" s="50">
        <v>2762</v>
      </c>
      <c r="G576" s="50">
        <v>2779.75</v>
      </c>
      <c r="H576" s="50">
        <v>2751.6</v>
      </c>
      <c r="I576" s="50">
        <v>2760.6</v>
      </c>
      <c r="J576" s="50">
        <v>2769.55</v>
      </c>
      <c r="K576" s="50">
        <v>2762.95</v>
      </c>
      <c r="L576" s="51">
        <f t="shared" si="4"/>
        <v>8300.9000000000015</v>
      </c>
      <c r="M576" s="52">
        <v>140565</v>
      </c>
      <c r="N576" s="50">
        <v>388374174.85000002</v>
      </c>
      <c r="O576" s="52">
        <v>19621</v>
      </c>
      <c r="P576" s="52">
        <v>71278</v>
      </c>
      <c r="Q576" s="53" t="str">
        <f>VLOOKUP(B576, 'Industry Sector Summary'!$C$3:$D$22, 2, FALSE)</f>
        <v>Automobile</v>
      </c>
      <c r="R576" s="53" t="str">
        <f t="shared" si="5"/>
        <v>January</v>
      </c>
    </row>
    <row r="577" spans="2:18" ht="14.25" customHeight="1">
      <c r="B577" s="45" t="s">
        <v>20</v>
      </c>
      <c r="C577" s="47" t="s">
        <v>55</v>
      </c>
      <c r="D577" s="49">
        <v>44946</v>
      </c>
      <c r="E577" s="50">
        <v>2769.55</v>
      </c>
      <c r="F577" s="50">
        <v>2767.5</v>
      </c>
      <c r="G577" s="50">
        <v>2767.5</v>
      </c>
      <c r="H577" s="50">
        <v>2729.35</v>
      </c>
      <c r="I577" s="50">
        <v>2751.5</v>
      </c>
      <c r="J577" s="50">
        <v>2746.45</v>
      </c>
      <c r="K577" s="50">
        <v>2750.31</v>
      </c>
      <c r="L577" s="51">
        <f t="shared" si="4"/>
        <v>8243.2999999999993</v>
      </c>
      <c r="M577" s="52">
        <v>300399</v>
      </c>
      <c r="N577" s="50">
        <v>826189351.60000002</v>
      </c>
      <c r="O577" s="52">
        <v>32500</v>
      </c>
      <c r="P577" s="52">
        <v>145570</v>
      </c>
      <c r="Q577" s="53" t="str">
        <f>VLOOKUP(B577, 'Industry Sector Summary'!$C$3:$D$22, 2, FALSE)</f>
        <v>Automobile</v>
      </c>
      <c r="R577" s="53" t="str">
        <f t="shared" si="5"/>
        <v>January</v>
      </c>
    </row>
    <row r="578" spans="2:18" ht="14.25" customHeight="1">
      <c r="B578" s="45" t="s">
        <v>20</v>
      </c>
      <c r="C578" s="47" t="s">
        <v>55</v>
      </c>
      <c r="D578" s="49">
        <v>44949</v>
      </c>
      <c r="E578" s="50">
        <v>2746.45</v>
      </c>
      <c r="F578" s="50">
        <v>2751.45</v>
      </c>
      <c r="G578" s="50">
        <v>2812</v>
      </c>
      <c r="H578" s="50">
        <v>2750.05</v>
      </c>
      <c r="I578" s="50">
        <v>2775.25</v>
      </c>
      <c r="J578" s="50">
        <v>2774.6</v>
      </c>
      <c r="K578" s="50">
        <v>2782.95</v>
      </c>
      <c r="L578" s="51">
        <f t="shared" si="4"/>
        <v>8336.65</v>
      </c>
      <c r="M578" s="52">
        <v>434312</v>
      </c>
      <c r="N578" s="50">
        <v>1208670217.8499999</v>
      </c>
      <c r="O578" s="52">
        <v>32255</v>
      </c>
      <c r="P578" s="52">
        <v>160813</v>
      </c>
      <c r="Q578" s="53" t="str">
        <f>VLOOKUP(B578, 'Industry Sector Summary'!$C$3:$D$22, 2, FALSE)</f>
        <v>Automobile</v>
      </c>
      <c r="R578" s="53" t="str">
        <f t="shared" si="5"/>
        <v>January</v>
      </c>
    </row>
    <row r="579" spans="2:18" ht="14.25" customHeight="1">
      <c r="B579" s="45" t="s">
        <v>20</v>
      </c>
      <c r="C579" s="47" t="s">
        <v>55</v>
      </c>
      <c r="D579" s="49">
        <v>44950</v>
      </c>
      <c r="E579" s="50">
        <v>2774.6</v>
      </c>
      <c r="F579" s="50">
        <v>2777</v>
      </c>
      <c r="G579" s="50">
        <v>2787</v>
      </c>
      <c r="H579" s="50">
        <v>2762.25</v>
      </c>
      <c r="I579" s="50">
        <v>2775.35</v>
      </c>
      <c r="J579" s="50">
        <v>2771.9</v>
      </c>
      <c r="K579" s="50">
        <v>2773.93</v>
      </c>
      <c r="L579" s="51">
        <f t="shared" si="4"/>
        <v>8321.15</v>
      </c>
      <c r="M579" s="52">
        <v>129633</v>
      </c>
      <c r="N579" s="50">
        <v>359592253.14999998</v>
      </c>
      <c r="O579" s="52">
        <v>14158</v>
      </c>
      <c r="P579" s="52">
        <v>43113</v>
      </c>
      <c r="Q579" s="53" t="str">
        <f>VLOOKUP(B579, 'Industry Sector Summary'!$C$3:$D$22, 2, FALSE)</f>
        <v>Automobile</v>
      </c>
      <c r="R579" s="53" t="str">
        <f t="shared" si="5"/>
        <v>January</v>
      </c>
    </row>
    <row r="580" spans="2:18" ht="14.25" customHeight="1">
      <c r="B580" s="45" t="s">
        <v>20</v>
      </c>
      <c r="C580" s="47" t="s">
        <v>55</v>
      </c>
      <c r="D580" s="49">
        <v>44951</v>
      </c>
      <c r="E580" s="50">
        <v>2771.9</v>
      </c>
      <c r="F580" s="50">
        <v>2779</v>
      </c>
      <c r="G580" s="50">
        <v>2793</v>
      </c>
      <c r="H580" s="50">
        <v>2766</v>
      </c>
      <c r="I580" s="50">
        <v>2788</v>
      </c>
      <c r="J580" s="50">
        <v>2785</v>
      </c>
      <c r="K580" s="50">
        <v>2780.42</v>
      </c>
      <c r="L580" s="51">
        <f t="shared" si="4"/>
        <v>8344</v>
      </c>
      <c r="M580" s="52">
        <v>356744</v>
      </c>
      <c r="N580" s="50">
        <v>991899559.79999995</v>
      </c>
      <c r="O580" s="52">
        <v>27797</v>
      </c>
      <c r="P580" s="52">
        <v>136293</v>
      </c>
      <c r="Q580" s="53" t="str">
        <f>VLOOKUP(B580, 'Industry Sector Summary'!$C$3:$D$22, 2, FALSE)</f>
        <v>Automobile</v>
      </c>
      <c r="R580" s="53" t="str">
        <f t="shared" si="5"/>
        <v>January</v>
      </c>
    </row>
    <row r="581" spans="2:18" ht="14.25" customHeight="1">
      <c r="B581" s="45" t="s">
        <v>20</v>
      </c>
      <c r="C581" s="47" t="s">
        <v>55</v>
      </c>
      <c r="D581" s="49">
        <v>44953</v>
      </c>
      <c r="E581" s="50">
        <v>2785</v>
      </c>
      <c r="F581" s="50">
        <v>2788</v>
      </c>
      <c r="G581" s="50">
        <v>2810.1</v>
      </c>
      <c r="H581" s="50">
        <v>2714.6</v>
      </c>
      <c r="I581" s="50">
        <v>2735.7</v>
      </c>
      <c r="J581" s="50">
        <v>2736.15</v>
      </c>
      <c r="K581" s="50">
        <v>2749.88</v>
      </c>
      <c r="L581" s="51">
        <f t="shared" si="4"/>
        <v>8260.85</v>
      </c>
      <c r="M581" s="52">
        <v>464092</v>
      </c>
      <c r="N581" s="50">
        <v>1276196340.5</v>
      </c>
      <c r="O581" s="52">
        <v>42139</v>
      </c>
      <c r="P581" s="52">
        <v>168382</v>
      </c>
      <c r="Q581" s="53" t="str">
        <f>VLOOKUP(B581, 'Industry Sector Summary'!$C$3:$D$22, 2, FALSE)</f>
        <v>Automobile</v>
      </c>
      <c r="R581" s="53" t="str">
        <f t="shared" si="5"/>
        <v>January</v>
      </c>
    </row>
    <row r="582" spans="2:18" ht="14.25" customHeight="1">
      <c r="B582" s="45" t="s">
        <v>20</v>
      </c>
      <c r="C582" s="47" t="s">
        <v>55</v>
      </c>
      <c r="D582" s="49">
        <v>44956</v>
      </c>
      <c r="E582" s="50">
        <v>2736.15</v>
      </c>
      <c r="F582" s="50">
        <v>2723.05</v>
      </c>
      <c r="G582" s="50">
        <v>2764.95</v>
      </c>
      <c r="H582" s="50">
        <v>2681.1</v>
      </c>
      <c r="I582" s="50">
        <v>2716.75</v>
      </c>
      <c r="J582" s="50">
        <v>2702.3</v>
      </c>
      <c r="K582" s="50">
        <v>2708.36</v>
      </c>
      <c r="L582" s="51">
        <f t="shared" si="4"/>
        <v>8148.3499999999995</v>
      </c>
      <c r="M582" s="52">
        <v>459196</v>
      </c>
      <c r="N582" s="50">
        <v>1243668799.95</v>
      </c>
      <c r="O582" s="52">
        <v>45709</v>
      </c>
      <c r="P582" s="52">
        <v>292040</v>
      </c>
      <c r="Q582" s="53" t="str">
        <f>VLOOKUP(B582, 'Industry Sector Summary'!$C$3:$D$22, 2, FALSE)</f>
        <v>Automobile</v>
      </c>
      <c r="R582" s="53" t="str">
        <f t="shared" si="5"/>
        <v>January</v>
      </c>
    </row>
    <row r="583" spans="2:18" ht="14.25" customHeight="1">
      <c r="B583" s="45" t="s">
        <v>20</v>
      </c>
      <c r="C583" s="47" t="s">
        <v>55</v>
      </c>
      <c r="D583" s="49">
        <v>44957</v>
      </c>
      <c r="E583" s="50">
        <v>2702.3</v>
      </c>
      <c r="F583" s="50">
        <v>2724.45</v>
      </c>
      <c r="G583" s="50">
        <v>2772</v>
      </c>
      <c r="H583" s="50">
        <v>2684.6</v>
      </c>
      <c r="I583" s="50">
        <v>2765.95</v>
      </c>
      <c r="J583" s="50">
        <v>2763.25</v>
      </c>
      <c r="K583" s="50">
        <v>2731.73</v>
      </c>
      <c r="L583" s="51">
        <f t="shared" si="4"/>
        <v>8219.85</v>
      </c>
      <c r="M583" s="52">
        <v>579601</v>
      </c>
      <c r="N583" s="50">
        <v>1583311303.3499999</v>
      </c>
      <c r="O583" s="52">
        <v>48385</v>
      </c>
      <c r="P583" s="52">
        <v>279436</v>
      </c>
      <c r="Q583" s="53" t="str">
        <f>VLOOKUP(B583, 'Industry Sector Summary'!$C$3:$D$22, 2, FALSE)</f>
        <v>Automobile</v>
      </c>
      <c r="R583" s="53" t="str">
        <f t="shared" si="5"/>
        <v>January</v>
      </c>
    </row>
    <row r="584" spans="2:18" ht="14.25" customHeight="1">
      <c r="B584" s="45" t="s">
        <v>20</v>
      </c>
      <c r="C584" s="47" t="s">
        <v>55</v>
      </c>
      <c r="D584" s="49">
        <v>44958</v>
      </c>
      <c r="E584" s="50">
        <v>2763.25</v>
      </c>
      <c r="F584" s="50">
        <v>2775.55</v>
      </c>
      <c r="G584" s="50">
        <v>2822.85</v>
      </c>
      <c r="H584" s="50">
        <v>2675.05</v>
      </c>
      <c r="I584" s="50">
        <v>2731</v>
      </c>
      <c r="J584" s="50">
        <v>2727.25</v>
      </c>
      <c r="K584" s="50">
        <v>2783.06</v>
      </c>
      <c r="L584" s="51">
        <f t="shared" si="4"/>
        <v>8225.15</v>
      </c>
      <c r="M584" s="52">
        <v>408279</v>
      </c>
      <c r="N584" s="50">
        <v>1136263701.25</v>
      </c>
      <c r="O584" s="52">
        <v>34733</v>
      </c>
      <c r="P584" s="52">
        <v>165493</v>
      </c>
      <c r="Q584" s="53" t="str">
        <f>VLOOKUP(B584, 'Industry Sector Summary'!$C$3:$D$22, 2, FALSE)</f>
        <v>Automobile</v>
      </c>
      <c r="R584" s="53" t="str">
        <f t="shared" si="5"/>
        <v>February</v>
      </c>
    </row>
    <row r="585" spans="2:18" ht="14.25" customHeight="1">
      <c r="B585" s="45" t="s">
        <v>20</v>
      </c>
      <c r="C585" s="47" t="s">
        <v>55</v>
      </c>
      <c r="D585" s="49">
        <v>44959</v>
      </c>
      <c r="E585" s="50">
        <v>2727.25</v>
      </c>
      <c r="F585" s="50">
        <v>2689</v>
      </c>
      <c r="G585" s="50">
        <v>2713.2</v>
      </c>
      <c r="H585" s="50">
        <v>2634.6</v>
      </c>
      <c r="I585" s="50">
        <v>2673</v>
      </c>
      <c r="J585" s="50">
        <v>2660.95</v>
      </c>
      <c r="K585" s="50">
        <v>2663.66</v>
      </c>
      <c r="L585" s="51">
        <f t="shared" si="4"/>
        <v>8008.7499999999991</v>
      </c>
      <c r="M585" s="52">
        <v>453723</v>
      </c>
      <c r="N585" s="50">
        <v>1208565819.55</v>
      </c>
      <c r="O585" s="52">
        <v>47269</v>
      </c>
      <c r="P585" s="52">
        <v>237629</v>
      </c>
      <c r="Q585" s="53" t="str">
        <f>VLOOKUP(B585, 'Industry Sector Summary'!$C$3:$D$22, 2, FALSE)</f>
        <v>Automobile</v>
      </c>
      <c r="R585" s="53" t="str">
        <f t="shared" si="5"/>
        <v>February</v>
      </c>
    </row>
    <row r="586" spans="2:18" ht="14.25" customHeight="1">
      <c r="B586" s="45" t="s">
        <v>20</v>
      </c>
      <c r="C586" s="47" t="s">
        <v>55</v>
      </c>
      <c r="D586" s="49">
        <v>44960</v>
      </c>
      <c r="E586" s="50">
        <v>2660.95</v>
      </c>
      <c r="F586" s="50">
        <v>2674.3</v>
      </c>
      <c r="G586" s="50">
        <v>2684.15</v>
      </c>
      <c r="H586" s="50">
        <v>2621.0500000000002</v>
      </c>
      <c r="I586" s="50">
        <v>2654</v>
      </c>
      <c r="J586" s="50">
        <v>2654.25</v>
      </c>
      <c r="K586" s="50">
        <v>2646.53</v>
      </c>
      <c r="L586" s="51">
        <f t="shared" si="4"/>
        <v>7959.4500000000007</v>
      </c>
      <c r="M586" s="52">
        <v>328028</v>
      </c>
      <c r="N586" s="50">
        <v>868136843</v>
      </c>
      <c r="O586" s="52">
        <v>42282</v>
      </c>
      <c r="P586" s="52">
        <v>180868</v>
      </c>
      <c r="Q586" s="53" t="str">
        <f>VLOOKUP(B586, 'Industry Sector Summary'!$C$3:$D$22, 2, FALSE)</f>
        <v>Automobile</v>
      </c>
      <c r="R586" s="53" t="str">
        <f t="shared" si="5"/>
        <v>February</v>
      </c>
    </row>
    <row r="587" spans="2:18" ht="14.25" customHeight="1">
      <c r="B587" s="45" t="s">
        <v>20</v>
      </c>
      <c r="C587" s="47" t="s">
        <v>55</v>
      </c>
      <c r="D587" s="49">
        <v>44963</v>
      </c>
      <c r="E587" s="50">
        <v>2654.25</v>
      </c>
      <c r="F587" s="50">
        <v>2652.05</v>
      </c>
      <c r="G587" s="50">
        <v>2704.8</v>
      </c>
      <c r="H587" s="50">
        <v>2645.1</v>
      </c>
      <c r="I587" s="50">
        <v>2699</v>
      </c>
      <c r="J587" s="50">
        <v>2695</v>
      </c>
      <c r="K587" s="50">
        <v>2688.29</v>
      </c>
      <c r="L587" s="51">
        <f t="shared" si="4"/>
        <v>8044.9</v>
      </c>
      <c r="M587" s="52">
        <v>252416</v>
      </c>
      <c r="N587" s="50">
        <v>678568099.25</v>
      </c>
      <c r="O587" s="52">
        <v>27575</v>
      </c>
      <c r="P587" s="52">
        <v>71180</v>
      </c>
      <c r="Q587" s="53" t="str">
        <f>VLOOKUP(B587, 'Industry Sector Summary'!$C$3:$D$22, 2, FALSE)</f>
        <v>Automobile</v>
      </c>
      <c r="R587" s="53" t="str">
        <f t="shared" si="5"/>
        <v>February</v>
      </c>
    </row>
    <row r="588" spans="2:18" ht="14.25" customHeight="1">
      <c r="B588" s="45" t="s">
        <v>20</v>
      </c>
      <c r="C588" s="47" t="s">
        <v>55</v>
      </c>
      <c r="D588" s="49">
        <v>44964</v>
      </c>
      <c r="E588" s="50">
        <v>2695</v>
      </c>
      <c r="F588" s="50">
        <v>2686</v>
      </c>
      <c r="G588" s="50">
        <v>2694.8</v>
      </c>
      <c r="H588" s="50">
        <v>2615.0500000000002</v>
      </c>
      <c r="I588" s="50">
        <v>2648</v>
      </c>
      <c r="J588" s="50">
        <v>2652.6</v>
      </c>
      <c r="K588" s="50">
        <v>2647.23</v>
      </c>
      <c r="L588" s="51">
        <f t="shared" si="4"/>
        <v>7962.4500000000007</v>
      </c>
      <c r="M588" s="52">
        <v>421543</v>
      </c>
      <c r="N588" s="50">
        <v>1115919177.75</v>
      </c>
      <c r="O588" s="52">
        <v>37639</v>
      </c>
      <c r="P588" s="52">
        <v>152546</v>
      </c>
      <c r="Q588" s="53" t="str">
        <f>VLOOKUP(B588, 'Industry Sector Summary'!$C$3:$D$22, 2, FALSE)</f>
        <v>Automobile</v>
      </c>
      <c r="R588" s="53" t="str">
        <f t="shared" si="5"/>
        <v>February</v>
      </c>
    </row>
    <row r="589" spans="2:18" ht="14.25" customHeight="1">
      <c r="B589" s="45" t="s">
        <v>20</v>
      </c>
      <c r="C589" s="47" t="s">
        <v>55</v>
      </c>
      <c r="D589" s="49">
        <v>44965</v>
      </c>
      <c r="E589" s="50">
        <v>2652.6</v>
      </c>
      <c r="F589" s="50">
        <v>2659.05</v>
      </c>
      <c r="G589" s="50">
        <v>2686.95</v>
      </c>
      <c r="H589" s="50">
        <v>2592.0500000000002</v>
      </c>
      <c r="I589" s="50">
        <v>2616.35</v>
      </c>
      <c r="J589" s="50">
        <v>2614.65</v>
      </c>
      <c r="K589" s="50">
        <v>2611.4299999999998</v>
      </c>
      <c r="L589" s="51">
        <f t="shared" si="4"/>
        <v>7893.65</v>
      </c>
      <c r="M589" s="52">
        <v>793670</v>
      </c>
      <c r="N589" s="50">
        <v>2072615467.95</v>
      </c>
      <c r="O589" s="52">
        <v>64814</v>
      </c>
      <c r="P589" s="52">
        <v>271708</v>
      </c>
      <c r="Q589" s="53" t="str">
        <f>VLOOKUP(B589, 'Industry Sector Summary'!$C$3:$D$22, 2, FALSE)</f>
        <v>Automobile</v>
      </c>
      <c r="R589" s="53" t="str">
        <f t="shared" si="5"/>
        <v>February</v>
      </c>
    </row>
    <row r="590" spans="2:18" ht="14.25" customHeight="1">
      <c r="B590" s="45" t="s">
        <v>20</v>
      </c>
      <c r="C590" s="47" t="s">
        <v>55</v>
      </c>
      <c r="D590" s="49">
        <v>44966</v>
      </c>
      <c r="E590" s="50">
        <v>2614.65</v>
      </c>
      <c r="F590" s="50">
        <v>2614</v>
      </c>
      <c r="G590" s="50">
        <v>2614</v>
      </c>
      <c r="H590" s="50">
        <v>2549.1</v>
      </c>
      <c r="I590" s="50">
        <v>2561.85</v>
      </c>
      <c r="J590" s="50">
        <v>2559.1999999999998</v>
      </c>
      <c r="K590" s="50">
        <v>2568.35</v>
      </c>
      <c r="L590" s="51">
        <f t="shared" si="4"/>
        <v>7722.3000000000011</v>
      </c>
      <c r="M590" s="52">
        <v>1266011</v>
      </c>
      <c r="N590" s="50">
        <v>3251559520.6500001</v>
      </c>
      <c r="O590" s="52">
        <v>88592</v>
      </c>
      <c r="P590" s="52">
        <v>765776</v>
      </c>
      <c r="Q590" s="53" t="str">
        <f>VLOOKUP(B590, 'Industry Sector Summary'!$C$3:$D$22, 2, FALSE)</f>
        <v>Automobile</v>
      </c>
      <c r="R590" s="53" t="str">
        <f t="shared" si="5"/>
        <v>February</v>
      </c>
    </row>
    <row r="591" spans="2:18" ht="14.25" customHeight="1">
      <c r="B591" s="45" t="s">
        <v>20</v>
      </c>
      <c r="C591" s="47" t="s">
        <v>55</v>
      </c>
      <c r="D591" s="49">
        <v>44967</v>
      </c>
      <c r="E591" s="50">
        <v>2559.1999999999998</v>
      </c>
      <c r="F591" s="50">
        <v>2559.1999999999998</v>
      </c>
      <c r="G591" s="50">
        <v>2589.65</v>
      </c>
      <c r="H591" s="50">
        <v>2550.3000000000002</v>
      </c>
      <c r="I591" s="50">
        <v>2584</v>
      </c>
      <c r="J591" s="50">
        <v>2583.3000000000002</v>
      </c>
      <c r="K591" s="50">
        <v>2575.08</v>
      </c>
      <c r="L591" s="51">
        <f t="shared" si="4"/>
        <v>7723.2500000000018</v>
      </c>
      <c r="M591" s="52">
        <v>283858</v>
      </c>
      <c r="N591" s="50">
        <v>730957388.29999995</v>
      </c>
      <c r="O591" s="52">
        <v>25623</v>
      </c>
      <c r="P591" s="52">
        <v>73266</v>
      </c>
      <c r="Q591" s="53" t="str">
        <f>VLOOKUP(B591, 'Industry Sector Summary'!$C$3:$D$22, 2, FALSE)</f>
        <v>Automobile</v>
      </c>
      <c r="R591" s="53" t="str">
        <f t="shared" si="5"/>
        <v>February</v>
      </c>
    </row>
    <row r="592" spans="2:18" ht="14.25" customHeight="1">
      <c r="B592" s="45" t="s">
        <v>20</v>
      </c>
      <c r="C592" s="47" t="s">
        <v>55</v>
      </c>
      <c r="D592" s="49">
        <v>44970</v>
      </c>
      <c r="E592" s="50">
        <v>2583.3000000000002</v>
      </c>
      <c r="F592" s="50">
        <v>2593.9499999999998</v>
      </c>
      <c r="G592" s="50">
        <v>2602</v>
      </c>
      <c r="H592" s="50">
        <v>2555.0500000000002</v>
      </c>
      <c r="I592" s="50">
        <v>2565</v>
      </c>
      <c r="J592" s="50">
        <v>2561.5500000000002</v>
      </c>
      <c r="K592" s="50">
        <v>2571.0700000000002</v>
      </c>
      <c r="L592" s="51">
        <f t="shared" si="4"/>
        <v>7718.5999999999995</v>
      </c>
      <c r="M592" s="52">
        <v>327921</v>
      </c>
      <c r="N592" s="50">
        <v>843107805.95000005</v>
      </c>
      <c r="O592" s="52">
        <v>33131</v>
      </c>
      <c r="P592" s="52">
        <v>122972</v>
      </c>
      <c r="Q592" s="53" t="str">
        <f>VLOOKUP(B592, 'Industry Sector Summary'!$C$3:$D$22, 2, FALSE)</f>
        <v>Automobile</v>
      </c>
      <c r="R592" s="53" t="str">
        <f t="shared" si="5"/>
        <v>February</v>
      </c>
    </row>
    <row r="593" spans="2:18" ht="14.25" customHeight="1">
      <c r="B593" s="45" t="s">
        <v>20</v>
      </c>
      <c r="C593" s="47" t="s">
        <v>55</v>
      </c>
      <c r="D593" s="49">
        <v>44971</v>
      </c>
      <c r="E593" s="50">
        <v>2561.5500000000002</v>
      </c>
      <c r="F593" s="50">
        <v>2574.4</v>
      </c>
      <c r="G593" s="50">
        <v>2577.1</v>
      </c>
      <c r="H593" s="50">
        <v>2536.0500000000002</v>
      </c>
      <c r="I593" s="50">
        <v>2547.9499999999998</v>
      </c>
      <c r="J593" s="50">
        <v>2542.5</v>
      </c>
      <c r="K593" s="50">
        <v>2549.15</v>
      </c>
      <c r="L593" s="51">
        <f t="shared" si="4"/>
        <v>7655.65</v>
      </c>
      <c r="M593" s="52">
        <v>409279</v>
      </c>
      <c r="N593" s="50">
        <v>1043313928.65</v>
      </c>
      <c r="O593" s="52">
        <v>33319</v>
      </c>
      <c r="P593" s="52">
        <v>218702</v>
      </c>
      <c r="Q593" s="53" t="str">
        <f>VLOOKUP(B593, 'Industry Sector Summary'!$C$3:$D$22, 2, FALSE)</f>
        <v>Automobile</v>
      </c>
      <c r="R593" s="53" t="str">
        <f t="shared" si="5"/>
        <v>February</v>
      </c>
    </row>
    <row r="594" spans="2:18" ht="14.25" customHeight="1">
      <c r="B594" s="45" t="s">
        <v>20</v>
      </c>
      <c r="C594" s="47" t="s">
        <v>55</v>
      </c>
      <c r="D594" s="49">
        <v>44972</v>
      </c>
      <c r="E594" s="50">
        <v>2542.5</v>
      </c>
      <c r="F594" s="50">
        <v>2545</v>
      </c>
      <c r="G594" s="50">
        <v>2575</v>
      </c>
      <c r="H594" s="50">
        <v>2537</v>
      </c>
      <c r="I594" s="50">
        <v>2570</v>
      </c>
      <c r="J594" s="50">
        <v>2572</v>
      </c>
      <c r="K594" s="50">
        <v>2548.92</v>
      </c>
      <c r="L594" s="51">
        <f t="shared" si="4"/>
        <v>7684</v>
      </c>
      <c r="M594" s="52">
        <v>643367</v>
      </c>
      <c r="N594" s="50">
        <v>1639888436.7</v>
      </c>
      <c r="O594" s="52">
        <v>43354</v>
      </c>
      <c r="P594" s="52">
        <v>333282</v>
      </c>
      <c r="Q594" s="53" t="str">
        <f>VLOOKUP(B594, 'Industry Sector Summary'!$C$3:$D$22, 2, FALSE)</f>
        <v>Automobile</v>
      </c>
      <c r="R594" s="53" t="str">
        <f t="shared" si="5"/>
        <v>February</v>
      </c>
    </row>
    <row r="595" spans="2:18" ht="14.25" customHeight="1">
      <c r="B595" s="45" t="s">
        <v>20</v>
      </c>
      <c r="C595" s="47" t="s">
        <v>55</v>
      </c>
      <c r="D595" s="49">
        <v>44973</v>
      </c>
      <c r="E595" s="50">
        <v>2572</v>
      </c>
      <c r="F595" s="50">
        <v>2590</v>
      </c>
      <c r="G595" s="50">
        <v>2590</v>
      </c>
      <c r="H595" s="50">
        <v>2546.5</v>
      </c>
      <c r="I595" s="50">
        <v>2558</v>
      </c>
      <c r="J595" s="50">
        <v>2556.6999999999998</v>
      </c>
      <c r="K595" s="50">
        <v>2559.69</v>
      </c>
      <c r="L595" s="51">
        <f t="shared" si="4"/>
        <v>7693.2</v>
      </c>
      <c r="M595" s="52">
        <v>433077</v>
      </c>
      <c r="N595" s="50">
        <v>1108544323.5</v>
      </c>
      <c r="O595" s="52">
        <v>27819</v>
      </c>
      <c r="P595" s="52">
        <v>189817</v>
      </c>
      <c r="Q595" s="53" t="str">
        <f>VLOOKUP(B595, 'Industry Sector Summary'!$C$3:$D$22, 2, FALSE)</f>
        <v>Automobile</v>
      </c>
      <c r="R595" s="53" t="str">
        <f t="shared" si="5"/>
        <v>February</v>
      </c>
    </row>
    <row r="596" spans="2:18" ht="14.25" customHeight="1">
      <c r="B596" s="45" t="s">
        <v>20</v>
      </c>
      <c r="C596" s="47" t="s">
        <v>55</v>
      </c>
      <c r="D596" s="49">
        <v>44974</v>
      </c>
      <c r="E596" s="50">
        <v>2556.6999999999998</v>
      </c>
      <c r="F596" s="50">
        <v>2492.9499999999998</v>
      </c>
      <c r="G596" s="50">
        <v>2539.1</v>
      </c>
      <c r="H596" s="50">
        <v>2492.9499999999998</v>
      </c>
      <c r="I596" s="50">
        <v>2535.1</v>
      </c>
      <c r="J596" s="50">
        <v>2535.5500000000002</v>
      </c>
      <c r="K596" s="50">
        <v>2519.36</v>
      </c>
      <c r="L596" s="51">
        <f t="shared" si="4"/>
        <v>7567.5999999999985</v>
      </c>
      <c r="M596" s="52">
        <v>705628</v>
      </c>
      <c r="N596" s="50">
        <v>1777732756.05</v>
      </c>
      <c r="O596" s="52">
        <v>38006</v>
      </c>
      <c r="P596" s="52">
        <v>270359</v>
      </c>
      <c r="Q596" s="53" t="str">
        <f>VLOOKUP(B596, 'Industry Sector Summary'!$C$3:$D$22, 2, FALSE)</f>
        <v>Automobile</v>
      </c>
      <c r="R596" s="53" t="str">
        <f t="shared" si="5"/>
        <v>February</v>
      </c>
    </row>
    <row r="597" spans="2:18" ht="14.25" customHeight="1">
      <c r="B597" s="45" t="s">
        <v>20</v>
      </c>
      <c r="C597" s="47" t="s">
        <v>55</v>
      </c>
      <c r="D597" s="49">
        <v>44977</v>
      </c>
      <c r="E597" s="50">
        <v>2535.5500000000002</v>
      </c>
      <c r="F597" s="50">
        <v>2540</v>
      </c>
      <c r="G597" s="50">
        <v>2544.5</v>
      </c>
      <c r="H597" s="50">
        <v>2513.75</v>
      </c>
      <c r="I597" s="50">
        <v>2531.5</v>
      </c>
      <c r="J597" s="50">
        <v>2527.4499999999998</v>
      </c>
      <c r="K597" s="50">
        <v>2527.8000000000002</v>
      </c>
      <c r="L597" s="51">
        <f t="shared" si="4"/>
        <v>7585.7</v>
      </c>
      <c r="M597" s="52">
        <v>182493</v>
      </c>
      <c r="N597" s="50">
        <v>461305169.10000002</v>
      </c>
      <c r="O597" s="52">
        <v>16048</v>
      </c>
      <c r="P597" s="52">
        <v>56458</v>
      </c>
      <c r="Q597" s="53" t="str">
        <f>VLOOKUP(B597, 'Industry Sector Summary'!$C$3:$D$22, 2, FALSE)</f>
        <v>Automobile</v>
      </c>
      <c r="R597" s="53" t="str">
        <f t="shared" si="5"/>
        <v>February</v>
      </c>
    </row>
    <row r="598" spans="2:18" ht="14.25" customHeight="1">
      <c r="B598" s="45" t="s">
        <v>20</v>
      </c>
      <c r="C598" s="47" t="s">
        <v>55</v>
      </c>
      <c r="D598" s="49">
        <v>44978</v>
      </c>
      <c r="E598" s="50">
        <v>2527.4499999999998</v>
      </c>
      <c r="F598" s="50">
        <v>2540</v>
      </c>
      <c r="G598" s="50">
        <v>2545</v>
      </c>
      <c r="H598" s="50">
        <v>2516.5</v>
      </c>
      <c r="I598" s="50">
        <v>2520.6</v>
      </c>
      <c r="J598" s="50">
        <v>2520.5500000000002</v>
      </c>
      <c r="K598" s="50">
        <v>2525.59</v>
      </c>
      <c r="L598" s="51">
        <f t="shared" si="4"/>
        <v>7582.05</v>
      </c>
      <c r="M598" s="52">
        <v>203273</v>
      </c>
      <c r="N598" s="50">
        <v>513384067.80000001</v>
      </c>
      <c r="O598" s="52">
        <v>24634</v>
      </c>
      <c r="P598" s="52">
        <v>81404</v>
      </c>
      <c r="Q598" s="53" t="str">
        <f>VLOOKUP(B598, 'Industry Sector Summary'!$C$3:$D$22, 2, FALSE)</f>
        <v>Automobile</v>
      </c>
      <c r="R598" s="53" t="str">
        <f t="shared" si="5"/>
        <v>February</v>
      </c>
    </row>
    <row r="599" spans="2:18" ht="14.25" customHeight="1">
      <c r="B599" s="45" t="s">
        <v>20</v>
      </c>
      <c r="C599" s="47" t="s">
        <v>55</v>
      </c>
      <c r="D599" s="49">
        <v>44979</v>
      </c>
      <c r="E599" s="50">
        <v>2520.5500000000002</v>
      </c>
      <c r="F599" s="50">
        <v>2507</v>
      </c>
      <c r="G599" s="50">
        <v>2534.65</v>
      </c>
      <c r="H599" s="50">
        <v>2495</v>
      </c>
      <c r="I599" s="50">
        <v>2499.8000000000002</v>
      </c>
      <c r="J599" s="50">
        <v>2499.4499999999998</v>
      </c>
      <c r="K599" s="50">
        <v>2513.59</v>
      </c>
      <c r="L599" s="51">
        <f t="shared" si="4"/>
        <v>7529.1</v>
      </c>
      <c r="M599" s="52">
        <v>310260</v>
      </c>
      <c r="N599" s="50">
        <v>779866895.29999995</v>
      </c>
      <c r="O599" s="52">
        <v>28467</v>
      </c>
      <c r="P599" s="52">
        <v>125095</v>
      </c>
      <c r="Q599" s="53" t="str">
        <f>VLOOKUP(B599, 'Industry Sector Summary'!$C$3:$D$22, 2, FALSE)</f>
        <v>Automobile</v>
      </c>
      <c r="R599" s="53" t="str">
        <f t="shared" si="5"/>
        <v>February</v>
      </c>
    </row>
    <row r="600" spans="2:18" ht="14.25" customHeight="1">
      <c r="B600" s="45" t="s">
        <v>20</v>
      </c>
      <c r="C600" s="47" t="s">
        <v>55</v>
      </c>
      <c r="D600" s="49">
        <v>44980</v>
      </c>
      <c r="E600" s="50">
        <v>2499.4499999999998</v>
      </c>
      <c r="F600" s="50">
        <v>2500.5500000000002</v>
      </c>
      <c r="G600" s="50">
        <v>2512.6</v>
      </c>
      <c r="H600" s="50">
        <v>2482.8000000000002</v>
      </c>
      <c r="I600" s="50">
        <v>2500</v>
      </c>
      <c r="J600" s="50">
        <v>2495.5</v>
      </c>
      <c r="K600" s="50">
        <v>2495</v>
      </c>
      <c r="L600" s="51">
        <f t="shared" si="4"/>
        <v>7490.9</v>
      </c>
      <c r="M600" s="52">
        <v>294710</v>
      </c>
      <c r="N600" s="50">
        <v>735302094.14999998</v>
      </c>
      <c r="O600" s="52">
        <v>33038</v>
      </c>
      <c r="P600" s="52">
        <v>171577</v>
      </c>
      <c r="Q600" s="53" t="str">
        <f>VLOOKUP(B600, 'Industry Sector Summary'!$C$3:$D$22, 2, FALSE)</f>
        <v>Automobile</v>
      </c>
      <c r="R600" s="53" t="str">
        <f t="shared" si="5"/>
        <v>February</v>
      </c>
    </row>
    <row r="601" spans="2:18" ht="14.25" customHeight="1">
      <c r="B601" s="45" t="s">
        <v>20</v>
      </c>
      <c r="C601" s="47" t="s">
        <v>55</v>
      </c>
      <c r="D601" s="49">
        <v>44981</v>
      </c>
      <c r="E601" s="50">
        <v>2495.5</v>
      </c>
      <c r="F601" s="50">
        <v>2496</v>
      </c>
      <c r="G601" s="50">
        <v>2508.5500000000002</v>
      </c>
      <c r="H601" s="50">
        <v>2481.4</v>
      </c>
      <c r="I601" s="50">
        <v>2485.85</v>
      </c>
      <c r="J601" s="50">
        <v>2485.65</v>
      </c>
      <c r="K601" s="50">
        <v>2490.0500000000002</v>
      </c>
      <c r="L601" s="51">
        <f t="shared" si="4"/>
        <v>7475.6</v>
      </c>
      <c r="M601" s="52">
        <v>255112</v>
      </c>
      <c r="N601" s="50">
        <v>635242194.35000002</v>
      </c>
      <c r="O601" s="52">
        <v>21569</v>
      </c>
      <c r="P601" s="52">
        <v>156900</v>
      </c>
      <c r="Q601" s="53" t="str">
        <f>VLOOKUP(B601, 'Industry Sector Summary'!$C$3:$D$22, 2, FALSE)</f>
        <v>Automobile</v>
      </c>
      <c r="R601" s="53" t="str">
        <f t="shared" si="5"/>
        <v>February</v>
      </c>
    </row>
    <row r="602" spans="2:18" ht="14.25" customHeight="1">
      <c r="B602" s="45" t="s">
        <v>20</v>
      </c>
      <c r="C602" s="47" t="s">
        <v>55</v>
      </c>
      <c r="D602" s="49">
        <v>44984</v>
      </c>
      <c r="E602" s="50">
        <v>2485.65</v>
      </c>
      <c r="F602" s="50">
        <v>2485.65</v>
      </c>
      <c r="G602" s="50">
        <v>2488</v>
      </c>
      <c r="H602" s="50">
        <v>2430</v>
      </c>
      <c r="I602" s="50">
        <v>2443</v>
      </c>
      <c r="J602" s="50">
        <v>2437.5500000000002</v>
      </c>
      <c r="K602" s="50">
        <v>2444.94</v>
      </c>
      <c r="L602" s="51">
        <f t="shared" si="4"/>
        <v>7355.5499999999993</v>
      </c>
      <c r="M602" s="52">
        <v>293892</v>
      </c>
      <c r="N602" s="50">
        <v>718547847.45000005</v>
      </c>
      <c r="O602" s="52">
        <v>29820</v>
      </c>
      <c r="P602" s="52">
        <v>142534</v>
      </c>
      <c r="Q602" s="53" t="str">
        <f>VLOOKUP(B602, 'Industry Sector Summary'!$C$3:$D$22, 2, FALSE)</f>
        <v>Automobile</v>
      </c>
      <c r="R602" s="53" t="str">
        <f t="shared" si="5"/>
        <v>February</v>
      </c>
    </row>
    <row r="603" spans="2:18" ht="14.25" customHeight="1">
      <c r="B603" s="45" t="s">
        <v>20</v>
      </c>
      <c r="C603" s="47" t="s">
        <v>55</v>
      </c>
      <c r="D603" s="49">
        <v>44985</v>
      </c>
      <c r="E603" s="50">
        <v>2437.5500000000002</v>
      </c>
      <c r="F603" s="50">
        <v>2447.9499999999998</v>
      </c>
      <c r="G603" s="50">
        <v>2472</v>
      </c>
      <c r="H603" s="50">
        <v>2410.35</v>
      </c>
      <c r="I603" s="50">
        <v>2425</v>
      </c>
      <c r="J603" s="50">
        <v>2419.1</v>
      </c>
      <c r="K603" s="50">
        <v>2427.85</v>
      </c>
      <c r="L603" s="51">
        <f t="shared" si="4"/>
        <v>7301.4500000000007</v>
      </c>
      <c r="M603" s="52">
        <v>542868</v>
      </c>
      <c r="N603" s="50">
        <v>1318001598.45</v>
      </c>
      <c r="O603" s="52">
        <v>39555</v>
      </c>
      <c r="P603" s="52">
        <v>325607</v>
      </c>
      <c r="Q603" s="53" t="str">
        <f>VLOOKUP(B603, 'Industry Sector Summary'!$C$3:$D$22, 2, FALSE)</f>
        <v>Automobile</v>
      </c>
      <c r="R603" s="53" t="str">
        <f t="shared" si="5"/>
        <v>February</v>
      </c>
    </row>
    <row r="604" spans="2:18" ht="14.25" customHeight="1">
      <c r="B604" s="45" t="s">
        <v>20</v>
      </c>
      <c r="C604" s="47" t="s">
        <v>55</v>
      </c>
      <c r="D604" s="49">
        <v>44986</v>
      </c>
      <c r="E604" s="50">
        <v>2419.1</v>
      </c>
      <c r="F604" s="50">
        <v>2415</v>
      </c>
      <c r="G604" s="50">
        <v>2443.9499999999998</v>
      </c>
      <c r="H604" s="50">
        <v>2414.3000000000002</v>
      </c>
      <c r="I604" s="50">
        <v>2435.5</v>
      </c>
      <c r="J604" s="50">
        <v>2431.1</v>
      </c>
      <c r="K604" s="50">
        <v>2426.75</v>
      </c>
      <c r="L604" s="51">
        <f t="shared" si="4"/>
        <v>7289.35</v>
      </c>
      <c r="M604" s="52">
        <v>293122</v>
      </c>
      <c r="N604" s="50">
        <v>711333160.04999995</v>
      </c>
      <c r="O604" s="52">
        <v>24289</v>
      </c>
      <c r="P604" s="52">
        <v>162296</v>
      </c>
      <c r="Q604" s="53" t="str">
        <f>VLOOKUP(B604, 'Industry Sector Summary'!$C$3:$D$22, 2, FALSE)</f>
        <v>Automobile</v>
      </c>
      <c r="R604" s="53" t="str">
        <f t="shared" si="5"/>
        <v>March</v>
      </c>
    </row>
    <row r="605" spans="2:18" ht="14.25" customHeight="1">
      <c r="B605" s="45" t="s">
        <v>20</v>
      </c>
      <c r="C605" s="47" t="s">
        <v>55</v>
      </c>
      <c r="D605" s="49">
        <v>44987</v>
      </c>
      <c r="E605" s="50">
        <v>2431.1</v>
      </c>
      <c r="F605" s="50">
        <v>2443.5</v>
      </c>
      <c r="G605" s="50">
        <v>2483.3000000000002</v>
      </c>
      <c r="H605" s="50">
        <v>2440.9</v>
      </c>
      <c r="I605" s="50">
        <v>2464.9499999999998</v>
      </c>
      <c r="J605" s="50">
        <v>2463.35</v>
      </c>
      <c r="K605" s="50">
        <v>2465.65</v>
      </c>
      <c r="L605" s="51">
        <f t="shared" si="4"/>
        <v>7387.5500000000011</v>
      </c>
      <c r="M605" s="52">
        <v>525446</v>
      </c>
      <c r="N605" s="50">
        <v>1295567273.9000001</v>
      </c>
      <c r="O605" s="52">
        <v>57687</v>
      </c>
      <c r="P605" s="52">
        <v>163090</v>
      </c>
      <c r="Q605" s="53" t="str">
        <f>VLOOKUP(B605, 'Industry Sector Summary'!$C$3:$D$22, 2, FALSE)</f>
        <v>Automobile</v>
      </c>
      <c r="R605" s="53" t="str">
        <f t="shared" si="5"/>
        <v>March</v>
      </c>
    </row>
    <row r="606" spans="2:18" ht="14.25" customHeight="1">
      <c r="B606" s="45" t="s">
        <v>20</v>
      </c>
      <c r="C606" s="47" t="s">
        <v>55</v>
      </c>
      <c r="D606" s="49">
        <v>44988</v>
      </c>
      <c r="E606" s="50">
        <v>2463.35</v>
      </c>
      <c r="F606" s="50">
        <v>2475.6999999999998</v>
      </c>
      <c r="G606" s="50">
        <v>2478.8000000000002</v>
      </c>
      <c r="H606" s="50">
        <v>2457</v>
      </c>
      <c r="I606" s="50">
        <v>2469.9499999999998</v>
      </c>
      <c r="J606" s="50">
        <v>2461.5500000000002</v>
      </c>
      <c r="K606" s="50">
        <v>2467.85</v>
      </c>
      <c r="L606" s="51">
        <f t="shared" si="4"/>
        <v>7397.3500000000013</v>
      </c>
      <c r="M606" s="52">
        <v>197868</v>
      </c>
      <c r="N606" s="50">
        <v>488309119.10000002</v>
      </c>
      <c r="O606" s="52">
        <v>21319</v>
      </c>
      <c r="P606" s="52">
        <v>102103</v>
      </c>
      <c r="Q606" s="53" t="str">
        <f>VLOOKUP(B606, 'Industry Sector Summary'!$C$3:$D$22, 2, FALSE)</f>
        <v>Automobile</v>
      </c>
      <c r="R606" s="53" t="str">
        <f t="shared" si="5"/>
        <v>March</v>
      </c>
    </row>
    <row r="607" spans="2:18" ht="14.25" customHeight="1">
      <c r="B607" s="45" t="s">
        <v>20</v>
      </c>
      <c r="C607" s="47" t="s">
        <v>55</v>
      </c>
      <c r="D607" s="49">
        <v>44991</v>
      </c>
      <c r="E607" s="50">
        <v>2461.5500000000002</v>
      </c>
      <c r="F607" s="50">
        <v>2472</v>
      </c>
      <c r="G607" s="50">
        <v>2491.75</v>
      </c>
      <c r="H607" s="50">
        <v>2461.1999999999998</v>
      </c>
      <c r="I607" s="50">
        <v>2481</v>
      </c>
      <c r="J607" s="50">
        <v>2479.6999999999998</v>
      </c>
      <c r="K607" s="50">
        <v>2481</v>
      </c>
      <c r="L607" s="51">
        <f t="shared" si="4"/>
        <v>7432.65</v>
      </c>
      <c r="M607" s="52">
        <v>203422</v>
      </c>
      <c r="N607" s="50">
        <v>504689939.69999999</v>
      </c>
      <c r="O607" s="52">
        <v>19875</v>
      </c>
      <c r="P607" s="52">
        <v>90716</v>
      </c>
      <c r="Q607" s="53" t="str">
        <f>VLOOKUP(B607, 'Industry Sector Summary'!$C$3:$D$22, 2, FALSE)</f>
        <v>Automobile</v>
      </c>
      <c r="R607" s="53" t="str">
        <f t="shared" si="5"/>
        <v>March</v>
      </c>
    </row>
    <row r="608" spans="2:18" ht="14.25" customHeight="1">
      <c r="B608" s="45" t="s">
        <v>20</v>
      </c>
      <c r="C608" s="47" t="s">
        <v>55</v>
      </c>
      <c r="D608" s="49">
        <v>44993</v>
      </c>
      <c r="E608" s="50">
        <v>2479.6999999999998</v>
      </c>
      <c r="F608" s="50">
        <v>2457</v>
      </c>
      <c r="G608" s="50">
        <v>2481</v>
      </c>
      <c r="H608" s="50">
        <v>2440.6</v>
      </c>
      <c r="I608" s="50">
        <v>2478</v>
      </c>
      <c r="J608" s="50">
        <v>2478.0500000000002</v>
      </c>
      <c r="K608" s="50">
        <v>2464.7199999999998</v>
      </c>
      <c r="L608" s="51">
        <f t="shared" si="4"/>
        <v>7399.6500000000005</v>
      </c>
      <c r="M608" s="52">
        <v>286894</v>
      </c>
      <c r="N608" s="50">
        <v>707113682.10000002</v>
      </c>
      <c r="O608" s="52">
        <v>28051</v>
      </c>
      <c r="P608" s="52">
        <v>155760</v>
      </c>
      <c r="Q608" s="53" t="str">
        <f>VLOOKUP(B608, 'Industry Sector Summary'!$C$3:$D$22, 2, FALSE)</f>
        <v>Automobile</v>
      </c>
      <c r="R608" s="53" t="str">
        <f t="shared" si="5"/>
        <v>March</v>
      </c>
    </row>
    <row r="609" spans="2:18" ht="14.25" customHeight="1">
      <c r="B609" s="45" t="s">
        <v>20</v>
      </c>
      <c r="C609" s="47" t="s">
        <v>55</v>
      </c>
      <c r="D609" s="49">
        <v>44994</v>
      </c>
      <c r="E609" s="50">
        <v>2478.0500000000002</v>
      </c>
      <c r="F609" s="50">
        <v>2486</v>
      </c>
      <c r="G609" s="50">
        <v>2491.0500000000002</v>
      </c>
      <c r="H609" s="50">
        <v>2440</v>
      </c>
      <c r="I609" s="50">
        <v>2442.9499999999998</v>
      </c>
      <c r="J609" s="50">
        <v>2443.8000000000002</v>
      </c>
      <c r="K609" s="50">
        <v>2454.13</v>
      </c>
      <c r="L609" s="51">
        <f t="shared" si="4"/>
        <v>7374.85</v>
      </c>
      <c r="M609" s="52">
        <v>244591</v>
      </c>
      <c r="N609" s="50">
        <v>600258995.04999995</v>
      </c>
      <c r="O609" s="52">
        <v>24930</v>
      </c>
      <c r="P609" s="52">
        <v>143194</v>
      </c>
      <c r="Q609" s="53" t="str">
        <f>VLOOKUP(B609, 'Industry Sector Summary'!$C$3:$D$22, 2, FALSE)</f>
        <v>Automobile</v>
      </c>
      <c r="R609" s="53" t="str">
        <f t="shared" si="5"/>
        <v>March</v>
      </c>
    </row>
    <row r="610" spans="2:18" ht="14.25" customHeight="1">
      <c r="B610" s="45" t="s">
        <v>20</v>
      </c>
      <c r="C610" s="47" t="s">
        <v>55</v>
      </c>
      <c r="D610" s="49">
        <v>44995</v>
      </c>
      <c r="E610" s="50">
        <v>2443.8000000000002</v>
      </c>
      <c r="F610" s="50">
        <v>2417</v>
      </c>
      <c r="G610" s="50">
        <v>2443.8000000000002</v>
      </c>
      <c r="H610" s="50">
        <v>2405.3000000000002</v>
      </c>
      <c r="I610" s="50">
        <v>2439.6999999999998</v>
      </c>
      <c r="J610" s="50">
        <v>2440.3000000000002</v>
      </c>
      <c r="K610" s="50">
        <v>2431.85</v>
      </c>
      <c r="L610" s="51">
        <f t="shared" si="4"/>
        <v>7289.4000000000015</v>
      </c>
      <c r="M610" s="52">
        <v>224485</v>
      </c>
      <c r="N610" s="50">
        <v>545912824.10000002</v>
      </c>
      <c r="O610" s="52">
        <v>20068</v>
      </c>
      <c r="P610" s="52">
        <v>108882</v>
      </c>
      <c r="Q610" s="53" t="str">
        <f>VLOOKUP(B610, 'Industry Sector Summary'!$C$3:$D$22, 2, FALSE)</f>
        <v>Automobile</v>
      </c>
      <c r="R610" s="53" t="str">
        <f t="shared" si="5"/>
        <v>March</v>
      </c>
    </row>
    <row r="611" spans="2:18" ht="14.25" customHeight="1">
      <c r="B611" s="45" t="s">
        <v>20</v>
      </c>
      <c r="C611" s="47" t="s">
        <v>55</v>
      </c>
      <c r="D611" s="49">
        <v>44998</v>
      </c>
      <c r="E611" s="50">
        <v>2440.3000000000002</v>
      </c>
      <c r="F611" s="50">
        <v>2441.9</v>
      </c>
      <c r="G611" s="50">
        <v>2441.9</v>
      </c>
      <c r="H611" s="50">
        <v>2380</v>
      </c>
      <c r="I611" s="50">
        <v>2390</v>
      </c>
      <c r="J611" s="50">
        <v>2387.0500000000002</v>
      </c>
      <c r="K611" s="50">
        <v>2399.04</v>
      </c>
      <c r="L611" s="51">
        <f t="shared" si="4"/>
        <v>7208.95</v>
      </c>
      <c r="M611" s="52">
        <v>249618</v>
      </c>
      <c r="N611" s="50">
        <v>598844638.64999998</v>
      </c>
      <c r="O611" s="52">
        <v>26384</v>
      </c>
      <c r="P611" s="52">
        <v>121561</v>
      </c>
      <c r="Q611" s="53" t="str">
        <f>VLOOKUP(B611, 'Industry Sector Summary'!$C$3:$D$22, 2, FALSE)</f>
        <v>Automobile</v>
      </c>
      <c r="R611" s="53" t="str">
        <f t="shared" si="5"/>
        <v>March</v>
      </c>
    </row>
    <row r="612" spans="2:18" ht="14.25" customHeight="1">
      <c r="B612" s="45" t="s">
        <v>20</v>
      </c>
      <c r="C612" s="47" t="s">
        <v>55</v>
      </c>
      <c r="D612" s="49">
        <v>44999</v>
      </c>
      <c r="E612" s="50">
        <v>2387.0500000000002</v>
      </c>
      <c r="F612" s="50">
        <v>2394.9499999999998</v>
      </c>
      <c r="G612" s="50">
        <v>2411.5</v>
      </c>
      <c r="H612" s="50">
        <v>2368.4</v>
      </c>
      <c r="I612" s="50">
        <v>2378</v>
      </c>
      <c r="J612" s="50">
        <v>2373.4499999999998</v>
      </c>
      <c r="K612" s="50">
        <v>2388.84</v>
      </c>
      <c r="L612" s="51">
        <f t="shared" si="4"/>
        <v>7153.35</v>
      </c>
      <c r="M612" s="52">
        <v>302570</v>
      </c>
      <c r="N612" s="50">
        <v>722790840.04999995</v>
      </c>
      <c r="O612" s="52">
        <v>31449</v>
      </c>
      <c r="P612" s="52">
        <v>138165</v>
      </c>
      <c r="Q612" s="53" t="str">
        <f>VLOOKUP(B612, 'Industry Sector Summary'!$C$3:$D$22, 2, FALSE)</f>
        <v>Automobile</v>
      </c>
      <c r="R612" s="53" t="str">
        <f t="shared" si="5"/>
        <v>March</v>
      </c>
    </row>
    <row r="613" spans="2:18" ht="14.25" customHeight="1">
      <c r="B613" s="45" t="s">
        <v>20</v>
      </c>
      <c r="C613" s="47" t="s">
        <v>55</v>
      </c>
      <c r="D613" s="49">
        <v>45000</v>
      </c>
      <c r="E613" s="50">
        <v>2373.4499999999998</v>
      </c>
      <c r="F613" s="50">
        <v>2400</v>
      </c>
      <c r="G613" s="50">
        <v>2407.85</v>
      </c>
      <c r="H613" s="50">
        <v>2370.0500000000002</v>
      </c>
      <c r="I613" s="50">
        <v>2373.5500000000002</v>
      </c>
      <c r="J613" s="50">
        <v>2379.4499999999998</v>
      </c>
      <c r="K613" s="50">
        <v>2388.4</v>
      </c>
      <c r="L613" s="51">
        <f t="shared" si="4"/>
        <v>7157.3499999999995</v>
      </c>
      <c r="M613" s="52">
        <v>217071</v>
      </c>
      <c r="N613" s="50">
        <v>518453034.5</v>
      </c>
      <c r="O613" s="52">
        <v>30362</v>
      </c>
      <c r="P613" s="52">
        <v>126815</v>
      </c>
      <c r="Q613" s="53" t="str">
        <f>VLOOKUP(B613, 'Industry Sector Summary'!$C$3:$D$22, 2, FALSE)</f>
        <v>Automobile</v>
      </c>
      <c r="R613" s="53" t="str">
        <f t="shared" si="5"/>
        <v>March</v>
      </c>
    </row>
    <row r="614" spans="2:18" ht="14.25" customHeight="1">
      <c r="B614" s="45" t="s">
        <v>20</v>
      </c>
      <c r="C614" s="47" t="s">
        <v>55</v>
      </c>
      <c r="D614" s="49">
        <v>45001</v>
      </c>
      <c r="E614" s="50">
        <v>2379.4499999999998</v>
      </c>
      <c r="F614" s="50">
        <v>2369.4</v>
      </c>
      <c r="G614" s="50">
        <v>2394</v>
      </c>
      <c r="H614" s="50">
        <v>2365</v>
      </c>
      <c r="I614" s="50">
        <v>2375</v>
      </c>
      <c r="J614" s="50">
        <v>2370.9499999999998</v>
      </c>
      <c r="K614" s="50">
        <v>2383.9</v>
      </c>
      <c r="L614" s="51">
        <f t="shared" si="4"/>
        <v>7129.95</v>
      </c>
      <c r="M614" s="52">
        <v>577586</v>
      </c>
      <c r="N614" s="50">
        <v>1376907668.2</v>
      </c>
      <c r="O614" s="52">
        <v>35637</v>
      </c>
      <c r="P614" s="52">
        <v>430004</v>
      </c>
      <c r="Q614" s="53" t="str">
        <f>VLOOKUP(B614, 'Industry Sector Summary'!$C$3:$D$22, 2, FALSE)</f>
        <v>Automobile</v>
      </c>
      <c r="R614" s="53" t="str">
        <f t="shared" si="5"/>
        <v>March</v>
      </c>
    </row>
    <row r="615" spans="2:18" ht="14.25" customHeight="1">
      <c r="B615" s="45" t="s">
        <v>20</v>
      </c>
      <c r="C615" s="47" t="s">
        <v>55</v>
      </c>
      <c r="D615" s="49">
        <v>45002</v>
      </c>
      <c r="E615" s="50">
        <v>2370.9499999999998</v>
      </c>
      <c r="F615" s="50">
        <v>2375</v>
      </c>
      <c r="G615" s="50">
        <v>2375.5500000000002</v>
      </c>
      <c r="H615" s="50">
        <v>2328.8000000000002</v>
      </c>
      <c r="I615" s="50">
        <v>2361</v>
      </c>
      <c r="J615" s="50">
        <v>2355.15</v>
      </c>
      <c r="K615" s="50">
        <v>2353.27</v>
      </c>
      <c r="L615" s="51">
        <f t="shared" si="4"/>
        <v>7059.5</v>
      </c>
      <c r="M615" s="52">
        <v>628419</v>
      </c>
      <c r="N615" s="50">
        <v>1478842015.7</v>
      </c>
      <c r="O615" s="52">
        <v>41240</v>
      </c>
      <c r="P615" s="52">
        <v>336924</v>
      </c>
      <c r="Q615" s="53" t="str">
        <f>VLOOKUP(B615, 'Industry Sector Summary'!$C$3:$D$22, 2, FALSE)</f>
        <v>Automobile</v>
      </c>
      <c r="R615" s="53" t="str">
        <f t="shared" si="5"/>
        <v>March</v>
      </c>
    </row>
    <row r="616" spans="2:18" ht="14.25" customHeight="1">
      <c r="B616" s="45" t="s">
        <v>20</v>
      </c>
      <c r="C616" s="47" t="s">
        <v>55</v>
      </c>
      <c r="D616" s="49">
        <v>45005</v>
      </c>
      <c r="E616" s="50">
        <v>2355.15</v>
      </c>
      <c r="F616" s="50">
        <v>2355.15</v>
      </c>
      <c r="G616" s="50">
        <v>2356.4499999999998</v>
      </c>
      <c r="H616" s="50">
        <v>2304</v>
      </c>
      <c r="I616" s="50">
        <v>2336.8000000000002</v>
      </c>
      <c r="J616" s="50">
        <v>2339.35</v>
      </c>
      <c r="K616" s="50">
        <v>2326.35</v>
      </c>
      <c r="L616" s="51">
        <f t="shared" si="4"/>
        <v>6999.8</v>
      </c>
      <c r="M616" s="52">
        <v>352432</v>
      </c>
      <c r="N616" s="50">
        <v>819881871.5</v>
      </c>
      <c r="O616" s="52">
        <v>29653</v>
      </c>
      <c r="P616" s="52">
        <v>195358</v>
      </c>
      <c r="Q616" s="53" t="str">
        <f>VLOOKUP(B616, 'Industry Sector Summary'!$C$3:$D$22, 2, FALSE)</f>
        <v>Automobile</v>
      </c>
      <c r="R616" s="53" t="str">
        <f t="shared" si="5"/>
        <v>March</v>
      </c>
    </row>
    <row r="617" spans="2:18" ht="14.25" customHeight="1">
      <c r="B617" s="45" t="s">
        <v>20</v>
      </c>
      <c r="C617" s="47" t="s">
        <v>55</v>
      </c>
      <c r="D617" s="49">
        <v>45006</v>
      </c>
      <c r="E617" s="50">
        <v>2339.35</v>
      </c>
      <c r="F617" s="50">
        <v>2344.9499999999998</v>
      </c>
      <c r="G617" s="50">
        <v>2356.35</v>
      </c>
      <c r="H617" s="50">
        <v>2331</v>
      </c>
      <c r="I617" s="50">
        <v>2350</v>
      </c>
      <c r="J617" s="50">
        <v>2349.0500000000002</v>
      </c>
      <c r="K617" s="50">
        <v>2347.6999999999998</v>
      </c>
      <c r="L617" s="51">
        <f t="shared" si="4"/>
        <v>7036.4000000000005</v>
      </c>
      <c r="M617" s="52">
        <v>291142</v>
      </c>
      <c r="N617" s="50">
        <v>683513398.14999998</v>
      </c>
      <c r="O617" s="52">
        <v>34228</v>
      </c>
      <c r="P617" s="52">
        <v>179392</v>
      </c>
      <c r="Q617" s="53" t="str">
        <f>VLOOKUP(B617, 'Industry Sector Summary'!$C$3:$D$22, 2, FALSE)</f>
        <v>Automobile</v>
      </c>
      <c r="R617" s="53" t="str">
        <f t="shared" si="5"/>
        <v>March</v>
      </c>
    </row>
    <row r="618" spans="2:18" ht="14.25" customHeight="1">
      <c r="B618" s="45" t="s">
        <v>20</v>
      </c>
      <c r="C618" s="47" t="s">
        <v>55</v>
      </c>
      <c r="D618" s="49">
        <v>45007</v>
      </c>
      <c r="E618" s="50">
        <v>2349.0500000000002</v>
      </c>
      <c r="F618" s="50">
        <v>2349.0500000000002</v>
      </c>
      <c r="G618" s="50">
        <v>2369.25</v>
      </c>
      <c r="H618" s="50">
        <v>2346</v>
      </c>
      <c r="I618" s="50">
        <v>2354.1999999999998</v>
      </c>
      <c r="J618" s="50">
        <v>2353.1999999999998</v>
      </c>
      <c r="K618" s="50">
        <v>2355.59</v>
      </c>
      <c r="L618" s="51">
        <f t="shared" si="4"/>
        <v>7068.45</v>
      </c>
      <c r="M618" s="52">
        <v>166790</v>
      </c>
      <c r="N618" s="50">
        <v>392888294.5</v>
      </c>
      <c r="O618" s="52">
        <v>23857</v>
      </c>
      <c r="P618" s="52">
        <v>71387</v>
      </c>
      <c r="Q618" s="53" t="str">
        <f>VLOOKUP(B618, 'Industry Sector Summary'!$C$3:$D$22, 2, FALSE)</f>
        <v>Automobile</v>
      </c>
      <c r="R618" s="53" t="str">
        <f t="shared" si="5"/>
        <v>March</v>
      </c>
    </row>
    <row r="619" spans="2:18" ht="14.25" customHeight="1">
      <c r="B619" s="45" t="s">
        <v>20</v>
      </c>
      <c r="C619" s="47" t="s">
        <v>55</v>
      </c>
      <c r="D619" s="49">
        <v>45008</v>
      </c>
      <c r="E619" s="50">
        <v>2353.1999999999998</v>
      </c>
      <c r="F619" s="50">
        <v>2365</v>
      </c>
      <c r="G619" s="50">
        <v>2383.85</v>
      </c>
      <c r="H619" s="50">
        <v>2357</v>
      </c>
      <c r="I619" s="50">
        <v>2357</v>
      </c>
      <c r="J619" s="50">
        <v>2362.5</v>
      </c>
      <c r="K619" s="50">
        <v>2368.94</v>
      </c>
      <c r="L619" s="51">
        <f t="shared" si="4"/>
        <v>7103.35</v>
      </c>
      <c r="M619" s="52">
        <v>371585</v>
      </c>
      <c r="N619" s="50">
        <v>880262751.95000005</v>
      </c>
      <c r="O619" s="52">
        <v>33299</v>
      </c>
      <c r="P619" s="52">
        <v>116929</v>
      </c>
      <c r="Q619" s="53" t="str">
        <f>VLOOKUP(B619, 'Industry Sector Summary'!$C$3:$D$22, 2, FALSE)</f>
        <v>Automobile</v>
      </c>
      <c r="R619" s="53" t="str">
        <f t="shared" si="5"/>
        <v>March</v>
      </c>
    </row>
    <row r="620" spans="2:18" ht="14.25" customHeight="1">
      <c r="B620" s="45" t="s">
        <v>20</v>
      </c>
      <c r="C620" s="47" t="s">
        <v>55</v>
      </c>
      <c r="D620" s="49">
        <v>45009</v>
      </c>
      <c r="E620" s="50">
        <v>2362.5</v>
      </c>
      <c r="F620" s="50">
        <v>2363</v>
      </c>
      <c r="G620" s="50">
        <v>2378.6999999999998</v>
      </c>
      <c r="H620" s="50">
        <v>2304.1</v>
      </c>
      <c r="I620" s="50">
        <v>2305.15</v>
      </c>
      <c r="J620" s="50">
        <v>2313.35</v>
      </c>
      <c r="K620" s="50">
        <v>2330.64</v>
      </c>
      <c r="L620" s="51">
        <f t="shared" si="4"/>
        <v>6996.15</v>
      </c>
      <c r="M620" s="52">
        <v>272040</v>
      </c>
      <c r="N620" s="50">
        <v>634028238.60000002</v>
      </c>
      <c r="O620" s="52">
        <v>25513</v>
      </c>
      <c r="P620" s="52">
        <v>120811</v>
      </c>
      <c r="Q620" s="53" t="str">
        <f>VLOOKUP(B620, 'Industry Sector Summary'!$C$3:$D$22, 2, FALSE)</f>
        <v>Automobile</v>
      </c>
      <c r="R620" s="53" t="str">
        <f t="shared" si="5"/>
        <v>March</v>
      </c>
    </row>
    <row r="621" spans="2:18" ht="14.25" customHeight="1">
      <c r="B621" s="45" t="s">
        <v>20</v>
      </c>
      <c r="C621" s="47" t="s">
        <v>55</v>
      </c>
      <c r="D621" s="49">
        <v>45012</v>
      </c>
      <c r="E621" s="50">
        <v>2313.35</v>
      </c>
      <c r="F621" s="50">
        <v>2319.9499999999998</v>
      </c>
      <c r="G621" s="50">
        <v>2330.9</v>
      </c>
      <c r="H621" s="50">
        <v>2296.5500000000002</v>
      </c>
      <c r="I621" s="50">
        <v>2310.6999999999998</v>
      </c>
      <c r="J621" s="50">
        <v>2308.6</v>
      </c>
      <c r="K621" s="50">
        <v>2315.25</v>
      </c>
      <c r="L621" s="51">
        <f t="shared" si="4"/>
        <v>6936.0500000000011</v>
      </c>
      <c r="M621" s="52">
        <v>238881</v>
      </c>
      <c r="N621" s="50">
        <v>553068697.5</v>
      </c>
      <c r="O621" s="52">
        <v>18672</v>
      </c>
      <c r="P621" s="52">
        <v>105902</v>
      </c>
      <c r="Q621" s="53" t="str">
        <f>VLOOKUP(B621, 'Industry Sector Summary'!$C$3:$D$22, 2, FALSE)</f>
        <v>Automobile</v>
      </c>
      <c r="R621" s="53" t="str">
        <f t="shared" si="5"/>
        <v>March</v>
      </c>
    </row>
    <row r="622" spans="2:18" ht="14.25" customHeight="1">
      <c r="B622" s="45" t="s">
        <v>20</v>
      </c>
      <c r="C622" s="47" t="s">
        <v>55</v>
      </c>
      <c r="D622" s="49">
        <v>45013</v>
      </c>
      <c r="E622" s="50">
        <v>2308.6</v>
      </c>
      <c r="F622" s="50">
        <v>2301</v>
      </c>
      <c r="G622" s="50">
        <v>2308.6</v>
      </c>
      <c r="H622" s="50">
        <v>2246</v>
      </c>
      <c r="I622" s="50">
        <v>2253</v>
      </c>
      <c r="J622" s="50">
        <v>2249.5</v>
      </c>
      <c r="K622" s="50">
        <v>2263.17</v>
      </c>
      <c r="L622" s="51">
        <f t="shared" si="4"/>
        <v>6804.1</v>
      </c>
      <c r="M622" s="52">
        <v>456838</v>
      </c>
      <c r="N622" s="50">
        <v>1033900380.35</v>
      </c>
      <c r="O622" s="52">
        <v>34099</v>
      </c>
      <c r="P622" s="52">
        <v>225117</v>
      </c>
      <c r="Q622" s="53" t="str">
        <f>VLOOKUP(B622, 'Industry Sector Summary'!$C$3:$D$22, 2, FALSE)</f>
        <v>Automobile</v>
      </c>
      <c r="R622" s="53" t="str">
        <f t="shared" si="5"/>
        <v>March</v>
      </c>
    </row>
    <row r="623" spans="2:18" ht="14.25" customHeight="1">
      <c r="B623" s="45" t="s">
        <v>20</v>
      </c>
      <c r="C623" s="47" t="s">
        <v>55</v>
      </c>
      <c r="D623" s="49">
        <v>45014</v>
      </c>
      <c r="E623" s="50">
        <v>2249.5</v>
      </c>
      <c r="F623" s="50">
        <v>2250</v>
      </c>
      <c r="G623" s="50">
        <v>2315.5</v>
      </c>
      <c r="H623" s="50">
        <v>2250</v>
      </c>
      <c r="I623" s="50">
        <v>2314</v>
      </c>
      <c r="J623" s="50">
        <v>2304.15</v>
      </c>
      <c r="K623" s="50">
        <v>2289.6</v>
      </c>
      <c r="L623" s="51">
        <f t="shared" si="4"/>
        <v>6869.6500000000005</v>
      </c>
      <c r="M623" s="52">
        <v>712847</v>
      </c>
      <c r="N623" s="50">
        <v>1632132115.3</v>
      </c>
      <c r="O623" s="52">
        <v>47983</v>
      </c>
      <c r="P623" s="52">
        <v>378836</v>
      </c>
      <c r="Q623" s="53" t="str">
        <f>VLOOKUP(B623, 'Industry Sector Summary'!$C$3:$D$22, 2, FALSE)</f>
        <v>Automobile</v>
      </c>
      <c r="R623" s="53" t="str">
        <f t="shared" si="5"/>
        <v>March</v>
      </c>
    </row>
    <row r="624" spans="2:18" ht="14.25" customHeight="1">
      <c r="B624" s="45" t="s">
        <v>20</v>
      </c>
      <c r="C624" s="47" t="s">
        <v>55</v>
      </c>
      <c r="D624" s="49">
        <v>45016</v>
      </c>
      <c r="E624" s="50">
        <v>2304.15</v>
      </c>
      <c r="F624" s="50">
        <v>2314.75</v>
      </c>
      <c r="G624" s="50">
        <v>2356.9</v>
      </c>
      <c r="H624" s="50">
        <v>2314.75</v>
      </c>
      <c r="I624" s="50">
        <v>2343.3000000000002</v>
      </c>
      <c r="J624" s="50">
        <v>2347.35</v>
      </c>
      <c r="K624" s="50">
        <v>2338.4899999999998</v>
      </c>
      <c r="L624" s="51">
        <f t="shared" si="4"/>
        <v>7019</v>
      </c>
      <c r="M624" s="52">
        <v>302919</v>
      </c>
      <c r="N624" s="50">
        <v>708372707.70000005</v>
      </c>
      <c r="O624" s="52">
        <v>29932</v>
      </c>
      <c r="P624" s="52">
        <v>126426</v>
      </c>
      <c r="Q624" s="53" t="str">
        <f>VLOOKUP(B624, 'Industry Sector Summary'!$C$3:$D$22, 2, FALSE)</f>
        <v>Automobile</v>
      </c>
      <c r="R624" s="53" t="str">
        <f t="shared" si="5"/>
        <v>March</v>
      </c>
    </row>
    <row r="625" spans="2:18" ht="14.25" customHeight="1">
      <c r="B625" s="45" t="s">
        <v>25</v>
      </c>
      <c r="C625" s="47" t="s">
        <v>55</v>
      </c>
      <c r="D625" s="49">
        <v>44928</v>
      </c>
      <c r="E625" s="50">
        <v>1220.0999999999999</v>
      </c>
      <c r="F625" s="50">
        <v>1220.0999999999999</v>
      </c>
      <c r="G625" s="50">
        <v>1231.0999999999999</v>
      </c>
      <c r="H625" s="50">
        <v>1211.75</v>
      </c>
      <c r="I625" s="50">
        <v>1226.45</v>
      </c>
      <c r="J625" s="50">
        <v>1226.3499999999999</v>
      </c>
      <c r="K625" s="50">
        <v>1220.74</v>
      </c>
      <c r="L625" s="51">
        <f t="shared" si="4"/>
        <v>3669.1999999999994</v>
      </c>
      <c r="M625" s="52">
        <v>2587946</v>
      </c>
      <c r="N625" s="50">
        <v>3159205914.1999998</v>
      </c>
      <c r="O625" s="52">
        <v>69561</v>
      </c>
      <c r="P625" s="52">
        <v>1067235</v>
      </c>
      <c r="Q625" s="53" t="str">
        <f>VLOOKUP(B625, 'Industry Sector Summary'!$C$3:$D$22, 2, FALSE)</f>
        <v>Banks</v>
      </c>
      <c r="R625" s="53" t="str">
        <f t="shared" si="5"/>
        <v>January</v>
      </c>
    </row>
    <row r="626" spans="2:18" ht="14.25" customHeight="1">
      <c r="B626" s="45" t="s">
        <v>25</v>
      </c>
      <c r="C626" s="47" t="s">
        <v>55</v>
      </c>
      <c r="D626" s="49">
        <v>44929</v>
      </c>
      <c r="E626" s="50">
        <v>1226.3499999999999</v>
      </c>
      <c r="F626" s="50">
        <v>1226.55</v>
      </c>
      <c r="G626" s="50">
        <v>1249.8499999999999</v>
      </c>
      <c r="H626" s="50">
        <v>1222.3</v>
      </c>
      <c r="I626" s="50">
        <v>1240.5999999999999</v>
      </c>
      <c r="J626" s="50">
        <v>1240.95</v>
      </c>
      <c r="K626" s="50">
        <v>1238.97</v>
      </c>
      <c r="L626" s="51">
        <f t="shared" si="4"/>
        <v>3713.0999999999995</v>
      </c>
      <c r="M626" s="52">
        <v>2195814</v>
      </c>
      <c r="N626" s="50">
        <v>2720552643.3499999</v>
      </c>
      <c r="O626" s="52">
        <v>64075</v>
      </c>
      <c r="P626" s="52">
        <v>780163</v>
      </c>
      <c r="Q626" s="53" t="str">
        <f>VLOOKUP(B626, 'Industry Sector Summary'!$C$3:$D$22, 2, FALSE)</f>
        <v>Banks</v>
      </c>
      <c r="R626" s="53" t="str">
        <f t="shared" si="5"/>
        <v>January</v>
      </c>
    </row>
    <row r="627" spans="2:18" ht="14.25" customHeight="1">
      <c r="B627" s="45" t="s">
        <v>25</v>
      </c>
      <c r="C627" s="47" t="s">
        <v>55</v>
      </c>
      <c r="D627" s="49">
        <v>44930</v>
      </c>
      <c r="E627" s="50">
        <v>1240.95</v>
      </c>
      <c r="F627" s="50">
        <v>1258</v>
      </c>
      <c r="G627" s="50">
        <v>1273.4000000000001</v>
      </c>
      <c r="H627" s="50">
        <v>1206.0999999999999</v>
      </c>
      <c r="I627" s="50">
        <v>1220.95</v>
      </c>
      <c r="J627" s="50">
        <v>1223.0999999999999</v>
      </c>
      <c r="K627" s="50">
        <v>1232.6300000000001</v>
      </c>
      <c r="L627" s="51">
        <f t="shared" si="4"/>
        <v>3702.6</v>
      </c>
      <c r="M627" s="52">
        <v>8001367</v>
      </c>
      <c r="N627" s="50">
        <v>9862756629.6000004</v>
      </c>
      <c r="O627" s="52">
        <v>163475</v>
      </c>
      <c r="P627" s="52">
        <v>2988623</v>
      </c>
      <c r="Q627" s="53" t="str">
        <f>VLOOKUP(B627, 'Industry Sector Summary'!$C$3:$D$22, 2, FALSE)</f>
        <v>Banks</v>
      </c>
      <c r="R627" s="53" t="str">
        <f t="shared" si="5"/>
        <v>January</v>
      </c>
    </row>
    <row r="628" spans="2:18" ht="14.25" customHeight="1">
      <c r="B628" s="45" t="s">
        <v>25</v>
      </c>
      <c r="C628" s="47" t="s">
        <v>55</v>
      </c>
      <c r="D628" s="49">
        <v>44931</v>
      </c>
      <c r="E628" s="50">
        <v>1223.0999999999999</v>
      </c>
      <c r="F628" s="50">
        <v>1229.25</v>
      </c>
      <c r="G628" s="50">
        <v>1232.5</v>
      </c>
      <c r="H628" s="50">
        <v>1203.8</v>
      </c>
      <c r="I628" s="50">
        <v>1215</v>
      </c>
      <c r="J628" s="50">
        <v>1215.8499999999999</v>
      </c>
      <c r="K628" s="50">
        <v>1216.6099999999999</v>
      </c>
      <c r="L628" s="51">
        <f t="shared" si="4"/>
        <v>3652.1499999999996</v>
      </c>
      <c r="M628" s="52">
        <v>2364186</v>
      </c>
      <c r="N628" s="50">
        <v>2876297360.9000001</v>
      </c>
      <c r="O628" s="52">
        <v>100477</v>
      </c>
      <c r="P628" s="52">
        <v>969594</v>
      </c>
      <c r="Q628" s="53" t="str">
        <f>VLOOKUP(B628, 'Industry Sector Summary'!$C$3:$D$22, 2, FALSE)</f>
        <v>Banks</v>
      </c>
      <c r="R628" s="53" t="str">
        <f t="shared" si="5"/>
        <v>January</v>
      </c>
    </row>
    <row r="629" spans="2:18" ht="14.25" customHeight="1">
      <c r="B629" s="45" t="s">
        <v>25</v>
      </c>
      <c r="C629" s="47" t="s">
        <v>55</v>
      </c>
      <c r="D629" s="49">
        <v>44932</v>
      </c>
      <c r="E629" s="50">
        <v>1215.8499999999999</v>
      </c>
      <c r="F629" s="50">
        <v>1214</v>
      </c>
      <c r="G629" s="50">
        <v>1217.7</v>
      </c>
      <c r="H629" s="50">
        <v>1176.0999999999999</v>
      </c>
      <c r="I629" s="50">
        <v>1182</v>
      </c>
      <c r="J629" s="50">
        <v>1181.9000000000001</v>
      </c>
      <c r="K629" s="50">
        <v>1192.9100000000001</v>
      </c>
      <c r="L629" s="51">
        <f t="shared" si="4"/>
        <v>3575.7000000000003</v>
      </c>
      <c r="M629" s="52">
        <v>3029739</v>
      </c>
      <c r="N629" s="50">
        <v>3614210952.0999999</v>
      </c>
      <c r="O629" s="52">
        <v>112061</v>
      </c>
      <c r="P629" s="52">
        <v>1301120</v>
      </c>
      <c r="Q629" s="53" t="str">
        <f>VLOOKUP(B629, 'Industry Sector Summary'!$C$3:$D$22, 2, FALSE)</f>
        <v>Banks</v>
      </c>
      <c r="R629" s="53" t="str">
        <f t="shared" si="5"/>
        <v>January</v>
      </c>
    </row>
    <row r="630" spans="2:18" ht="14.25" customHeight="1">
      <c r="B630" s="45" t="s">
        <v>25</v>
      </c>
      <c r="C630" s="47" t="s">
        <v>55</v>
      </c>
      <c r="D630" s="49">
        <v>44935</v>
      </c>
      <c r="E630" s="50">
        <v>1181.9000000000001</v>
      </c>
      <c r="F630" s="50">
        <v>1190.1500000000001</v>
      </c>
      <c r="G630" s="50">
        <v>1223.5999999999999</v>
      </c>
      <c r="H630" s="50">
        <v>1188.05</v>
      </c>
      <c r="I630" s="50">
        <v>1218</v>
      </c>
      <c r="J630" s="50">
        <v>1218.6500000000001</v>
      </c>
      <c r="K630" s="50">
        <v>1213.18</v>
      </c>
      <c r="L630" s="51">
        <f t="shared" si="4"/>
        <v>3630.2999999999997</v>
      </c>
      <c r="M630" s="52">
        <v>2836421</v>
      </c>
      <c r="N630" s="50">
        <v>3441087180.8000002</v>
      </c>
      <c r="O630" s="52">
        <v>89477</v>
      </c>
      <c r="P630" s="52">
        <v>1343173</v>
      </c>
      <c r="Q630" s="53" t="str">
        <f>VLOOKUP(B630, 'Industry Sector Summary'!$C$3:$D$22, 2, FALSE)</f>
        <v>Banks</v>
      </c>
      <c r="R630" s="53" t="str">
        <f t="shared" si="5"/>
        <v>January</v>
      </c>
    </row>
    <row r="631" spans="2:18" ht="14.25" customHeight="1">
      <c r="B631" s="45" t="s">
        <v>25</v>
      </c>
      <c r="C631" s="47" t="s">
        <v>55</v>
      </c>
      <c r="D631" s="49">
        <v>44936</v>
      </c>
      <c r="E631" s="50">
        <v>1218.6500000000001</v>
      </c>
      <c r="F631" s="50">
        <v>1215</v>
      </c>
      <c r="G631" s="50">
        <v>1231.1500000000001</v>
      </c>
      <c r="H631" s="50">
        <v>1205</v>
      </c>
      <c r="I631" s="50">
        <v>1231</v>
      </c>
      <c r="J631" s="50">
        <v>1227.55</v>
      </c>
      <c r="K631" s="50">
        <v>1219.1199999999999</v>
      </c>
      <c r="L631" s="51">
        <f t="shared" si="4"/>
        <v>3663.7000000000003</v>
      </c>
      <c r="M631" s="52">
        <v>2442613</v>
      </c>
      <c r="N631" s="50">
        <v>2977835781.5999999</v>
      </c>
      <c r="O631" s="52">
        <v>72993</v>
      </c>
      <c r="P631" s="52">
        <v>895444</v>
      </c>
      <c r="Q631" s="53" t="str">
        <f>VLOOKUP(B631, 'Industry Sector Summary'!$C$3:$D$22, 2, FALSE)</f>
        <v>Banks</v>
      </c>
      <c r="R631" s="53" t="str">
        <f t="shared" si="5"/>
        <v>January</v>
      </c>
    </row>
    <row r="632" spans="2:18" ht="14.25" customHeight="1">
      <c r="B632" s="45" t="s">
        <v>25</v>
      </c>
      <c r="C632" s="47" t="s">
        <v>55</v>
      </c>
      <c r="D632" s="49">
        <v>44937</v>
      </c>
      <c r="E632" s="50">
        <v>1227.55</v>
      </c>
      <c r="F632" s="50">
        <v>1232.4000000000001</v>
      </c>
      <c r="G632" s="50">
        <v>1238.2</v>
      </c>
      <c r="H632" s="50">
        <v>1207.4000000000001</v>
      </c>
      <c r="I632" s="50">
        <v>1213.9000000000001</v>
      </c>
      <c r="J632" s="50">
        <v>1213.25</v>
      </c>
      <c r="K632" s="50">
        <v>1220.24</v>
      </c>
      <c r="L632" s="51">
        <f t="shared" si="4"/>
        <v>3658.8500000000004</v>
      </c>
      <c r="M632" s="52">
        <v>2675249</v>
      </c>
      <c r="N632" s="50">
        <v>3264457196.8499999</v>
      </c>
      <c r="O632" s="52">
        <v>97127</v>
      </c>
      <c r="P632" s="52">
        <v>1103690</v>
      </c>
      <c r="Q632" s="53" t="str">
        <f>VLOOKUP(B632, 'Industry Sector Summary'!$C$3:$D$22, 2, FALSE)</f>
        <v>Banks</v>
      </c>
      <c r="R632" s="53" t="str">
        <f t="shared" si="5"/>
        <v>January</v>
      </c>
    </row>
    <row r="633" spans="2:18" ht="14.25" customHeight="1">
      <c r="B633" s="45" t="s">
        <v>25</v>
      </c>
      <c r="C633" s="47" t="s">
        <v>55</v>
      </c>
      <c r="D633" s="49">
        <v>44938</v>
      </c>
      <c r="E633" s="50">
        <v>1213.25</v>
      </c>
      <c r="F633" s="50">
        <v>1214</v>
      </c>
      <c r="G633" s="50">
        <v>1224.75</v>
      </c>
      <c r="H633" s="50">
        <v>1197.3</v>
      </c>
      <c r="I633" s="50">
        <v>1207.0999999999999</v>
      </c>
      <c r="J633" s="50">
        <v>1209.1500000000001</v>
      </c>
      <c r="K633" s="50">
        <v>1211.55</v>
      </c>
      <c r="L633" s="51">
        <f t="shared" si="4"/>
        <v>3631.2000000000007</v>
      </c>
      <c r="M633" s="52">
        <v>1862790</v>
      </c>
      <c r="N633" s="50">
        <v>2256860053.3000002</v>
      </c>
      <c r="O633" s="52">
        <v>60638</v>
      </c>
      <c r="P633" s="52">
        <v>538265</v>
      </c>
      <c r="Q633" s="53" t="str">
        <f>VLOOKUP(B633, 'Industry Sector Summary'!$C$3:$D$22, 2, FALSE)</f>
        <v>Banks</v>
      </c>
      <c r="R633" s="53" t="str">
        <f t="shared" si="5"/>
        <v>January</v>
      </c>
    </row>
    <row r="634" spans="2:18" ht="14.25" customHeight="1">
      <c r="B634" s="45" t="s">
        <v>25</v>
      </c>
      <c r="C634" s="47" t="s">
        <v>55</v>
      </c>
      <c r="D634" s="49">
        <v>44939</v>
      </c>
      <c r="E634" s="50">
        <v>1209.1500000000001</v>
      </c>
      <c r="F634" s="50">
        <v>1213</v>
      </c>
      <c r="G634" s="50">
        <v>1237.3</v>
      </c>
      <c r="H634" s="50">
        <v>1210.0999999999999</v>
      </c>
      <c r="I634" s="50">
        <v>1233.2</v>
      </c>
      <c r="J634" s="50">
        <v>1234.4000000000001</v>
      </c>
      <c r="K634" s="50">
        <v>1225.5</v>
      </c>
      <c r="L634" s="51">
        <f t="shared" si="4"/>
        <v>3681.7999999999997</v>
      </c>
      <c r="M634" s="52">
        <v>2184432</v>
      </c>
      <c r="N634" s="50">
        <v>2677012819.5</v>
      </c>
      <c r="O634" s="52">
        <v>64636</v>
      </c>
      <c r="P634" s="52">
        <v>821004</v>
      </c>
      <c r="Q634" s="53" t="str">
        <f>VLOOKUP(B634, 'Industry Sector Summary'!$C$3:$D$22, 2, FALSE)</f>
        <v>Banks</v>
      </c>
      <c r="R634" s="53" t="str">
        <f t="shared" si="5"/>
        <v>January</v>
      </c>
    </row>
    <row r="635" spans="2:18" ht="14.25" customHeight="1">
      <c r="B635" s="45" t="s">
        <v>25</v>
      </c>
      <c r="C635" s="47" t="s">
        <v>55</v>
      </c>
      <c r="D635" s="49">
        <v>44942</v>
      </c>
      <c r="E635" s="50">
        <v>1234.4000000000001</v>
      </c>
      <c r="F635" s="50">
        <v>1240</v>
      </c>
      <c r="G635" s="50">
        <v>1250</v>
      </c>
      <c r="H635" s="50">
        <v>1232.5999999999999</v>
      </c>
      <c r="I635" s="50">
        <v>1237.45</v>
      </c>
      <c r="J635" s="50">
        <v>1239.25</v>
      </c>
      <c r="K635" s="50">
        <v>1240.8900000000001</v>
      </c>
      <c r="L635" s="51">
        <f t="shared" si="4"/>
        <v>3721.85</v>
      </c>
      <c r="M635" s="52">
        <v>2398823</v>
      </c>
      <c r="N635" s="50">
        <v>2976667190.3000002</v>
      </c>
      <c r="O635" s="52">
        <v>89360</v>
      </c>
      <c r="P635" s="52">
        <v>1019589</v>
      </c>
      <c r="Q635" s="53" t="str">
        <f>VLOOKUP(B635, 'Industry Sector Summary'!$C$3:$D$22, 2, FALSE)</f>
        <v>Banks</v>
      </c>
      <c r="R635" s="53" t="str">
        <f t="shared" si="5"/>
        <v>January</v>
      </c>
    </row>
    <row r="636" spans="2:18" ht="14.25" customHeight="1">
      <c r="B636" s="45" t="s">
        <v>25</v>
      </c>
      <c r="C636" s="47" t="s">
        <v>55</v>
      </c>
      <c r="D636" s="49">
        <v>44943</v>
      </c>
      <c r="E636" s="50">
        <v>1239.25</v>
      </c>
      <c r="F636" s="50">
        <v>1240</v>
      </c>
      <c r="G636" s="50">
        <v>1240</v>
      </c>
      <c r="H636" s="50">
        <v>1212.7</v>
      </c>
      <c r="I636" s="50">
        <v>1231.5</v>
      </c>
      <c r="J636" s="50">
        <v>1230.3499999999999</v>
      </c>
      <c r="K636" s="50">
        <v>1226.04</v>
      </c>
      <c r="L636" s="51">
        <f t="shared" si="4"/>
        <v>3683.0499999999997</v>
      </c>
      <c r="M636" s="52">
        <v>1803413</v>
      </c>
      <c r="N636" s="50">
        <v>2211052615.5500002</v>
      </c>
      <c r="O636" s="52">
        <v>59521</v>
      </c>
      <c r="P636" s="52">
        <v>652372</v>
      </c>
      <c r="Q636" s="53" t="str">
        <f>VLOOKUP(B636, 'Industry Sector Summary'!$C$3:$D$22, 2, FALSE)</f>
        <v>Banks</v>
      </c>
      <c r="R636" s="53" t="str">
        <f t="shared" si="5"/>
        <v>January</v>
      </c>
    </row>
    <row r="637" spans="2:18" ht="14.25" customHeight="1">
      <c r="B637" s="45" t="s">
        <v>25</v>
      </c>
      <c r="C637" s="47" t="s">
        <v>55</v>
      </c>
      <c r="D637" s="49">
        <v>44944</v>
      </c>
      <c r="E637" s="50">
        <v>1230.3499999999999</v>
      </c>
      <c r="F637" s="50">
        <v>1232</v>
      </c>
      <c r="G637" s="50">
        <v>1238</v>
      </c>
      <c r="H637" s="50">
        <v>1218</v>
      </c>
      <c r="I637" s="50">
        <v>1221.7</v>
      </c>
      <c r="J637" s="50">
        <v>1223</v>
      </c>
      <c r="K637" s="50">
        <v>1228.67</v>
      </c>
      <c r="L637" s="51">
        <f t="shared" si="4"/>
        <v>3679</v>
      </c>
      <c r="M637" s="52">
        <v>1865108</v>
      </c>
      <c r="N637" s="50">
        <v>2291603884.4000001</v>
      </c>
      <c r="O637" s="52">
        <v>66286</v>
      </c>
      <c r="P637" s="52">
        <v>739111</v>
      </c>
      <c r="Q637" s="53" t="str">
        <f>VLOOKUP(B637, 'Industry Sector Summary'!$C$3:$D$22, 2, FALSE)</f>
        <v>Banks</v>
      </c>
      <c r="R637" s="53" t="str">
        <f t="shared" si="5"/>
        <v>January</v>
      </c>
    </row>
    <row r="638" spans="2:18" ht="14.25" customHeight="1">
      <c r="B638" s="45" t="s">
        <v>25</v>
      </c>
      <c r="C638" s="47" t="s">
        <v>55</v>
      </c>
      <c r="D638" s="49">
        <v>44945</v>
      </c>
      <c r="E638" s="50">
        <v>1223</v>
      </c>
      <c r="F638" s="50">
        <v>1215</v>
      </c>
      <c r="G638" s="50">
        <v>1245</v>
      </c>
      <c r="H638" s="50">
        <v>1183.25</v>
      </c>
      <c r="I638" s="50">
        <v>1201</v>
      </c>
      <c r="J638" s="50">
        <v>1200.55</v>
      </c>
      <c r="K638" s="50">
        <v>1209.72</v>
      </c>
      <c r="L638" s="51">
        <f t="shared" si="4"/>
        <v>3628.8</v>
      </c>
      <c r="M638" s="52">
        <v>9691261</v>
      </c>
      <c r="N638" s="50">
        <v>11723710723.450001</v>
      </c>
      <c r="O638" s="52">
        <v>226021</v>
      </c>
      <c r="P638" s="52">
        <v>2351448</v>
      </c>
      <c r="Q638" s="53" t="str">
        <f>VLOOKUP(B638, 'Industry Sector Summary'!$C$3:$D$22, 2, FALSE)</f>
        <v>Banks</v>
      </c>
      <c r="R638" s="53" t="str">
        <f t="shared" si="5"/>
        <v>January</v>
      </c>
    </row>
    <row r="639" spans="2:18" ht="14.25" customHeight="1">
      <c r="B639" s="45" t="s">
        <v>25</v>
      </c>
      <c r="C639" s="47" t="s">
        <v>55</v>
      </c>
      <c r="D639" s="49">
        <v>44946</v>
      </c>
      <c r="E639" s="50">
        <v>1200.55</v>
      </c>
      <c r="F639" s="50">
        <v>1208.5999999999999</v>
      </c>
      <c r="G639" s="50">
        <v>1228</v>
      </c>
      <c r="H639" s="50">
        <v>1198.5</v>
      </c>
      <c r="I639" s="50">
        <v>1199.9000000000001</v>
      </c>
      <c r="J639" s="50">
        <v>1202.45</v>
      </c>
      <c r="K639" s="50">
        <v>1213.1600000000001</v>
      </c>
      <c r="L639" s="51">
        <f t="shared" si="4"/>
        <v>3628.95</v>
      </c>
      <c r="M639" s="52">
        <v>4144033</v>
      </c>
      <c r="N639" s="50">
        <v>5027356885.8500004</v>
      </c>
      <c r="O639" s="52">
        <v>95056</v>
      </c>
      <c r="P639" s="52">
        <v>1141735</v>
      </c>
      <c r="Q639" s="53" t="str">
        <f>VLOOKUP(B639, 'Industry Sector Summary'!$C$3:$D$22, 2, FALSE)</f>
        <v>Banks</v>
      </c>
      <c r="R639" s="53" t="str">
        <f t="shared" si="5"/>
        <v>January</v>
      </c>
    </row>
    <row r="640" spans="2:18" ht="14.25" customHeight="1">
      <c r="B640" s="45" t="s">
        <v>25</v>
      </c>
      <c r="C640" s="47" t="s">
        <v>55</v>
      </c>
      <c r="D640" s="49">
        <v>44949</v>
      </c>
      <c r="E640" s="50">
        <v>1202.45</v>
      </c>
      <c r="F640" s="50">
        <v>1212.7</v>
      </c>
      <c r="G640" s="50">
        <v>1220.1500000000001</v>
      </c>
      <c r="H640" s="50">
        <v>1200.5</v>
      </c>
      <c r="I640" s="50">
        <v>1202</v>
      </c>
      <c r="J640" s="50">
        <v>1204.7</v>
      </c>
      <c r="K640" s="50">
        <v>1208.75</v>
      </c>
      <c r="L640" s="51">
        <f t="shared" si="4"/>
        <v>3625.3500000000008</v>
      </c>
      <c r="M640" s="52">
        <v>1848813</v>
      </c>
      <c r="N640" s="50">
        <v>2234744396.9000001</v>
      </c>
      <c r="O640" s="52">
        <v>70963</v>
      </c>
      <c r="P640" s="52">
        <v>699474</v>
      </c>
      <c r="Q640" s="53" t="str">
        <f>VLOOKUP(B640, 'Industry Sector Summary'!$C$3:$D$22, 2, FALSE)</f>
        <v>Banks</v>
      </c>
      <c r="R640" s="53" t="str">
        <f t="shared" si="5"/>
        <v>January</v>
      </c>
    </row>
    <row r="641" spans="2:18" ht="14.25" customHeight="1">
      <c r="B641" s="45" t="s">
        <v>25</v>
      </c>
      <c r="C641" s="47" t="s">
        <v>55</v>
      </c>
      <c r="D641" s="49">
        <v>44950</v>
      </c>
      <c r="E641" s="50">
        <v>1204.7</v>
      </c>
      <c r="F641" s="50">
        <v>1206.3</v>
      </c>
      <c r="G641" s="50">
        <v>1219.8</v>
      </c>
      <c r="H641" s="50">
        <v>1198.3499999999999</v>
      </c>
      <c r="I641" s="50">
        <v>1213</v>
      </c>
      <c r="J641" s="50">
        <v>1212.3</v>
      </c>
      <c r="K641" s="50">
        <v>1209.8900000000001</v>
      </c>
      <c r="L641" s="51">
        <f t="shared" si="4"/>
        <v>3630.4499999999994</v>
      </c>
      <c r="M641" s="52">
        <v>2472106</v>
      </c>
      <c r="N641" s="50">
        <v>2990987342.8499999</v>
      </c>
      <c r="O641" s="52">
        <v>97631</v>
      </c>
      <c r="P641" s="52">
        <v>1307800</v>
      </c>
      <c r="Q641" s="53" t="str">
        <f>VLOOKUP(B641, 'Industry Sector Summary'!$C$3:$D$22, 2, FALSE)</f>
        <v>Banks</v>
      </c>
      <c r="R641" s="53" t="str">
        <f t="shared" si="5"/>
        <v>January</v>
      </c>
    </row>
    <row r="642" spans="2:18" ht="14.25" customHeight="1">
      <c r="B642" s="45" t="s">
        <v>25</v>
      </c>
      <c r="C642" s="47" t="s">
        <v>55</v>
      </c>
      <c r="D642" s="49">
        <v>44951</v>
      </c>
      <c r="E642" s="50">
        <v>1212.3</v>
      </c>
      <c r="F642" s="50">
        <v>1210</v>
      </c>
      <c r="G642" s="50">
        <v>1211</v>
      </c>
      <c r="H642" s="50">
        <v>1151.3499999999999</v>
      </c>
      <c r="I642" s="50">
        <v>1161</v>
      </c>
      <c r="J642" s="50">
        <v>1156.1500000000001</v>
      </c>
      <c r="K642" s="50">
        <v>1176.6600000000001</v>
      </c>
      <c r="L642" s="51">
        <f t="shared" si="4"/>
        <v>3518.5</v>
      </c>
      <c r="M642" s="52">
        <v>3420414</v>
      </c>
      <c r="N642" s="50">
        <v>4024650795.1999998</v>
      </c>
      <c r="O642" s="52">
        <v>132402</v>
      </c>
      <c r="P642" s="52">
        <v>1784315</v>
      </c>
      <c r="Q642" s="53" t="str">
        <f>VLOOKUP(B642, 'Industry Sector Summary'!$C$3:$D$22, 2, FALSE)</f>
        <v>Banks</v>
      </c>
      <c r="R642" s="53" t="str">
        <f t="shared" si="5"/>
        <v>January</v>
      </c>
    </row>
    <row r="643" spans="2:18" ht="14.25" customHeight="1">
      <c r="B643" s="45" t="s">
        <v>25</v>
      </c>
      <c r="C643" s="47" t="s">
        <v>55</v>
      </c>
      <c r="D643" s="49">
        <v>44953</v>
      </c>
      <c r="E643" s="50">
        <v>1156.1500000000001</v>
      </c>
      <c r="F643" s="50">
        <v>1163.05</v>
      </c>
      <c r="G643" s="50">
        <v>1168.6500000000001</v>
      </c>
      <c r="H643" s="50">
        <v>1106</v>
      </c>
      <c r="I643" s="50">
        <v>1110.8</v>
      </c>
      <c r="J643" s="50">
        <v>1116.4000000000001</v>
      </c>
      <c r="K643" s="50">
        <v>1128.51</v>
      </c>
      <c r="L643" s="51">
        <f t="shared" si="4"/>
        <v>3391.05</v>
      </c>
      <c r="M643" s="52">
        <v>4781085</v>
      </c>
      <c r="N643" s="50">
        <v>5395498783.1499996</v>
      </c>
      <c r="O643" s="52">
        <v>138350</v>
      </c>
      <c r="P643" s="52">
        <v>2448028</v>
      </c>
      <c r="Q643" s="53" t="str">
        <f>VLOOKUP(B643, 'Industry Sector Summary'!$C$3:$D$22, 2, FALSE)</f>
        <v>Banks</v>
      </c>
      <c r="R643" s="53" t="str">
        <f t="shared" si="5"/>
        <v>January</v>
      </c>
    </row>
    <row r="644" spans="2:18" ht="14.25" customHeight="1">
      <c r="B644" s="45" t="s">
        <v>25</v>
      </c>
      <c r="C644" s="47" t="s">
        <v>55</v>
      </c>
      <c r="D644" s="49">
        <v>44956</v>
      </c>
      <c r="E644" s="50">
        <v>1116.4000000000001</v>
      </c>
      <c r="F644" s="50">
        <v>1110</v>
      </c>
      <c r="G644" s="50">
        <v>1124.8</v>
      </c>
      <c r="H644" s="50">
        <v>1055</v>
      </c>
      <c r="I644" s="50">
        <v>1094.55</v>
      </c>
      <c r="J644" s="50">
        <v>1089.05</v>
      </c>
      <c r="K644" s="50">
        <v>1087.4000000000001</v>
      </c>
      <c r="L644" s="51">
        <f t="shared" si="4"/>
        <v>3268.8500000000004</v>
      </c>
      <c r="M644" s="52">
        <v>7991091</v>
      </c>
      <c r="N644" s="50">
        <v>8689537759.3999996</v>
      </c>
      <c r="O644" s="52">
        <v>215141</v>
      </c>
      <c r="P644" s="52">
        <v>4097929</v>
      </c>
      <c r="Q644" s="53" t="str">
        <f>VLOOKUP(B644, 'Industry Sector Summary'!$C$3:$D$22, 2, FALSE)</f>
        <v>Banks</v>
      </c>
      <c r="R644" s="53" t="str">
        <f t="shared" si="5"/>
        <v>January</v>
      </c>
    </row>
    <row r="645" spans="2:18" ht="14.25" customHeight="1">
      <c r="B645" s="45" t="s">
        <v>25</v>
      </c>
      <c r="C645" s="47" t="s">
        <v>55</v>
      </c>
      <c r="D645" s="49">
        <v>44957</v>
      </c>
      <c r="E645" s="50">
        <v>1089.05</v>
      </c>
      <c r="F645" s="50">
        <v>1097.05</v>
      </c>
      <c r="G645" s="50">
        <v>1098.8499999999999</v>
      </c>
      <c r="H645" s="50">
        <v>1068.3499999999999</v>
      </c>
      <c r="I645" s="50">
        <v>1083.45</v>
      </c>
      <c r="J645" s="50">
        <v>1082.95</v>
      </c>
      <c r="K645" s="50">
        <v>1083.46</v>
      </c>
      <c r="L645" s="51">
        <f t="shared" si="4"/>
        <v>3250.1499999999996</v>
      </c>
      <c r="M645" s="52">
        <v>6080048</v>
      </c>
      <c r="N645" s="50">
        <v>6587515008.3500004</v>
      </c>
      <c r="O645" s="52">
        <v>181208</v>
      </c>
      <c r="P645" s="52">
        <v>3671362</v>
      </c>
      <c r="Q645" s="53" t="str">
        <f>VLOOKUP(B645, 'Industry Sector Summary'!$C$3:$D$22, 2, FALSE)</f>
        <v>Banks</v>
      </c>
      <c r="R645" s="53" t="str">
        <f t="shared" si="5"/>
        <v>January</v>
      </c>
    </row>
    <row r="646" spans="2:18" ht="14.25" customHeight="1">
      <c r="B646" s="45" t="s">
        <v>25</v>
      </c>
      <c r="C646" s="47" t="s">
        <v>55</v>
      </c>
      <c r="D646" s="49">
        <v>44958</v>
      </c>
      <c r="E646" s="50">
        <v>1082.95</v>
      </c>
      <c r="F646" s="50">
        <v>1094</v>
      </c>
      <c r="G646" s="50">
        <v>1119</v>
      </c>
      <c r="H646" s="47">
        <v>990</v>
      </c>
      <c r="I646" s="50">
        <v>1040.4000000000001</v>
      </c>
      <c r="J646" s="50">
        <v>1041.8499999999999</v>
      </c>
      <c r="K646" s="50">
        <v>1072.82</v>
      </c>
      <c r="L646" s="51">
        <f t="shared" si="4"/>
        <v>3150.85</v>
      </c>
      <c r="M646" s="52">
        <v>7563064</v>
      </c>
      <c r="N646" s="50">
        <v>8113817040.8500004</v>
      </c>
      <c r="O646" s="52">
        <v>183550</v>
      </c>
      <c r="P646" s="52">
        <v>3286181</v>
      </c>
      <c r="Q646" s="53" t="str">
        <f>VLOOKUP(B646, 'Industry Sector Summary'!$C$3:$D$22, 2, FALSE)</f>
        <v>Banks</v>
      </c>
      <c r="R646" s="53" t="str">
        <f t="shared" si="5"/>
        <v>February</v>
      </c>
    </row>
    <row r="647" spans="2:18" ht="14.25" customHeight="1">
      <c r="B647" s="45" t="s">
        <v>25</v>
      </c>
      <c r="C647" s="47" t="s">
        <v>55</v>
      </c>
      <c r="D647" s="49">
        <v>44959</v>
      </c>
      <c r="E647" s="50">
        <v>1041.8499999999999</v>
      </c>
      <c r="F647" s="50">
        <v>1034.9000000000001</v>
      </c>
      <c r="G647" s="50">
        <v>1081</v>
      </c>
      <c r="H647" s="50">
        <v>1028.4000000000001</v>
      </c>
      <c r="I647" s="50">
        <v>1080</v>
      </c>
      <c r="J647" s="50">
        <v>1075.9000000000001</v>
      </c>
      <c r="K647" s="50">
        <v>1059.9100000000001</v>
      </c>
      <c r="L647" s="51">
        <f t="shared" si="4"/>
        <v>3185.3</v>
      </c>
      <c r="M647" s="52">
        <v>4494575</v>
      </c>
      <c r="N647" s="50">
        <v>4763824103.3500004</v>
      </c>
      <c r="O647" s="52">
        <v>139275</v>
      </c>
      <c r="P647" s="52">
        <v>1596462</v>
      </c>
      <c r="Q647" s="53" t="str">
        <f>VLOOKUP(B647, 'Industry Sector Summary'!$C$3:$D$22, 2, FALSE)</f>
        <v>Banks</v>
      </c>
      <c r="R647" s="53" t="str">
        <f t="shared" si="5"/>
        <v>February</v>
      </c>
    </row>
    <row r="648" spans="2:18" ht="14.25" customHeight="1">
      <c r="B648" s="45" t="s">
        <v>25</v>
      </c>
      <c r="C648" s="47" t="s">
        <v>55</v>
      </c>
      <c r="D648" s="49">
        <v>44960</v>
      </c>
      <c r="E648" s="50">
        <v>1075.9000000000001</v>
      </c>
      <c r="F648" s="50">
        <v>1110</v>
      </c>
      <c r="G648" s="50">
        <v>1131</v>
      </c>
      <c r="H648" s="50">
        <v>1079</v>
      </c>
      <c r="I648" s="50">
        <v>1106.05</v>
      </c>
      <c r="J648" s="50">
        <v>1103.55</v>
      </c>
      <c r="K648" s="50">
        <v>1103.83</v>
      </c>
      <c r="L648" s="51">
        <f t="shared" si="4"/>
        <v>3313.55</v>
      </c>
      <c r="M648" s="52">
        <v>9207051</v>
      </c>
      <c r="N648" s="50">
        <v>10163057258.6</v>
      </c>
      <c r="O648" s="52">
        <v>254325</v>
      </c>
      <c r="P648" s="52">
        <v>3832098</v>
      </c>
      <c r="Q648" s="53" t="str">
        <f>VLOOKUP(B648, 'Industry Sector Summary'!$C$3:$D$22, 2, FALSE)</f>
        <v>Banks</v>
      </c>
      <c r="R648" s="53" t="str">
        <f t="shared" si="5"/>
        <v>February</v>
      </c>
    </row>
    <row r="649" spans="2:18" ht="14.25" customHeight="1">
      <c r="B649" s="45" t="s">
        <v>25</v>
      </c>
      <c r="C649" s="47" t="s">
        <v>55</v>
      </c>
      <c r="D649" s="49">
        <v>44963</v>
      </c>
      <c r="E649" s="50">
        <v>1103.55</v>
      </c>
      <c r="F649" s="50">
        <v>1109</v>
      </c>
      <c r="G649" s="50">
        <v>1135</v>
      </c>
      <c r="H649" s="50">
        <v>1100.45</v>
      </c>
      <c r="I649" s="50">
        <v>1131</v>
      </c>
      <c r="J649" s="50">
        <v>1129.1500000000001</v>
      </c>
      <c r="K649" s="50">
        <v>1126.22</v>
      </c>
      <c r="L649" s="51">
        <f t="shared" si="4"/>
        <v>3364.6</v>
      </c>
      <c r="M649" s="52">
        <v>2865938</v>
      </c>
      <c r="N649" s="50">
        <v>3227666187.6999998</v>
      </c>
      <c r="O649" s="52">
        <v>83649</v>
      </c>
      <c r="P649" s="52">
        <v>827825</v>
      </c>
      <c r="Q649" s="53" t="str">
        <f>VLOOKUP(B649, 'Industry Sector Summary'!$C$3:$D$22, 2, FALSE)</f>
        <v>Banks</v>
      </c>
      <c r="R649" s="53" t="str">
        <f t="shared" si="5"/>
        <v>February</v>
      </c>
    </row>
    <row r="650" spans="2:18" ht="14.25" customHeight="1">
      <c r="B650" s="45" t="s">
        <v>25</v>
      </c>
      <c r="C650" s="47" t="s">
        <v>55</v>
      </c>
      <c r="D650" s="49">
        <v>44964</v>
      </c>
      <c r="E650" s="50">
        <v>1129.1500000000001</v>
      </c>
      <c r="F650" s="50">
        <v>1134</v>
      </c>
      <c r="G650" s="50">
        <v>1148.1500000000001</v>
      </c>
      <c r="H650" s="50">
        <v>1122.5</v>
      </c>
      <c r="I650" s="50">
        <v>1141</v>
      </c>
      <c r="J650" s="50">
        <v>1142.9000000000001</v>
      </c>
      <c r="K650" s="50">
        <v>1138.5</v>
      </c>
      <c r="L650" s="51">
        <f t="shared" si="4"/>
        <v>3413.5500000000006</v>
      </c>
      <c r="M650" s="52">
        <v>3603258</v>
      </c>
      <c r="N650" s="50">
        <v>4102296927</v>
      </c>
      <c r="O650" s="52">
        <v>99788</v>
      </c>
      <c r="P650" s="52">
        <v>1565022</v>
      </c>
      <c r="Q650" s="53" t="str">
        <f>VLOOKUP(B650, 'Industry Sector Summary'!$C$3:$D$22, 2, FALSE)</f>
        <v>Banks</v>
      </c>
      <c r="R650" s="53" t="str">
        <f t="shared" si="5"/>
        <v>February</v>
      </c>
    </row>
    <row r="651" spans="2:18" ht="14.25" customHeight="1">
      <c r="B651" s="45" t="s">
        <v>25</v>
      </c>
      <c r="C651" s="47" t="s">
        <v>55</v>
      </c>
      <c r="D651" s="49">
        <v>44965</v>
      </c>
      <c r="E651" s="50">
        <v>1142.9000000000001</v>
      </c>
      <c r="F651" s="50">
        <v>1144</v>
      </c>
      <c r="G651" s="50">
        <v>1151.25</v>
      </c>
      <c r="H651" s="50">
        <v>1136</v>
      </c>
      <c r="I651" s="50">
        <v>1148.05</v>
      </c>
      <c r="J651" s="50">
        <v>1145.3499999999999</v>
      </c>
      <c r="K651" s="50">
        <v>1144.72</v>
      </c>
      <c r="L651" s="51">
        <f t="shared" si="4"/>
        <v>3432.6</v>
      </c>
      <c r="M651" s="52">
        <v>1675932</v>
      </c>
      <c r="N651" s="50">
        <v>1918473666.0999999</v>
      </c>
      <c r="O651" s="52">
        <v>50875</v>
      </c>
      <c r="P651" s="52">
        <v>663301</v>
      </c>
      <c r="Q651" s="53" t="str">
        <f>VLOOKUP(B651, 'Industry Sector Summary'!$C$3:$D$22, 2, FALSE)</f>
        <v>Banks</v>
      </c>
      <c r="R651" s="53" t="str">
        <f t="shared" si="5"/>
        <v>February</v>
      </c>
    </row>
    <row r="652" spans="2:18" ht="14.25" customHeight="1">
      <c r="B652" s="45" t="s">
        <v>25</v>
      </c>
      <c r="C652" s="47" t="s">
        <v>55</v>
      </c>
      <c r="D652" s="49">
        <v>44966</v>
      </c>
      <c r="E652" s="50">
        <v>1145.3499999999999</v>
      </c>
      <c r="F652" s="50">
        <v>1150.1500000000001</v>
      </c>
      <c r="G652" s="50">
        <v>1168.2</v>
      </c>
      <c r="H652" s="50">
        <v>1138.3</v>
      </c>
      <c r="I652" s="50">
        <v>1166.0999999999999</v>
      </c>
      <c r="J652" s="50">
        <v>1163.8</v>
      </c>
      <c r="K652" s="50">
        <v>1154.1099999999999</v>
      </c>
      <c r="L652" s="51">
        <f t="shared" si="4"/>
        <v>3470.3</v>
      </c>
      <c r="M652" s="52">
        <v>2284751</v>
      </c>
      <c r="N652" s="50">
        <v>2636845065.3000002</v>
      </c>
      <c r="O652" s="52">
        <v>83027</v>
      </c>
      <c r="P652" s="52">
        <v>1045784</v>
      </c>
      <c r="Q652" s="53" t="str">
        <f>VLOOKUP(B652, 'Industry Sector Summary'!$C$3:$D$22, 2, FALSE)</f>
        <v>Banks</v>
      </c>
      <c r="R652" s="53" t="str">
        <f t="shared" si="5"/>
        <v>February</v>
      </c>
    </row>
    <row r="653" spans="2:18" ht="14.25" customHeight="1">
      <c r="B653" s="45" t="s">
        <v>25</v>
      </c>
      <c r="C653" s="47" t="s">
        <v>55</v>
      </c>
      <c r="D653" s="49">
        <v>44967</v>
      </c>
      <c r="E653" s="50">
        <v>1163.8</v>
      </c>
      <c r="F653" s="50">
        <v>1160</v>
      </c>
      <c r="G653" s="50">
        <v>1167</v>
      </c>
      <c r="H653" s="50">
        <v>1147.0999999999999</v>
      </c>
      <c r="I653" s="50">
        <v>1166</v>
      </c>
      <c r="J653" s="50">
        <v>1161.2</v>
      </c>
      <c r="K653" s="50">
        <v>1159.98</v>
      </c>
      <c r="L653" s="51">
        <f t="shared" si="4"/>
        <v>3475.3</v>
      </c>
      <c r="M653" s="52">
        <v>2126093</v>
      </c>
      <c r="N653" s="50">
        <v>2466220161.6999998</v>
      </c>
      <c r="O653" s="52">
        <v>92815</v>
      </c>
      <c r="P653" s="52">
        <v>1074318</v>
      </c>
      <c r="Q653" s="53" t="str">
        <f>VLOOKUP(B653, 'Industry Sector Summary'!$C$3:$D$22, 2, FALSE)</f>
        <v>Banks</v>
      </c>
      <c r="R653" s="53" t="str">
        <f t="shared" si="5"/>
        <v>February</v>
      </c>
    </row>
    <row r="654" spans="2:18" ht="14.25" customHeight="1">
      <c r="B654" s="45" t="s">
        <v>25</v>
      </c>
      <c r="C654" s="47" t="s">
        <v>55</v>
      </c>
      <c r="D654" s="49">
        <v>44970</v>
      </c>
      <c r="E654" s="50">
        <v>1161.2</v>
      </c>
      <c r="F654" s="50">
        <v>1165</v>
      </c>
      <c r="G654" s="50">
        <v>1170</v>
      </c>
      <c r="H654" s="50">
        <v>1148.5999999999999</v>
      </c>
      <c r="I654" s="50">
        <v>1155.0999999999999</v>
      </c>
      <c r="J654" s="50">
        <v>1157.3499999999999</v>
      </c>
      <c r="K654" s="50">
        <v>1158.6300000000001</v>
      </c>
      <c r="L654" s="51">
        <f t="shared" si="4"/>
        <v>3475.95</v>
      </c>
      <c r="M654" s="52">
        <v>2112106</v>
      </c>
      <c r="N654" s="50">
        <v>2447148251.4000001</v>
      </c>
      <c r="O654" s="52">
        <v>88803</v>
      </c>
      <c r="P654" s="52">
        <v>1157024</v>
      </c>
      <c r="Q654" s="53" t="str">
        <f>VLOOKUP(B654, 'Industry Sector Summary'!$C$3:$D$22, 2, FALSE)</f>
        <v>Banks</v>
      </c>
      <c r="R654" s="53" t="str">
        <f t="shared" si="5"/>
        <v>February</v>
      </c>
    </row>
    <row r="655" spans="2:18" ht="14.25" customHeight="1">
      <c r="B655" s="45" t="s">
        <v>25</v>
      </c>
      <c r="C655" s="47" t="s">
        <v>55</v>
      </c>
      <c r="D655" s="49">
        <v>44971</v>
      </c>
      <c r="E655" s="50">
        <v>1157.3499999999999</v>
      </c>
      <c r="F655" s="50">
        <v>1160.7</v>
      </c>
      <c r="G655" s="50">
        <v>1162</v>
      </c>
      <c r="H655" s="50">
        <v>1137</v>
      </c>
      <c r="I655" s="50">
        <v>1158</v>
      </c>
      <c r="J655" s="50">
        <v>1156.8499999999999</v>
      </c>
      <c r="K655" s="50">
        <v>1152.8499999999999</v>
      </c>
      <c r="L655" s="51">
        <f t="shared" si="4"/>
        <v>3455.85</v>
      </c>
      <c r="M655" s="52">
        <v>2433798</v>
      </c>
      <c r="N655" s="50">
        <v>2805792213.9000001</v>
      </c>
      <c r="O655" s="52">
        <v>93210</v>
      </c>
      <c r="P655" s="52">
        <v>1408791</v>
      </c>
      <c r="Q655" s="53" t="str">
        <f>VLOOKUP(B655, 'Industry Sector Summary'!$C$3:$D$22, 2, FALSE)</f>
        <v>Banks</v>
      </c>
      <c r="R655" s="53" t="str">
        <f t="shared" si="5"/>
        <v>February</v>
      </c>
    </row>
    <row r="656" spans="2:18" ht="14.25" customHeight="1">
      <c r="B656" s="45" t="s">
        <v>25</v>
      </c>
      <c r="C656" s="47" t="s">
        <v>55</v>
      </c>
      <c r="D656" s="49">
        <v>44972</v>
      </c>
      <c r="E656" s="50">
        <v>1156.8499999999999</v>
      </c>
      <c r="F656" s="50">
        <v>1155</v>
      </c>
      <c r="G656" s="50">
        <v>1160.45</v>
      </c>
      <c r="H656" s="50">
        <v>1145</v>
      </c>
      <c r="I656" s="50">
        <v>1149.25</v>
      </c>
      <c r="J656" s="50">
        <v>1149.5999999999999</v>
      </c>
      <c r="K656" s="50">
        <v>1149.5899999999999</v>
      </c>
      <c r="L656" s="51">
        <f t="shared" si="4"/>
        <v>3455.0499999999997</v>
      </c>
      <c r="M656" s="52">
        <v>2050158</v>
      </c>
      <c r="N656" s="50">
        <v>2356839717.1999998</v>
      </c>
      <c r="O656" s="52">
        <v>71668</v>
      </c>
      <c r="P656" s="52">
        <v>1282156</v>
      </c>
      <c r="Q656" s="53" t="str">
        <f>VLOOKUP(B656, 'Industry Sector Summary'!$C$3:$D$22, 2, FALSE)</f>
        <v>Banks</v>
      </c>
      <c r="R656" s="53" t="str">
        <f t="shared" si="5"/>
        <v>February</v>
      </c>
    </row>
    <row r="657" spans="2:18" ht="14.25" customHeight="1">
      <c r="B657" s="45" t="s">
        <v>25</v>
      </c>
      <c r="C657" s="47" t="s">
        <v>55</v>
      </c>
      <c r="D657" s="49">
        <v>44973</v>
      </c>
      <c r="E657" s="50">
        <v>1149.5999999999999</v>
      </c>
      <c r="F657" s="50">
        <v>1155.3499999999999</v>
      </c>
      <c r="G657" s="50">
        <v>1156.0999999999999</v>
      </c>
      <c r="H657" s="50">
        <v>1143.7</v>
      </c>
      <c r="I657" s="50">
        <v>1145.8499999999999</v>
      </c>
      <c r="J657" s="50">
        <v>1148.3499999999999</v>
      </c>
      <c r="K657" s="50">
        <v>1149.98</v>
      </c>
      <c r="L657" s="51">
        <f t="shared" si="4"/>
        <v>3448.15</v>
      </c>
      <c r="M657" s="52">
        <v>1918858</v>
      </c>
      <c r="N657" s="50">
        <v>2206652222</v>
      </c>
      <c r="O657" s="52">
        <v>76723</v>
      </c>
      <c r="P657" s="52">
        <v>1151228</v>
      </c>
      <c r="Q657" s="53" t="str">
        <f>VLOOKUP(B657, 'Industry Sector Summary'!$C$3:$D$22, 2, FALSE)</f>
        <v>Banks</v>
      </c>
      <c r="R657" s="53" t="str">
        <f t="shared" si="5"/>
        <v>February</v>
      </c>
    </row>
    <row r="658" spans="2:18" ht="14.25" customHeight="1">
      <c r="B658" s="45" t="s">
        <v>25</v>
      </c>
      <c r="C658" s="47" t="s">
        <v>55</v>
      </c>
      <c r="D658" s="49">
        <v>44974</v>
      </c>
      <c r="E658" s="50">
        <v>1148.3499999999999</v>
      </c>
      <c r="F658" s="50">
        <v>1142</v>
      </c>
      <c r="G658" s="50">
        <v>1143.9000000000001</v>
      </c>
      <c r="H658" s="50">
        <v>1109</v>
      </c>
      <c r="I658" s="50">
        <v>1112</v>
      </c>
      <c r="J658" s="50">
        <v>1114.7</v>
      </c>
      <c r="K658" s="50">
        <v>1122.32</v>
      </c>
      <c r="L658" s="51">
        <f t="shared" si="4"/>
        <v>3367.6000000000008</v>
      </c>
      <c r="M658" s="52">
        <v>3146155</v>
      </c>
      <c r="N658" s="50">
        <v>3530989121.6500001</v>
      </c>
      <c r="O658" s="52">
        <v>91473</v>
      </c>
      <c r="P658" s="52">
        <v>1461372</v>
      </c>
      <c r="Q658" s="53" t="str">
        <f>VLOOKUP(B658, 'Industry Sector Summary'!$C$3:$D$22, 2, FALSE)</f>
        <v>Banks</v>
      </c>
      <c r="R658" s="53" t="str">
        <f t="shared" si="5"/>
        <v>February</v>
      </c>
    </row>
    <row r="659" spans="2:18" ht="14.25" customHeight="1">
      <c r="B659" s="45" t="s">
        <v>25</v>
      </c>
      <c r="C659" s="47" t="s">
        <v>55</v>
      </c>
      <c r="D659" s="49">
        <v>44977</v>
      </c>
      <c r="E659" s="50">
        <v>1114.7</v>
      </c>
      <c r="F659" s="50">
        <v>1117.25</v>
      </c>
      <c r="G659" s="50">
        <v>1122.8</v>
      </c>
      <c r="H659" s="50">
        <v>1103.8</v>
      </c>
      <c r="I659" s="50">
        <v>1110</v>
      </c>
      <c r="J659" s="50">
        <v>1109.3</v>
      </c>
      <c r="K659" s="50">
        <v>1113.55</v>
      </c>
      <c r="L659" s="51">
        <f t="shared" si="4"/>
        <v>3335.9</v>
      </c>
      <c r="M659" s="52">
        <v>1613608</v>
      </c>
      <c r="N659" s="50">
        <v>1796829536.45</v>
      </c>
      <c r="O659" s="52">
        <v>74525</v>
      </c>
      <c r="P659" s="52">
        <v>538893</v>
      </c>
      <c r="Q659" s="53" t="str">
        <f>VLOOKUP(B659, 'Industry Sector Summary'!$C$3:$D$22, 2, FALSE)</f>
        <v>Banks</v>
      </c>
      <c r="R659" s="53" t="str">
        <f t="shared" si="5"/>
        <v>February</v>
      </c>
    </row>
    <row r="660" spans="2:18" ht="14.25" customHeight="1">
      <c r="B660" s="45" t="s">
        <v>25</v>
      </c>
      <c r="C660" s="47" t="s">
        <v>55</v>
      </c>
      <c r="D660" s="49">
        <v>44978</v>
      </c>
      <c r="E660" s="50">
        <v>1109.3</v>
      </c>
      <c r="F660" s="50">
        <v>1110</v>
      </c>
      <c r="G660" s="50">
        <v>1112.1500000000001</v>
      </c>
      <c r="H660" s="50">
        <v>1096</v>
      </c>
      <c r="I660" s="50">
        <v>1101</v>
      </c>
      <c r="J660" s="50">
        <v>1101.75</v>
      </c>
      <c r="K660" s="50">
        <v>1102.3399999999999</v>
      </c>
      <c r="L660" s="51">
        <f t="shared" si="4"/>
        <v>3309.9</v>
      </c>
      <c r="M660" s="52">
        <v>1767689</v>
      </c>
      <c r="N660" s="50">
        <v>1948598225.9000001</v>
      </c>
      <c r="O660" s="52">
        <v>107317</v>
      </c>
      <c r="P660" s="52">
        <v>756393</v>
      </c>
      <c r="Q660" s="53" t="str">
        <f>VLOOKUP(B660, 'Industry Sector Summary'!$C$3:$D$22, 2, FALSE)</f>
        <v>Banks</v>
      </c>
      <c r="R660" s="53" t="str">
        <f t="shared" si="5"/>
        <v>February</v>
      </c>
    </row>
    <row r="661" spans="2:18" ht="14.25" customHeight="1">
      <c r="B661" s="45" t="s">
        <v>25</v>
      </c>
      <c r="C661" s="47" t="s">
        <v>55</v>
      </c>
      <c r="D661" s="49">
        <v>44979</v>
      </c>
      <c r="E661" s="50">
        <v>1101.75</v>
      </c>
      <c r="F661" s="50">
        <v>1096.75</v>
      </c>
      <c r="G661" s="50">
        <v>1096.95</v>
      </c>
      <c r="H661" s="50">
        <v>1079.2</v>
      </c>
      <c r="I661" s="50">
        <v>1089.7</v>
      </c>
      <c r="J661" s="50">
        <v>1092.75</v>
      </c>
      <c r="K661" s="50">
        <v>1089.0899999999999</v>
      </c>
      <c r="L661" s="51">
        <f t="shared" si="4"/>
        <v>3268.9</v>
      </c>
      <c r="M661" s="52">
        <v>1983022</v>
      </c>
      <c r="N661" s="50">
        <v>2159690632.8000002</v>
      </c>
      <c r="O661" s="52">
        <v>69391</v>
      </c>
      <c r="P661" s="52">
        <v>557413</v>
      </c>
      <c r="Q661" s="53" t="str">
        <f>VLOOKUP(B661, 'Industry Sector Summary'!$C$3:$D$22, 2, FALSE)</f>
        <v>Banks</v>
      </c>
      <c r="R661" s="53" t="str">
        <f t="shared" si="5"/>
        <v>February</v>
      </c>
    </row>
    <row r="662" spans="2:18" ht="14.25" customHeight="1">
      <c r="B662" s="45" t="s">
        <v>25</v>
      </c>
      <c r="C662" s="47" t="s">
        <v>55</v>
      </c>
      <c r="D662" s="49">
        <v>44980</v>
      </c>
      <c r="E662" s="50">
        <v>1092.75</v>
      </c>
      <c r="F662" s="50">
        <v>1092.7</v>
      </c>
      <c r="G662" s="50">
        <v>1097.55</v>
      </c>
      <c r="H662" s="50">
        <v>1066.6500000000001</v>
      </c>
      <c r="I662" s="50">
        <v>1077</v>
      </c>
      <c r="J662" s="50">
        <v>1075.5999999999999</v>
      </c>
      <c r="K662" s="50">
        <v>1078.8900000000001</v>
      </c>
      <c r="L662" s="51">
        <f t="shared" si="4"/>
        <v>3239.7999999999997</v>
      </c>
      <c r="M662" s="52">
        <v>3193602</v>
      </c>
      <c r="N662" s="50">
        <v>3445538600.6999998</v>
      </c>
      <c r="O662" s="52">
        <v>94160</v>
      </c>
      <c r="P662" s="52">
        <v>1407259</v>
      </c>
      <c r="Q662" s="53" t="str">
        <f>VLOOKUP(B662, 'Industry Sector Summary'!$C$3:$D$22, 2, FALSE)</f>
        <v>Banks</v>
      </c>
      <c r="R662" s="53" t="str">
        <f t="shared" si="5"/>
        <v>February</v>
      </c>
    </row>
    <row r="663" spans="2:18" ht="14.25" customHeight="1">
      <c r="B663" s="45" t="s">
        <v>25</v>
      </c>
      <c r="C663" s="47" t="s">
        <v>55</v>
      </c>
      <c r="D663" s="49">
        <v>44981</v>
      </c>
      <c r="E663" s="50">
        <v>1075.5999999999999</v>
      </c>
      <c r="F663" s="50">
        <v>1080.05</v>
      </c>
      <c r="G663" s="50">
        <v>1089.6500000000001</v>
      </c>
      <c r="H663" s="50">
        <v>1069.5999999999999</v>
      </c>
      <c r="I663" s="50">
        <v>1078</v>
      </c>
      <c r="J663" s="50">
        <v>1079.1500000000001</v>
      </c>
      <c r="K663" s="50">
        <v>1078.21</v>
      </c>
      <c r="L663" s="51">
        <f t="shared" si="4"/>
        <v>3238.4</v>
      </c>
      <c r="M663" s="52">
        <v>1862986</v>
      </c>
      <c r="N663" s="50">
        <v>2008690697.55</v>
      </c>
      <c r="O663" s="52">
        <v>74177</v>
      </c>
      <c r="P663" s="52">
        <v>855469</v>
      </c>
      <c r="Q663" s="53" t="str">
        <f>VLOOKUP(B663, 'Industry Sector Summary'!$C$3:$D$22, 2, FALSE)</f>
        <v>Banks</v>
      </c>
      <c r="R663" s="53" t="str">
        <f t="shared" si="5"/>
        <v>February</v>
      </c>
    </row>
    <row r="664" spans="2:18" ht="14.25" customHeight="1">
      <c r="B664" s="45" t="s">
        <v>25</v>
      </c>
      <c r="C664" s="47" t="s">
        <v>55</v>
      </c>
      <c r="D664" s="49">
        <v>44984</v>
      </c>
      <c r="E664" s="50">
        <v>1079.1500000000001</v>
      </c>
      <c r="F664" s="50">
        <v>1079.95</v>
      </c>
      <c r="G664" s="50">
        <v>1089.8499999999999</v>
      </c>
      <c r="H664" s="50">
        <v>1067.05</v>
      </c>
      <c r="I664" s="50">
        <v>1082.75</v>
      </c>
      <c r="J664" s="50">
        <v>1081.95</v>
      </c>
      <c r="K664" s="50">
        <v>1079.98</v>
      </c>
      <c r="L664" s="51">
        <f t="shared" si="4"/>
        <v>3238.8499999999995</v>
      </c>
      <c r="M664" s="52">
        <v>2047252</v>
      </c>
      <c r="N664" s="50">
        <v>2211000266.75</v>
      </c>
      <c r="O664" s="52">
        <v>76926</v>
      </c>
      <c r="P664" s="52">
        <v>891785</v>
      </c>
      <c r="Q664" s="53" t="str">
        <f>VLOOKUP(B664, 'Industry Sector Summary'!$C$3:$D$22, 2, FALSE)</f>
        <v>Banks</v>
      </c>
      <c r="R664" s="53" t="str">
        <f t="shared" si="5"/>
        <v>February</v>
      </c>
    </row>
    <row r="665" spans="2:18" ht="14.25" customHeight="1">
      <c r="B665" s="45" t="s">
        <v>25</v>
      </c>
      <c r="C665" s="47" t="s">
        <v>55</v>
      </c>
      <c r="D665" s="49">
        <v>44985</v>
      </c>
      <c r="E665" s="50">
        <v>1081.95</v>
      </c>
      <c r="F665" s="50">
        <v>1082.5</v>
      </c>
      <c r="G665" s="50">
        <v>1089.9000000000001</v>
      </c>
      <c r="H665" s="50">
        <v>1068.05</v>
      </c>
      <c r="I665" s="50">
        <v>1077.05</v>
      </c>
      <c r="J665" s="50">
        <v>1077.7</v>
      </c>
      <c r="K665" s="50">
        <v>1076.71</v>
      </c>
      <c r="L665" s="51">
        <f t="shared" si="4"/>
        <v>3235.6499999999996</v>
      </c>
      <c r="M665" s="52">
        <v>1360243</v>
      </c>
      <c r="N665" s="50">
        <v>1464585236.8499999</v>
      </c>
      <c r="O665" s="52">
        <v>47557</v>
      </c>
      <c r="P665" s="52">
        <v>513312</v>
      </c>
      <c r="Q665" s="53" t="str">
        <f>VLOOKUP(B665, 'Industry Sector Summary'!$C$3:$D$22, 2, FALSE)</f>
        <v>Banks</v>
      </c>
      <c r="R665" s="53" t="str">
        <f t="shared" si="5"/>
        <v>February</v>
      </c>
    </row>
    <row r="666" spans="2:18" ht="14.25" customHeight="1">
      <c r="B666" s="45" t="s">
        <v>25</v>
      </c>
      <c r="C666" s="47" t="s">
        <v>55</v>
      </c>
      <c r="D666" s="49">
        <v>44986</v>
      </c>
      <c r="E666" s="50">
        <v>1077.7</v>
      </c>
      <c r="F666" s="50">
        <v>1077.05</v>
      </c>
      <c r="G666" s="50">
        <v>1106.55</v>
      </c>
      <c r="H666" s="50">
        <v>1070.0999999999999</v>
      </c>
      <c r="I666" s="50">
        <v>1104.05</v>
      </c>
      <c r="J666" s="50">
        <v>1100.45</v>
      </c>
      <c r="K666" s="50">
        <v>1087.18</v>
      </c>
      <c r="L666" s="51">
        <f t="shared" si="4"/>
        <v>3277.0999999999995</v>
      </c>
      <c r="M666" s="52">
        <v>4006038</v>
      </c>
      <c r="N666" s="50">
        <v>4355282605.25</v>
      </c>
      <c r="O666" s="52">
        <v>99753</v>
      </c>
      <c r="P666" s="52">
        <v>1623447</v>
      </c>
      <c r="Q666" s="53" t="str">
        <f>VLOOKUP(B666, 'Industry Sector Summary'!$C$3:$D$22, 2, FALSE)</f>
        <v>Banks</v>
      </c>
      <c r="R666" s="53" t="str">
        <f t="shared" si="5"/>
        <v>March</v>
      </c>
    </row>
    <row r="667" spans="2:18" ht="14.25" customHeight="1">
      <c r="B667" s="45" t="s">
        <v>25</v>
      </c>
      <c r="C667" s="47" t="s">
        <v>55</v>
      </c>
      <c r="D667" s="49">
        <v>44987</v>
      </c>
      <c r="E667" s="50">
        <v>1100.45</v>
      </c>
      <c r="F667" s="50">
        <v>1099.95</v>
      </c>
      <c r="G667" s="50">
        <v>1110.5</v>
      </c>
      <c r="H667" s="50">
        <v>1093.4000000000001</v>
      </c>
      <c r="I667" s="50">
        <v>1099.95</v>
      </c>
      <c r="J667" s="50">
        <v>1102.05</v>
      </c>
      <c r="K667" s="50">
        <v>1101.21</v>
      </c>
      <c r="L667" s="51">
        <f t="shared" si="4"/>
        <v>3305.95</v>
      </c>
      <c r="M667" s="52">
        <v>3831094</v>
      </c>
      <c r="N667" s="50">
        <v>4218838376.3499999</v>
      </c>
      <c r="O667" s="52">
        <v>67439</v>
      </c>
      <c r="P667" s="52">
        <v>741067</v>
      </c>
      <c r="Q667" s="53" t="str">
        <f>VLOOKUP(B667, 'Industry Sector Summary'!$C$3:$D$22, 2, FALSE)</f>
        <v>Banks</v>
      </c>
      <c r="R667" s="53" t="str">
        <f t="shared" si="5"/>
        <v>March</v>
      </c>
    </row>
    <row r="668" spans="2:18" ht="14.25" customHeight="1">
      <c r="B668" s="45" t="s">
        <v>25</v>
      </c>
      <c r="C668" s="47" t="s">
        <v>55</v>
      </c>
      <c r="D668" s="49">
        <v>44988</v>
      </c>
      <c r="E668" s="50">
        <v>1102.05</v>
      </c>
      <c r="F668" s="50">
        <v>1109</v>
      </c>
      <c r="G668" s="50">
        <v>1133.2</v>
      </c>
      <c r="H668" s="50">
        <v>1104.75</v>
      </c>
      <c r="I668" s="50">
        <v>1127</v>
      </c>
      <c r="J668" s="50">
        <v>1126.4000000000001</v>
      </c>
      <c r="K668" s="50">
        <v>1121.1600000000001</v>
      </c>
      <c r="L668" s="51">
        <f t="shared" si="4"/>
        <v>3364.35</v>
      </c>
      <c r="M668" s="52">
        <v>3365349</v>
      </c>
      <c r="N668" s="50">
        <v>3773085814.3000002</v>
      </c>
      <c r="O668" s="52">
        <v>75507</v>
      </c>
      <c r="P668" s="52">
        <v>932629</v>
      </c>
      <c r="Q668" s="53" t="str">
        <f>VLOOKUP(B668, 'Industry Sector Summary'!$C$3:$D$22, 2, FALSE)</f>
        <v>Banks</v>
      </c>
      <c r="R668" s="53" t="str">
        <f t="shared" si="5"/>
        <v>March</v>
      </c>
    </row>
    <row r="669" spans="2:18" ht="14.25" customHeight="1">
      <c r="B669" s="45" t="s">
        <v>25</v>
      </c>
      <c r="C669" s="47" t="s">
        <v>55</v>
      </c>
      <c r="D669" s="49">
        <v>44991</v>
      </c>
      <c r="E669" s="50">
        <v>1126.4000000000001</v>
      </c>
      <c r="F669" s="50">
        <v>1132</v>
      </c>
      <c r="G669" s="50">
        <v>1140</v>
      </c>
      <c r="H669" s="50">
        <v>1116.6500000000001</v>
      </c>
      <c r="I669" s="50">
        <v>1123.8</v>
      </c>
      <c r="J669" s="50">
        <v>1120.5999999999999</v>
      </c>
      <c r="K669" s="50">
        <v>1129.23</v>
      </c>
      <c r="L669" s="51">
        <f t="shared" si="4"/>
        <v>3377.25</v>
      </c>
      <c r="M669" s="52">
        <v>3623590</v>
      </c>
      <c r="N669" s="50">
        <v>4091864744.0500002</v>
      </c>
      <c r="O669" s="52">
        <v>55089</v>
      </c>
      <c r="P669" s="52">
        <v>716276</v>
      </c>
      <c r="Q669" s="53" t="str">
        <f>VLOOKUP(B669, 'Industry Sector Summary'!$C$3:$D$22, 2, FALSE)</f>
        <v>Banks</v>
      </c>
      <c r="R669" s="53" t="str">
        <f t="shared" si="5"/>
        <v>March</v>
      </c>
    </row>
    <row r="670" spans="2:18" ht="14.25" customHeight="1">
      <c r="B670" s="45" t="s">
        <v>25</v>
      </c>
      <c r="C670" s="47" t="s">
        <v>55</v>
      </c>
      <c r="D670" s="49">
        <v>44993</v>
      </c>
      <c r="E670" s="50">
        <v>1120.5999999999999</v>
      </c>
      <c r="F670" s="50">
        <v>1109.6500000000001</v>
      </c>
      <c r="G670" s="50">
        <v>1179</v>
      </c>
      <c r="H670" s="50">
        <v>1105.55</v>
      </c>
      <c r="I670" s="50">
        <v>1174.5</v>
      </c>
      <c r="J670" s="50">
        <v>1174.25</v>
      </c>
      <c r="K670" s="50">
        <v>1152.49</v>
      </c>
      <c r="L670" s="51">
        <f t="shared" si="4"/>
        <v>3458.8</v>
      </c>
      <c r="M670" s="52">
        <v>7227479</v>
      </c>
      <c r="N670" s="50">
        <v>8329563716.1000004</v>
      </c>
      <c r="O670" s="52">
        <v>160140</v>
      </c>
      <c r="P670" s="52">
        <v>2343921</v>
      </c>
      <c r="Q670" s="53" t="str">
        <f>VLOOKUP(B670, 'Industry Sector Summary'!$C$3:$D$22, 2, FALSE)</f>
        <v>Banks</v>
      </c>
      <c r="R670" s="53" t="str">
        <f t="shared" si="5"/>
        <v>March</v>
      </c>
    </row>
    <row r="671" spans="2:18" ht="14.25" customHeight="1">
      <c r="B671" s="45" t="s">
        <v>25</v>
      </c>
      <c r="C671" s="47" t="s">
        <v>55</v>
      </c>
      <c r="D671" s="49">
        <v>44994</v>
      </c>
      <c r="E671" s="50">
        <v>1174.25</v>
      </c>
      <c r="F671" s="50">
        <v>1174.25</v>
      </c>
      <c r="G671" s="50">
        <v>1182.6500000000001</v>
      </c>
      <c r="H671" s="50">
        <v>1162.3</v>
      </c>
      <c r="I671" s="50">
        <v>1166.55</v>
      </c>
      <c r="J671" s="50">
        <v>1169.8</v>
      </c>
      <c r="K671" s="50">
        <v>1170.48</v>
      </c>
      <c r="L671" s="51">
        <f t="shared" si="4"/>
        <v>3514.75</v>
      </c>
      <c r="M671" s="52">
        <v>3086720</v>
      </c>
      <c r="N671" s="50">
        <v>3612949948</v>
      </c>
      <c r="O671" s="52">
        <v>93562</v>
      </c>
      <c r="P671" s="52">
        <v>1368030</v>
      </c>
      <c r="Q671" s="53" t="str">
        <f>VLOOKUP(B671, 'Industry Sector Summary'!$C$3:$D$22, 2, FALSE)</f>
        <v>Banks</v>
      </c>
      <c r="R671" s="53" t="str">
        <f t="shared" si="5"/>
        <v>March</v>
      </c>
    </row>
    <row r="672" spans="2:18" ht="14.25" customHeight="1">
      <c r="B672" s="45" t="s">
        <v>25</v>
      </c>
      <c r="C672" s="47" t="s">
        <v>55</v>
      </c>
      <c r="D672" s="49">
        <v>44995</v>
      </c>
      <c r="E672" s="50">
        <v>1169.8</v>
      </c>
      <c r="F672" s="50">
        <v>1155.0999999999999</v>
      </c>
      <c r="G672" s="50">
        <v>1162.25</v>
      </c>
      <c r="H672" s="50">
        <v>1138</v>
      </c>
      <c r="I672" s="50">
        <v>1146</v>
      </c>
      <c r="J672" s="50">
        <v>1144.8</v>
      </c>
      <c r="K672" s="50">
        <v>1150.58</v>
      </c>
      <c r="L672" s="51">
        <f t="shared" si="4"/>
        <v>3445.05</v>
      </c>
      <c r="M672" s="52">
        <v>3255900</v>
      </c>
      <c r="N672" s="50">
        <v>3746175660.4000001</v>
      </c>
      <c r="O672" s="52">
        <v>121732</v>
      </c>
      <c r="P672" s="52">
        <v>1406907</v>
      </c>
      <c r="Q672" s="53" t="str">
        <f>VLOOKUP(B672, 'Industry Sector Summary'!$C$3:$D$22, 2, FALSE)</f>
        <v>Banks</v>
      </c>
      <c r="R672" s="53" t="str">
        <f t="shared" si="5"/>
        <v>March</v>
      </c>
    </row>
    <row r="673" spans="2:18" ht="14.25" customHeight="1">
      <c r="B673" s="45" t="s">
        <v>25</v>
      </c>
      <c r="C673" s="47" t="s">
        <v>55</v>
      </c>
      <c r="D673" s="49">
        <v>44998</v>
      </c>
      <c r="E673" s="50">
        <v>1144.8</v>
      </c>
      <c r="F673" s="50">
        <v>1119</v>
      </c>
      <c r="G673" s="50">
        <v>1119.5</v>
      </c>
      <c r="H673" s="50">
        <v>1055</v>
      </c>
      <c r="I673" s="50">
        <v>1060.8499999999999</v>
      </c>
      <c r="J673" s="50">
        <v>1060.0999999999999</v>
      </c>
      <c r="K673" s="50">
        <v>1076.8599999999999</v>
      </c>
      <c r="L673" s="51">
        <f t="shared" si="4"/>
        <v>3234.6</v>
      </c>
      <c r="M673" s="52">
        <v>12242080</v>
      </c>
      <c r="N673" s="50">
        <v>13183043956.6</v>
      </c>
      <c r="O673" s="52">
        <v>253863</v>
      </c>
      <c r="P673" s="52">
        <v>5587334</v>
      </c>
      <c r="Q673" s="53" t="str">
        <f>VLOOKUP(B673, 'Industry Sector Summary'!$C$3:$D$22, 2, FALSE)</f>
        <v>Banks</v>
      </c>
      <c r="R673" s="53" t="str">
        <f t="shared" si="5"/>
        <v>March</v>
      </c>
    </row>
    <row r="674" spans="2:18" ht="14.25" customHeight="1">
      <c r="B674" s="45" t="s">
        <v>25</v>
      </c>
      <c r="C674" s="47" t="s">
        <v>55</v>
      </c>
      <c r="D674" s="49">
        <v>44999</v>
      </c>
      <c r="E674" s="50">
        <v>1060.0999999999999</v>
      </c>
      <c r="F674" s="50">
        <v>1060.0999999999999</v>
      </c>
      <c r="G674" s="50">
        <v>1082.4000000000001</v>
      </c>
      <c r="H674" s="50">
        <v>1052.2</v>
      </c>
      <c r="I674" s="50">
        <v>1063</v>
      </c>
      <c r="J674" s="50">
        <v>1064</v>
      </c>
      <c r="K674" s="50">
        <v>1065.68</v>
      </c>
      <c r="L674" s="51">
        <f t="shared" si="4"/>
        <v>3198.6000000000004</v>
      </c>
      <c r="M674" s="52">
        <v>5410127</v>
      </c>
      <c r="N674" s="50">
        <v>5765466162</v>
      </c>
      <c r="O674" s="52">
        <v>144902</v>
      </c>
      <c r="P674" s="52">
        <v>1844091</v>
      </c>
      <c r="Q674" s="53" t="str">
        <f>VLOOKUP(B674, 'Industry Sector Summary'!$C$3:$D$22, 2, FALSE)</f>
        <v>Banks</v>
      </c>
      <c r="R674" s="53" t="str">
        <f t="shared" si="5"/>
        <v>March</v>
      </c>
    </row>
    <row r="675" spans="2:18" ht="14.25" customHeight="1">
      <c r="B675" s="45" t="s">
        <v>25</v>
      </c>
      <c r="C675" s="47" t="s">
        <v>55</v>
      </c>
      <c r="D675" s="49">
        <v>45000</v>
      </c>
      <c r="E675" s="50">
        <v>1064</v>
      </c>
      <c r="F675" s="50">
        <v>1079.8</v>
      </c>
      <c r="G675" s="50">
        <v>1086.55</v>
      </c>
      <c r="H675" s="50">
        <v>1040</v>
      </c>
      <c r="I675" s="50">
        <v>1043.8</v>
      </c>
      <c r="J675" s="50">
        <v>1044.3499999999999</v>
      </c>
      <c r="K675" s="50">
        <v>1061.31</v>
      </c>
      <c r="L675" s="51">
        <f t="shared" si="4"/>
        <v>3170.9</v>
      </c>
      <c r="M675" s="52">
        <v>4117107</v>
      </c>
      <c r="N675" s="50">
        <v>4369543128.8999996</v>
      </c>
      <c r="O675" s="52">
        <v>135619</v>
      </c>
      <c r="P675" s="52">
        <v>1610914</v>
      </c>
      <c r="Q675" s="53" t="str">
        <f>VLOOKUP(B675, 'Industry Sector Summary'!$C$3:$D$22, 2, FALSE)</f>
        <v>Banks</v>
      </c>
      <c r="R675" s="53" t="str">
        <f t="shared" si="5"/>
        <v>March</v>
      </c>
    </row>
    <row r="676" spans="2:18" ht="14.25" customHeight="1">
      <c r="B676" s="45" t="s">
        <v>25</v>
      </c>
      <c r="C676" s="47" t="s">
        <v>55</v>
      </c>
      <c r="D676" s="49">
        <v>45001</v>
      </c>
      <c r="E676" s="50">
        <v>1044.3499999999999</v>
      </c>
      <c r="F676" s="50">
        <v>1040</v>
      </c>
      <c r="G676" s="50">
        <v>1041.95</v>
      </c>
      <c r="H676" s="50">
        <v>1001.9</v>
      </c>
      <c r="I676" s="50">
        <v>1020.65</v>
      </c>
      <c r="J676" s="50">
        <v>1017.8</v>
      </c>
      <c r="K676" s="50">
        <v>1016.79</v>
      </c>
      <c r="L676" s="51">
        <f t="shared" si="4"/>
        <v>3061.6499999999996</v>
      </c>
      <c r="M676" s="52">
        <v>9261210</v>
      </c>
      <c r="N676" s="50">
        <v>9416726522.7000008</v>
      </c>
      <c r="O676" s="52">
        <v>197770</v>
      </c>
      <c r="P676" s="52">
        <v>4043138</v>
      </c>
      <c r="Q676" s="53" t="str">
        <f>VLOOKUP(B676, 'Industry Sector Summary'!$C$3:$D$22, 2, FALSE)</f>
        <v>Banks</v>
      </c>
      <c r="R676" s="53" t="str">
        <f t="shared" si="5"/>
        <v>March</v>
      </c>
    </row>
    <row r="677" spans="2:18" ht="14.25" customHeight="1">
      <c r="B677" s="45" t="s">
        <v>25</v>
      </c>
      <c r="C677" s="47" t="s">
        <v>55</v>
      </c>
      <c r="D677" s="49">
        <v>45002</v>
      </c>
      <c r="E677" s="50">
        <v>1017.8</v>
      </c>
      <c r="F677" s="50">
        <v>1038</v>
      </c>
      <c r="G677" s="50">
        <v>1038.5999999999999</v>
      </c>
      <c r="H677" s="50">
        <v>1006.25</v>
      </c>
      <c r="I677" s="50">
        <v>1019.85</v>
      </c>
      <c r="J677" s="50">
        <v>1020.5</v>
      </c>
      <c r="K677" s="50">
        <v>1016.06</v>
      </c>
      <c r="L677" s="51">
        <f t="shared" si="4"/>
        <v>3065.35</v>
      </c>
      <c r="M677" s="52">
        <v>5324960</v>
      </c>
      <c r="N677" s="50">
        <v>5410477777.1999998</v>
      </c>
      <c r="O677" s="52">
        <v>163797</v>
      </c>
      <c r="P677" s="52">
        <v>2269421</v>
      </c>
      <c r="Q677" s="53" t="str">
        <f>VLOOKUP(B677, 'Industry Sector Summary'!$C$3:$D$22, 2, FALSE)</f>
        <v>Banks</v>
      </c>
      <c r="R677" s="53" t="str">
        <f t="shared" si="5"/>
        <v>March</v>
      </c>
    </row>
    <row r="678" spans="2:18" ht="14.25" customHeight="1">
      <c r="B678" s="45" t="s">
        <v>25</v>
      </c>
      <c r="C678" s="47" t="s">
        <v>55</v>
      </c>
      <c r="D678" s="49">
        <v>45005</v>
      </c>
      <c r="E678" s="50">
        <v>1020.5</v>
      </c>
      <c r="F678" s="50">
        <v>1020</v>
      </c>
      <c r="G678" s="50">
        <v>1020</v>
      </c>
      <c r="H678" s="47">
        <v>990.2</v>
      </c>
      <c r="I678" s="50">
        <v>1000.2</v>
      </c>
      <c r="J678" s="50">
        <v>1002.3</v>
      </c>
      <c r="K678" s="50">
        <v>1001.37</v>
      </c>
      <c r="L678" s="51">
        <f t="shared" si="4"/>
        <v>3012.5</v>
      </c>
      <c r="M678" s="52">
        <v>5439347</v>
      </c>
      <c r="N678" s="50">
        <v>5446797905.75</v>
      </c>
      <c r="O678" s="52">
        <v>154966</v>
      </c>
      <c r="P678" s="52">
        <v>2211335</v>
      </c>
      <c r="Q678" s="53" t="str">
        <f>VLOOKUP(B678, 'Industry Sector Summary'!$C$3:$D$22, 2, FALSE)</f>
        <v>Banks</v>
      </c>
      <c r="R678" s="53" t="str">
        <f t="shared" si="5"/>
        <v>March</v>
      </c>
    </row>
    <row r="679" spans="2:18" ht="14.25" customHeight="1">
      <c r="B679" s="45" t="s">
        <v>25</v>
      </c>
      <c r="C679" s="47" t="s">
        <v>55</v>
      </c>
      <c r="D679" s="49">
        <v>45006</v>
      </c>
      <c r="E679" s="50">
        <v>1002.3</v>
      </c>
      <c r="F679" s="50">
        <v>1007.35</v>
      </c>
      <c r="G679" s="50">
        <v>1029.95</v>
      </c>
      <c r="H679" s="47">
        <v>996</v>
      </c>
      <c r="I679" s="50">
        <v>1019.5</v>
      </c>
      <c r="J679" s="50">
        <v>1022.85</v>
      </c>
      <c r="K679" s="50">
        <v>1012.14</v>
      </c>
      <c r="L679" s="51">
        <f t="shared" si="4"/>
        <v>3048.8</v>
      </c>
      <c r="M679" s="52">
        <v>6200518</v>
      </c>
      <c r="N679" s="50">
        <v>6275822056.1499996</v>
      </c>
      <c r="O679" s="52">
        <v>119827</v>
      </c>
      <c r="P679" s="52">
        <v>2713072</v>
      </c>
      <c r="Q679" s="53" t="str">
        <f>VLOOKUP(B679, 'Industry Sector Summary'!$C$3:$D$22, 2, FALSE)</f>
        <v>Banks</v>
      </c>
      <c r="R679" s="53" t="str">
        <f t="shared" si="5"/>
        <v>March</v>
      </c>
    </row>
    <row r="680" spans="2:18" ht="14.25" customHeight="1">
      <c r="B680" s="45" t="s">
        <v>25</v>
      </c>
      <c r="C680" s="47" t="s">
        <v>55</v>
      </c>
      <c r="D680" s="49">
        <v>45007</v>
      </c>
      <c r="E680" s="50">
        <v>1022.85</v>
      </c>
      <c r="F680" s="50">
        <v>1028</v>
      </c>
      <c r="G680" s="50">
        <v>1044</v>
      </c>
      <c r="H680" s="50">
        <v>1024.1500000000001</v>
      </c>
      <c r="I680" s="50">
        <v>1031.9000000000001</v>
      </c>
      <c r="J680" s="50">
        <v>1031.1500000000001</v>
      </c>
      <c r="K680" s="50">
        <v>1034.4000000000001</v>
      </c>
      <c r="L680" s="51">
        <f t="shared" si="4"/>
        <v>3099.3</v>
      </c>
      <c r="M680" s="52">
        <v>2992139</v>
      </c>
      <c r="N680" s="50">
        <v>3095060508.5999999</v>
      </c>
      <c r="O680" s="52">
        <v>86599</v>
      </c>
      <c r="P680" s="52">
        <v>869555</v>
      </c>
      <c r="Q680" s="53" t="str">
        <f>VLOOKUP(B680, 'Industry Sector Summary'!$C$3:$D$22, 2, FALSE)</f>
        <v>Banks</v>
      </c>
      <c r="R680" s="53" t="str">
        <f t="shared" si="5"/>
        <v>March</v>
      </c>
    </row>
    <row r="681" spans="2:18" ht="14.25" customHeight="1">
      <c r="B681" s="45" t="s">
        <v>25</v>
      </c>
      <c r="C681" s="47" t="s">
        <v>55</v>
      </c>
      <c r="D681" s="49">
        <v>45008</v>
      </c>
      <c r="E681" s="50">
        <v>1031.1500000000001</v>
      </c>
      <c r="F681" s="50">
        <v>1028.1500000000001</v>
      </c>
      <c r="G681" s="50">
        <v>1046.2</v>
      </c>
      <c r="H681" s="50">
        <v>1014.25</v>
      </c>
      <c r="I681" s="50">
        <v>1018</v>
      </c>
      <c r="J681" s="50">
        <v>1018.25</v>
      </c>
      <c r="K681" s="50">
        <v>1034.02</v>
      </c>
      <c r="L681" s="51">
        <f t="shared" si="4"/>
        <v>3078.6999999999994</v>
      </c>
      <c r="M681" s="52">
        <v>3703523</v>
      </c>
      <c r="N681" s="50">
        <v>3829502929.5500002</v>
      </c>
      <c r="O681" s="52">
        <v>94198</v>
      </c>
      <c r="P681" s="52">
        <v>1040356</v>
      </c>
      <c r="Q681" s="53" t="str">
        <f>VLOOKUP(B681, 'Industry Sector Summary'!$C$3:$D$22, 2, FALSE)</f>
        <v>Banks</v>
      </c>
      <c r="R681" s="53" t="str">
        <f t="shared" si="5"/>
        <v>March</v>
      </c>
    </row>
    <row r="682" spans="2:18" ht="14.25" customHeight="1">
      <c r="B682" s="45" t="s">
        <v>25</v>
      </c>
      <c r="C682" s="47" t="s">
        <v>55</v>
      </c>
      <c r="D682" s="49">
        <v>45009</v>
      </c>
      <c r="E682" s="50">
        <v>1018.25</v>
      </c>
      <c r="F682" s="50">
        <v>1019</v>
      </c>
      <c r="G682" s="50">
        <v>1024.95</v>
      </c>
      <c r="H682" s="50">
        <v>1004.65</v>
      </c>
      <c r="I682" s="50">
        <v>1009.5</v>
      </c>
      <c r="J682" s="50">
        <v>1009.55</v>
      </c>
      <c r="K682" s="50">
        <v>1015.32</v>
      </c>
      <c r="L682" s="51">
        <f t="shared" si="4"/>
        <v>3039.1499999999996</v>
      </c>
      <c r="M682" s="52">
        <v>2709449</v>
      </c>
      <c r="N682" s="50">
        <v>2750945553.75</v>
      </c>
      <c r="O682" s="52">
        <v>92082</v>
      </c>
      <c r="P682" s="52">
        <v>954833</v>
      </c>
      <c r="Q682" s="53" t="str">
        <f>VLOOKUP(B682, 'Industry Sector Summary'!$C$3:$D$22, 2, FALSE)</f>
        <v>Banks</v>
      </c>
      <c r="R682" s="53" t="str">
        <f t="shared" si="5"/>
        <v>March</v>
      </c>
    </row>
    <row r="683" spans="2:18" ht="14.25" customHeight="1">
      <c r="B683" s="45" t="s">
        <v>25</v>
      </c>
      <c r="C683" s="47" t="s">
        <v>55</v>
      </c>
      <c r="D683" s="49">
        <v>45012</v>
      </c>
      <c r="E683" s="50">
        <v>1009.55</v>
      </c>
      <c r="F683" s="50">
        <v>1014</v>
      </c>
      <c r="G683" s="50">
        <v>1020.95</v>
      </c>
      <c r="H683" s="50">
        <v>1004</v>
      </c>
      <c r="I683" s="50">
        <v>1012.3</v>
      </c>
      <c r="J683" s="50">
        <v>1012.85</v>
      </c>
      <c r="K683" s="50">
        <v>1012.46</v>
      </c>
      <c r="L683" s="51">
        <f t="shared" si="4"/>
        <v>3037.8</v>
      </c>
      <c r="M683" s="52">
        <v>2116764</v>
      </c>
      <c r="N683" s="50">
        <v>2143148847.55</v>
      </c>
      <c r="O683" s="52">
        <v>78342</v>
      </c>
      <c r="P683" s="52">
        <v>784667</v>
      </c>
      <c r="Q683" s="53" t="str">
        <f>VLOOKUP(B683, 'Industry Sector Summary'!$C$3:$D$22, 2, FALSE)</f>
        <v>Banks</v>
      </c>
      <c r="R683" s="53" t="str">
        <f t="shared" si="5"/>
        <v>March</v>
      </c>
    </row>
    <row r="684" spans="2:18" ht="14.25" customHeight="1">
      <c r="B684" s="45" t="s">
        <v>25</v>
      </c>
      <c r="C684" s="47" t="s">
        <v>55</v>
      </c>
      <c r="D684" s="49">
        <v>45013</v>
      </c>
      <c r="E684" s="50">
        <v>1012.85</v>
      </c>
      <c r="F684" s="50">
        <v>1017.7</v>
      </c>
      <c r="G684" s="50">
        <v>1038.4000000000001</v>
      </c>
      <c r="H684" s="50">
        <v>1007.2</v>
      </c>
      <c r="I684" s="50">
        <v>1033</v>
      </c>
      <c r="J684" s="50">
        <v>1036.1500000000001</v>
      </c>
      <c r="K684" s="50">
        <v>1028.51</v>
      </c>
      <c r="L684" s="51">
        <f t="shared" si="4"/>
        <v>3081.75</v>
      </c>
      <c r="M684" s="52">
        <v>4396283</v>
      </c>
      <c r="N684" s="50">
        <v>4521639177.5500002</v>
      </c>
      <c r="O684" s="52">
        <v>132396</v>
      </c>
      <c r="P684" s="52">
        <v>1728460</v>
      </c>
      <c r="Q684" s="53" t="str">
        <f>VLOOKUP(B684, 'Industry Sector Summary'!$C$3:$D$22, 2, FALSE)</f>
        <v>Banks</v>
      </c>
      <c r="R684" s="53" t="str">
        <f t="shared" si="5"/>
        <v>March</v>
      </c>
    </row>
    <row r="685" spans="2:18" ht="14.25" customHeight="1">
      <c r="B685" s="45" t="s">
        <v>25</v>
      </c>
      <c r="C685" s="47" t="s">
        <v>55</v>
      </c>
      <c r="D685" s="49">
        <v>45014</v>
      </c>
      <c r="E685" s="50">
        <v>1036.1500000000001</v>
      </c>
      <c r="F685" s="50">
        <v>1031</v>
      </c>
      <c r="G685" s="50">
        <v>1063.95</v>
      </c>
      <c r="H685" s="50">
        <v>1025</v>
      </c>
      <c r="I685" s="50">
        <v>1057</v>
      </c>
      <c r="J685" s="50">
        <v>1057.0999999999999</v>
      </c>
      <c r="K685" s="50">
        <v>1046.8800000000001</v>
      </c>
      <c r="L685" s="51">
        <f t="shared" si="4"/>
        <v>3146.0499999999997</v>
      </c>
      <c r="M685" s="52">
        <v>5803091</v>
      </c>
      <c r="N685" s="50">
        <v>6075112760.8999996</v>
      </c>
      <c r="O685" s="52">
        <v>123485</v>
      </c>
      <c r="P685" s="52">
        <v>3072675</v>
      </c>
      <c r="Q685" s="53" t="str">
        <f>VLOOKUP(B685, 'Industry Sector Summary'!$C$3:$D$22, 2, FALSE)</f>
        <v>Banks</v>
      </c>
      <c r="R685" s="53" t="str">
        <f t="shared" si="5"/>
        <v>March</v>
      </c>
    </row>
    <row r="686" spans="2:18" ht="14.25" customHeight="1">
      <c r="B686" s="45" t="s">
        <v>25</v>
      </c>
      <c r="C686" s="47" t="s">
        <v>55</v>
      </c>
      <c r="D686" s="49">
        <v>45016</v>
      </c>
      <c r="E686" s="50">
        <v>1057.0999999999999</v>
      </c>
      <c r="F686" s="50">
        <v>1063</v>
      </c>
      <c r="G686" s="50">
        <v>1076</v>
      </c>
      <c r="H686" s="50">
        <v>1060.4000000000001</v>
      </c>
      <c r="I686" s="50">
        <v>1069</v>
      </c>
      <c r="J686" s="50">
        <v>1067.95</v>
      </c>
      <c r="K686" s="50">
        <v>1069.3699999999999</v>
      </c>
      <c r="L686" s="51">
        <f t="shared" si="4"/>
        <v>3204.3500000000004</v>
      </c>
      <c r="M686" s="52">
        <v>3097113</v>
      </c>
      <c r="N686" s="50">
        <v>3311958612.0500002</v>
      </c>
      <c r="O686" s="52">
        <v>101118</v>
      </c>
      <c r="P686" s="52">
        <v>1612202</v>
      </c>
      <c r="Q686" s="53" t="str">
        <f>VLOOKUP(B686, 'Industry Sector Summary'!$C$3:$D$22, 2, FALSE)</f>
        <v>Banks</v>
      </c>
      <c r="R686" s="53" t="str">
        <f t="shared" si="5"/>
        <v>March</v>
      </c>
    </row>
    <row r="687" spans="2:18" ht="14.25" customHeight="1">
      <c r="B687" s="45" t="s">
        <v>23</v>
      </c>
      <c r="C687" s="47" t="s">
        <v>55</v>
      </c>
      <c r="D687" s="49">
        <v>44928</v>
      </c>
      <c r="E687" s="50">
        <v>1827.25</v>
      </c>
      <c r="F687" s="50">
        <v>1827.8</v>
      </c>
      <c r="G687" s="50">
        <v>1833</v>
      </c>
      <c r="H687" s="50">
        <v>1816.45</v>
      </c>
      <c r="I687" s="50">
        <v>1830</v>
      </c>
      <c r="J687" s="50">
        <v>1825.05</v>
      </c>
      <c r="K687" s="50">
        <v>1825.85</v>
      </c>
      <c r="L687" s="51">
        <f t="shared" si="4"/>
        <v>5474.5</v>
      </c>
      <c r="M687" s="52">
        <v>1125001</v>
      </c>
      <c r="N687" s="50">
        <v>2054079282.6500001</v>
      </c>
      <c r="O687" s="52">
        <v>39086</v>
      </c>
      <c r="P687" s="52">
        <v>703784</v>
      </c>
      <c r="Q687" s="53" t="str">
        <f>VLOOKUP(B687, 'Industry Sector Summary'!$C$3:$D$22, 2, FALSE)</f>
        <v>Banks</v>
      </c>
      <c r="R687" s="53" t="str">
        <f t="shared" si="5"/>
        <v>January</v>
      </c>
    </row>
    <row r="688" spans="2:18" ht="14.25" customHeight="1">
      <c r="B688" s="45" t="s">
        <v>23</v>
      </c>
      <c r="C688" s="47" t="s">
        <v>55</v>
      </c>
      <c r="D688" s="49">
        <v>44929</v>
      </c>
      <c r="E688" s="50">
        <v>1825.05</v>
      </c>
      <c r="F688" s="50">
        <v>1822.25</v>
      </c>
      <c r="G688" s="50">
        <v>1836.5</v>
      </c>
      <c r="H688" s="50">
        <v>1821</v>
      </c>
      <c r="I688" s="50">
        <v>1835.85</v>
      </c>
      <c r="J688" s="50">
        <v>1832.85</v>
      </c>
      <c r="K688" s="50">
        <v>1829.56</v>
      </c>
      <c r="L688" s="51">
        <f t="shared" si="4"/>
        <v>5490.35</v>
      </c>
      <c r="M688" s="52">
        <v>1663448</v>
      </c>
      <c r="N688" s="50">
        <v>3043377432.9000001</v>
      </c>
      <c r="O688" s="52">
        <v>53884</v>
      </c>
      <c r="P688" s="52">
        <v>976757</v>
      </c>
      <c r="Q688" s="53" t="str">
        <f>VLOOKUP(B688, 'Industry Sector Summary'!$C$3:$D$22, 2, FALSE)</f>
        <v>Banks</v>
      </c>
      <c r="R688" s="53" t="str">
        <f t="shared" si="5"/>
        <v>January</v>
      </c>
    </row>
    <row r="689" spans="2:18" ht="14.25" customHeight="1">
      <c r="B689" s="45" t="s">
        <v>23</v>
      </c>
      <c r="C689" s="47" t="s">
        <v>55</v>
      </c>
      <c r="D689" s="49">
        <v>44930</v>
      </c>
      <c r="E689" s="50">
        <v>1832.85</v>
      </c>
      <c r="F689" s="50">
        <v>1834.9</v>
      </c>
      <c r="G689" s="50">
        <v>1834.9</v>
      </c>
      <c r="H689" s="50">
        <v>1813.95</v>
      </c>
      <c r="I689" s="50">
        <v>1824.9</v>
      </c>
      <c r="J689" s="50">
        <v>1820.75</v>
      </c>
      <c r="K689" s="50">
        <v>1828.09</v>
      </c>
      <c r="L689" s="51">
        <f t="shared" si="4"/>
        <v>5469.6000000000013</v>
      </c>
      <c r="M689" s="52">
        <v>1664104</v>
      </c>
      <c r="N689" s="50">
        <v>3042130609.5500002</v>
      </c>
      <c r="O689" s="52">
        <v>67407</v>
      </c>
      <c r="P689" s="52">
        <v>1043937</v>
      </c>
      <c r="Q689" s="53" t="str">
        <f>VLOOKUP(B689, 'Industry Sector Summary'!$C$3:$D$22, 2, FALSE)</f>
        <v>Banks</v>
      </c>
      <c r="R689" s="53" t="str">
        <f t="shared" si="5"/>
        <v>January</v>
      </c>
    </row>
    <row r="690" spans="2:18" ht="14.25" customHeight="1">
      <c r="B690" s="45" t="s">
        <v>23</v>
      </c>
      <c r="C690" s="47" t="s">
        <v>55</v>
      </c>
      <c r="D690" s="49">
        <v>44931</v>
      </c>
      <c r="E690" s="50">
        <v>1820.75</v>
      </c>
      <c r="F690" s="50">
        <v>1820</v>
      </c>
      <c r="G690" s="50">
        <v>1832.8</v>
      </c>
      <c r="H690" s="50">
        <v>1806.15</v>
      </c>
      <c r="I690" s="50">
        <v>1822.65</v>
      </c>
      <c r="J690" s="50">
        <v>1820.3</v>
      </c>
      <c r="K690" s="50">
        <v>1819.97</v>
      </c>
      <c r="L690" s="51">
        <f t="shared" si="4"/>
        <v>5459.25</v>
      </c>
      <c r="M690" s="52">
        <v>1732618</v>
      </c>
      <c r="N690" s="50">
        <v>3153310326.5500002</v>
      </c>
      <c r="O690" s="52">
        <v>69543</v>
      </c>
      <c r="P690" s="52">
        <v>1085491</v>
      </c>
      <c r="Q690" s="53" t="str">
        <f>VLOOKUP(B690, 'Industry Sector Summary'!$C$3:$D$22, 2, FALSE)</f>
        <v>Banks</v>
      </c>
      <c r="R690" s="53" t="str">
        <f t="shared" si="5"/>
        <v>January</v>
      </c>
    </row>
    <row r="691" spans="2:18" ht="14.25" customHeight="1">
      <c r="B691" s="45" t="s">
        <v>23</v>
      </c>
      <c r="C691" s="47" t="s">
        <v>55</v>
      </c>
      <c r="D691" s="49">
        <v>44932</v>
      </c>
      <c r="E691" s="50">
        <v>1820.3</v>
      </c>
      <c r="F691" s="50">
        <v>1826</v>
      </c>
      <c r="G691" s="50">
        <v>1826</v>
      </c>
      <c r="H691" s="50">
        <v>1770.65</v>
      </c>
      <c r="I691" s="50">
        <v>1788.9</v>
      </c>
      <c r="J691" s="50">
        <v>1786.8</v>
      </c>
      <c r="K691" s="50">
        <v>1789.59</v>
      </c>
      <c r="L691" s="51">
        <f t="shared" si="4"/>
        <v>5383.45</v>
      </c>
      <c r="M691" s="52">
        <v>3799655</v>
      </c>
      <c r="N691" s="50">
        <v>6799836915.6499996</v>
      </c>
      <c r="O691" s="52">
        <v>210794</v>
      </c>
      <c r="P691" s="52">
        <v>2755957</v>
      </c>
      <c r="Q691" s="53" t="str">
        <f>VLOOKUP(B691, 'Industry Sector Summary'!$C$3:$D$22, 2, FALSE)</f>
        <v>Banks</v>
      </c>
      <c r="R691" s="53" t="str">
        <f t="shared" si="5"/>
        <v>January</v>
      </c>
    </row>
    <row r="692" spans="2:18" ht="14.25" customHeight="1">
      <c r="B692" s="45" t="s">
        <v>23</v>
      </c>
      <c r="C692" s="47" t="s">
        <v>55</v>
      </c>
      <c r="D692" s="49">
        <v>44935</v>
      </c>
      <c r="E692" s="50">
        <v>1786.8</v>
      </c>
      <c r="F692" s="50">
        <v>1801</v>
      </c>
      <c r="G692" s="50">
        <v>1816</v>
      </c>
      <c r="H692" s="50">
        <v>1789</v>
      </c>
      <c r="I692" s="50">
        <v>1812.05</v>
      </c>
      <c r="J692" s="50">
        <v>1811.9</v>
      </c>
      <c r="K692" s="50">
        <v>1805.45</v>
      </c>
      <c r="L692" s="51">
        <f t="shared" si="4"/>
        <v>5416.8999999999987</v>
      </c>
      <c r="M692" s="52">
        <v>3426868</v>
      </c>
      <c r="N692" s="50">
        <v>6187024059.3500004</v>
      </c>
      <c r="O692" s="52">
        <v>98582</v>
      </c>
      <c r="P692" s="52">
        <v>2066219</v>
      </c>
      <c r="Q692" s="53" t="str">
        <f>VLOOKUP(B692, 'Industry Sector Summary'!$C$3:$D$22, 2, FALSE)</f>
        <v>Banks</v>
      </c>
      <c r="R692" s="53" t="str">
        <f t="shared" si="5"/>
        <v>January</v>
      </c>
    </row>
    <row r="693" spans="2:18" ht="14.25" customHeight="1">
      <c r="B693" s="45" t="s">
        <v>23</v>
      </c>
      <c r="C693" s="47" t="s">
        <v>55</v>
      </c>
      <c r="D693" s="49">
        <v>44936</v>
      </c>
      <c r="E693" s="50">
        <v>1811.9</v>
      </c>
      <c r="F693" s="50">
        <v>1808.55</v>
      </c>
      <c r="G693" s="50">
        <v>1816</v>
      </c>
      <c r="H693" s="50">
        <v>1788.9</v>
      </c>
      <c r="I693" s="50">
        <v>1796</v>
      </c>
      <c r="J693" s="50">
        <v>1795.55</v>
      </c>
      <c r="K693" s="50">
        <v>1801.99</v>
      </c>
      <c r="L693" s="51">
        <f t="shared" si="4"/>
        <v>5400.45</v>
      </c>
      <c r="M693" s="52">
        <v>1474131</v>
      </c>
      <c r="N693" s="50">
        <v>2656371686.0999999</v>
      </c>
      <c r="O693" s="52">
        <v>83548</v>
      </c>
      <c r="P693" s="52">
        <v>830502</v>
      </c>
      <c r="Q693" s="53" t="str">
        <f>VLOOKUP(B693, 'Industry Sector Summary'!$C$3:$D$22, 2, FALSE)</f>
        <v>Banks</v>
      </c>
      <c r="R693" s="53" t="str">
        <f t="shared" si="5"/>
        <v>January</v>
      </c>
    </row>
    <row r="694" spans="2:18" ht="14.25" customHeight="1">
      <c r="B694" s="45" t="s">
        <v>23</v>
      </c>
      <c r="C694" s="47" t="s">
        <v>55</v>
      </c>
      <c r="D694" s="49">
        <v>44937</v>
      </c>
      <c r="E694" s="50">
        <v>1795.55</v>
      </c>
      <c r="F694" s="50">
        <v>1800</v>
      </c>
      <c r="G694" s="50">
        <v>1804.15</v>
      </c>
      <c r="H694" s="50">
        <v>1784.1</v>
      </c>
      <c r="I694" s="50">
        <v>1800.1</v>
      </c>
      <c r="J694" s="50">
        <v>1801.85</v>
      </c>
      <c r="K694" s="50">
        <v>1797.93</v>
      </c>
      <c r="L694" s="51">
        <f t="shared" si="4"/>
        <v>5390.1</v>
      </c>
      <c r="M694" s="52">
        <v>1603701</v>
      </c>
      <c r="N694" s="50">
        <v>2883339794.1999998</v>
      </c>
      <c r="O694" s="52">
        <v>101997</v>
      </c>
      <c r="P694" s="52">
        <v>1072419</v>
      </c>
      <c r="Q694" s="53" t="str">
        <f>VLOOKUP(B694, 'Industry Sector Summary'!$C$3:$D$22, 2, FALSE)</f>
        <v>Banks</v>
      </c>
      <c r="R694" s="53" t="str">
        <f t="shared" si="5"/>
        <v>January</v>
      </c>
    </row>
    <row r="695" spans="2:18" ht="14.25" customHeight="1">
      <c r="B695" s="45" t="s">
        <v>23</v>
      </c>
      <c r="C695" s="47" t="s">
        <v>55</v>
      </c>
      <c r="D695" s="49">
        <v>44938</v>
      </c>
      <c r="E695" s="50">
        <v>1801.85</v>
      </c>
      <c r="F695" s="50">
        <v>1807</v>
      </c>
      <c r="G695" s="50">
        <v>1807</v>
      </c>
      <c r="H695" s="50">
        <v>1772.4</v>
      </c>
      <c r="I695" s="50">
        <v>1779.9</v>
      </c>
      <c r="J695" s="50">
        <v>1779.5</v>
      </c>
      <c r="K695" s="50">
        <v>1780.89</v>
      </c>
      <c r="L695" s="51">
        <f t="shared" si="4"/>
        <v>5358.9</v>
      </c>
      <c r="M695" s="52">
        <v>3529605</v>
      </c>
      <c r="N695" s="50">
        <v>6285855690.8999996</v>
      </c>
      <c r="O695" s="52">
        <v>152391</v>
      </c>
      <c r="P695" s="52">
        <v>2761046</v>
      </c>
      <c r="Q695" s="53" t="str">
        <f>VLOOKUP(B695, 'Industry Sector Summary'!$C$3:$D$22, 2, FALSE)</f>
        <v>Banks</v>
      </c>
      <c r="R695" s="53" t="str">
        <f t="shared" si="5"/>
        <v>January</v>
      </c>
    </row>
    <row r="696" spans="2:18" ht="14.25" customHeight="1">
      <c r="B696" s="45" t="s">
        <v>23</v>
      </c>
      <c r="C696" s="47" t="s">
        <v>55</v>
      </c>
      <c r="D696" s="49">
        <v>44939</v>
      </c>
      <c r="E696" s="50">
        <v>1779.5</v>
      </c>
      <c r="F696" s="50">
        <v>1779.5</v>
      </c>
      <c r="G696" s="50">
        <v>1787.3</v>
      </c>
      <c r="H696" s="50">
        <v>1759</v>
      </c>
      <c r="I696" s="50">
        <v>1780.5</v>
      </c>
      <c r="J696" s="50">
        <v>1780.3</v>
      </c>
      <c r="K696" s="50">
        <v>1774.03</v>
      </c>
      <c r="L696" s="51">
        <f t="shared" si="4"/>
        <v>5326.6</v>
      </c>
      <c r="M696" s="52">
        <v>3983197</v>
      </c>
      <c r="N696" s="50">
        <v>7066318949.5500002</v>
      </c>
      <c r="O696" s="52">
        <v>113866</v>
      </c>
      <c r="P696" s="52">
        <v>3170327</v>
      </c>
      <c r="Q696" s="53" t="str">
        <f>VLOOKUP(B696, 'Industry Sector Summary'!$C$3:$D$22, 2, FALSE)</f>
        <v>Banks</v>
      </c>
      <c r="R696" s="53" t="str">
        <f t="shared" si="5"/>
        <v>January</v>
      </c>
    </row>
    <row r="697" spans="2:18" ht="14.25" customHeight="1">
      <c r="B697" s="45" t="s">
        <v>23</v>
      </c>
      <c r="C697" s="47" t="s">
        <v>55</v>
      </c>
      <c r="D697" s="49">
        <v>44942</v>
      </c>
      <c r="E697" s="50">
        <v>1780.3</v>
      </c>
      <c r="F697" s="50">
        <v>1787</v>
      </c>
      <c r="G697" s="50">
        <v>1799</v>
      </c>
      <c r="H697" s="50">
        <v>1780</v>
      </c>
      <c r="I697" s="50">
        <v>1785</v>
      </c>
      <c r="J697" s="50">
        <v>1784.8</v>
      </c>
      <c r="K697" s="50">
        <v>1789.54</v>
      </c>
      <c r="L697" s="51">
        <f t="shared" si="4"/>
        <v>5363.8</v>
      </c>
      <c r="M697" s="52">
        <v>2118161</v>
      </c>
      <c r="N697" s="50">
        <v>3790530255.4499998</v>
      </c>
      <c r="O697" s="52">
        <v>60255</v>
      </c>
      <c r="P697" s="52">
        <v>1559490</v>
      </c>
      <c r="Q697" s="53" t="str">
        <f>VLOOKUP(B697, 'Industry Sector Summary'!$C$3:$D$22, 2, FALSE)</f>
        <v>Banks</v>
      </c>
      <c r="R697" s="53" t="str">
        <f t="shared" si="5"/>
        <v>January</v>
      </c>
    </row>
    <row r="698" spans="2:18" ht="14.25" customHeight="1">
      <c r="B698" s="45" t="s">
        <v>23</v>
      </c>
      <c r="C698" s="47" t="s">
        <v>55</v>
      </c>
      <c r="D698" s="49">
        <v>44943</v>
      </c>
      <c r="E698" s="50">
        <v>1784.8</v>
      </c>
      <c r="F698" s="50">
        <v>1780</v>
      </c>
      <c r="G698" s="50">
        <v>1801.95</v>
      </c>
      <c r="H698" s="50">
        <v>1776.6</v>
      </c>
      <c r="I698" s="50">
        <v>1799.05</v>
      </c>
      <c r="J698" s="50">
        <v>1797.65</v>
      </c>
      <c r="K698" s="50">
        <v>1792.3</v>
      </c>
      <c r="L698" s="51">
        <f t="shared" si="4"/>
        <v>5376.2000000000007</v>
      </c>
      <c r="M698" s="52">
        <v>2132394</v>
      </c>
      <c r="N698" s="50">
        <v>3821899144.25</v>
      </c>
      <c r="O698" s="52">
        <v>116772</v>
      </c>
      <c r="P698" s="52">
        <v>1616986</v>
      </c>
      <c r="Q698" s="53" t="str">
        <f>VLOOKUP(B698, 'Industry Sector Summary'!$C$3:$D$22, 2, FALSE)</f>
        <v>Banks</v>
      </c>
      <c r="R698" s="53" t="str">
        <f t="shared" si="5"/>
        <v>January</v>
      </c>
    </row>
    <row r="699" spans="2:18" ht="14.25" customHeight="1">
      <c r="B699" s="45" t="s">
        <v>23</v>
      </c>
      <c r="C699" s="47" t="s">
        <v>55</v>
      </c>
      <c r="D699" s="49">
        <v>44944</v>
      </c>
      <c r="E699" s="50">
        <v>1797.65</v>
      </c>
      <c r="F699" s="50">
        <v>1802.95</v>
      </c>
      <c r="G699" s="50">
        <v>1827</v>
      </c>
      <c r="H699" s="50">
        <v>1796</v>
      </c>
      <c r="I699" s="50">
        <v>1799.5</v>
      </c>
      <c r="J699" s="50">
        <v>1799.1</v>
      </c>
      <c r="K699" s="50">
        <v>1808.55</v>
      </c>
      <c r="L699" s="51">
        <f t="shared" si="4"/>
        <v>5422.1</v>
      </c>
      <c r="M699" s="52">
        <v>2835232</v>
      </c>
      <c r="N699" s="50">
        <v>5127648034.3999996</v>
      </c>
      <c r="O699" s="52">
        <v>162024</v>
      </c>
      <c r="P699" s="52">
        <v>1931238</v>
      </c>
      <c r="Q699" s="53" t="str">
        <f>VLOOKUP(B699, 'Industry Sector Summary'!$C$3:$D$22, 2, FALSE)</f>
        <v>Banks</v>
      </c>
      <c r="R699" s="53" t="str">
        <f t="shared" si="5"/>
        <v>January</v>
      </c>
    </row>
    <row r="700" spans="2:18" ht="14.25" customHeight="1">
      <c r="B700" s="45" t="s">
        <v>23</v>
      </c>
      <c r="C700" s="47" t="s">
        <v>55</v>
      </c>
      <c r="D700" s="49">
        <v>44945</v>
      </c>
      <c r="E700" s="50">
        <v>1799.1</v>
      </c>
      <c r="F700" s="50">
        <v>1803.5</v>
      </c>
      <c r="G700" s="50">
        <v>1803.5</v>
      </c>
      <c r="H700" s="50">
        <v>1765</v>
      </c>
      <c r="I700" s="50">
        <v>1768.7</v>
      </c>
      <c r="J700" s="50">
        <v>1767.3</v>
      </c>
      <c r="K700" s="50">
        <v>1775.19</v>
      </c>
      <c r="L700" s="51">
        <f t="shared" si="4"/>
        <v>5335.8</v>
      </c>
      <c r="M700" s="52">
        <v>4425644</v>
      </c>
      <c r="N700" s="50">
        <v>7856370925.8999996</v>
      </c>
      <c r="O700" s="52">
        <v>135009</v>
      </c>
      <c r="P700" s="52">
        <v>3290829</v>
      </c>
      <c r="Q700" s="53" t="str">
        <f>VLOOKUP(B700, 'Industry Sector Summary'!$C$3:$D$22, 2, FALSE)</f>
        <v>Banks</v>
      </c>
      <c r="R700" s="53" t="str">
        <f t="shared" si="5"/>
        <v>January</v>
      </c>
    </row>
    <row r="701" spans="2:18" ht="14.25" customHeight="1">
      <c r="B701" s="45" t="s">
        <v>23</v>
      </c>
      <c r="C701" s="47" t="s">
        <v>55</v>
      </c>
      <c r="D701" s="49">
        <v>44946</v>
      </c>
      <c r="E701" s="50">
        <v>1767.3</v>
      </c>
      <c r="F701" s="50">
        <v>1778.9</v>
      </c>
      <c r="G701" s="50">
        <v>1778.9</v>
      </c>
      <c r="H701" s="50">
        <v>1757</v>
      </c>
      <c r="I701" s="50">
        <v>1761.35</v>
      </c>
      <c r="J701" s="50">
        <v>1762.9</v>
      </c>
      <c r="K701" s="50">
        <v>1766.41</v>
      </c>
      <c r="L701" s="51">
        <f t="shared" si="4"/>
        <v>5298.8</v>
      </c>
      <c r="M701" s="52">
        <v>4270294</v>
      </c>
      <c r="N701" s="50">
        <v>7543085447.3999996</v>
      </c>
      <c r="O701" s="52">
        <v>107943</v>
      </c>
      <c r="P701" s="52">
        <v>3164224</v>
      </c>
      <c r="Q701" s="53" t="str">
        <f>VLOOKUP(B701, 'Industry Sector Summary'!$C$3:$D$22, 2, FALSE)</f>
        <v>Banks</v>
      </c>
      <c r="R701" s="53" t="str">
        <f t="shared" si="5"/>
        <v>January</v>
      </c>
    </row>
    <row r="702" spans="2:18" ht="14.25" customHeight="1">
      <c r="B702" s="45" t="s">
        <v>23</v>
      </c>
      <c r="C702" s="47" t="s">
        <v>55</v>
      </c>
      <c r="D702" s="49">
        <v>44949</v>
      </c>
      <c r="E702" s="50">
        <v>1762.9</v>
      </c>
      <c r="F702" s="50">
        <v>1790</v>
      </c>
      <c r="G702" s="50">
        <v>1799.65</v>
      </c>
      <c r="H702" s="50">
        <v>1770</v>
      </c>
      <c r="I702" s="50">
        <v>1781.75</v>
      </c>
      <c r="J702" s="50">
        <v>1783.75</v>
      </c>
      <c r="K702" s="50">
        <v>1784.86</v>
      </c>
      <c r="L702" s="51">
        <f t="shared" si="4"/>
        <v>5353.4</v>
      </c>
      <c r="M702" s="52">
        <v>7764627</v>
      </c>
      <c r="N702" s="50">
        <v>13858758686.299999</v>
      </c>
      <c r="O702" s="52">
        <v>136313</v>
      </c>
      <c r="P702" s="52">
        <v>5908447</v>
      </c>
      <c r="Q702" s="53" t="str">
        <f>VLOOKUP(B702, 'Industry Sector Summary'!$C$3:$D$22, 2, FALSE)</f>
        <v>Banks</v>
      </c>
      <c r="R702" s="53" t="str">
        <f t="shared" si="5"/>
        <v>January</v>
      </c>
    </row>
    <row r="703" spans="2:18" ht="14.25" customHeight="1">
      <c r="B703" s="45" t="s">
        <v>23</v>
      </c>
      <c r="C703" s="47" t="s">
        <v>55</v>
      </c>
      <c r="D703" s="49">
        <v>44950</v>
      </c>
      <c r="E703" s="50">
        <v>1783.75</v>
      </c>
      <c r="F703" s="50">
        <v>1792.7</v>
      </c>
      <c r="G703" s="50">
        <v>1792.7</v>
      </c>
      <c r="H703" s="50">
        <v>1748.75</v>
      </c>
      <c r="I703" s="50">
        <v>1760.15</v>
      </c>
      <c r="J703" s="50">
        <v>1760.25</v>
      </c>
      <c r="K703" s="50">
        <v>1765.37</v>
      </c>
      <c r="L703" s="51">
        <f t="shared" si="4"/>
        <v>5301.7</v>
      </c>
      <c r="M703" s="52">
        <v>4159188</v>
      </c>
      <c r="N703" s="50">
        <v>7342521372</v>
      </c>
      <c r="O703" s="52">
        <v>157620</v>
      </c>
      <c r="P703" s="52">
        <v>3113715</v>
      </c>
      <c r="Q703" s="53" t="str">
        <f>VLOOKUP(B703, 'Industry Sector Summary'!$C$3:$D$22, 2, FALSE)</f>
        <v>Banks</v>
      </c>
      <c r="R703" s="53" t="str">
        <f t="shared" si="5"/>
        <v>January</v>
      </c>
    </row>
    <row r="704" spans="2:18" ht="14.25" customHeight="1">
      <c r="B704" s="45" t="s">
        <v>23</v>
      </c>
      <c r="C704" s="47" t="s">
        <v>55</v>
      </c>
      <c r="D704" s="49">
        <v>44951</v>
      </c>
      <c r="E704" s="50">
        <v>1760.25</v>
      </c>
      <c r="F704" s="50">
        <v>1757</v>
      </c>
      <c r="G704" s="50">
        <v>1760.4</v>
      </c>
      <c r="H704" s="50">
        <v>1733</v>
      </c>
      <c r="I704" s="50">
        <v>1751.05</v>
      </c>
      <c r="J704" s="50">
        <v>1749.8</v>
      </c>
      <c r="K704" s="50">
        <v>1749.23</v>
      </c>
      <c r="L704" s="51">
        <f t="shared" si="4"/>
        <v>5243.2</v>
      </c>
      <c r="M704" s="52">
        <v>4280333</v>
      </c>
      <c r="N704" s="50">
        <v>7487301112.1499996</v>
      </c>
      <c r="O704" s="52">
        <v>229844</v>
      </c>
      <c r="P704" s="52">
        <v>2808579</v>
      </c>
      <c r="Q704" s="53" t="str">
        <f>VLOOKUP(B704, 'Industry Sector Summary'!$C$3:$D$22, 2, FALSE)</f>
        <v>Banks</v>
      </c>
      <c r="R704" s="53" t="str">
        <f t="shared" si="5"/>
        <v>January</v>
      </c>
    </row>
    <row r="705" spans="2:18" ht="14.25" customHeight="1">
      <c r="B705" s="45" t="s">
        <v>23</v>
      </c>
      <c r="C705" s="47" t="s">
        <v>55</v>
      </c>
      <c r="D705" s="49">
        <v>44953</v>
      </c>
      <c r="E705" s="50">
        <v>1749.8</v>
      </c>
      <c r="F705" s="50">
        <v>1752.1</v>
      </c>
      <c r="G705" s="50">
        <v>1752.1</v>
      </c>
      <c r="H705" s="50">
        <v>1704</v>
      </c>
      <c r="I705" s="50">
        <v>1713</v>
      </c>
      <c r="J705" s="50">
        <v>1713.1</v>
      </c>
      <c r="K705" s="50">
        <v>1721.15</v>
      </c>
      <c r="L705" s="51">
        <f t="shared" si="4"/>
        <v>5169.2</v>
      </c>
      <c r="M705" s="52">
        <v>7516979</v>
      </c>
      <c r="N705" s="50">
        <v>12937821331.700001</v>
      </c>
      <c r="O705" s="52">
        <v>287638</v>
      </c>
      <c r="P705" s="52">
        <v>6013956</v>
      </c>
      <c r="Q705" s="53" t="str">
        <f>VLOOKUP(B705, 'Industry Sector Summary'!$C$3:$D$22, 2, FALSE)</f>
        <v>Banks</v>
      </c>
      <c r="R705" s="53" t="str">
        <f t="shared" si="5"/>
        <v>January</v>
      </c>
    </row>
    <row r="706" spans="2:18" ht="14.25" customHeight="1">
      <c r="B706" s="45" t="s">
        <v>23</v>
      </c>
      <c r="C706" s="47" t="s">
        <v>55</v>
      </c>
      <c r="D706" s="49">
        <v>44956</v>
      </c>
      <c r="E706" s="50">
        <v>1713.1</v>
      </c>
      <c r="F706" s="50">
        <v>1713.1</v>
      </c>
      <c r="G706" s="50">
        <v>1730.6</v>
      </c>
      <c r="H706" s="50">
        <v>1683.85</v>
      </c>
      <c r="I706" s="50">
        <v>1725.2</v>
      </c>
      <c r="J706" s="50">
        <v>1726.25</v>
      </c>
      <c r="K706" s="50">
        <v>1714.17</v>
      </c>
      <c r="L706" s="51">
        <f t="shared" si="4"/>
        <v>5140.7</v>
      </c>
      <c r="M706" s="52">
        <v>4939556</v>
      </c>
      <c r="N706" s="50">
        <v>8467245339.5500002</v>
      </c>
      <c r="O706" s="52">
        <v>209962</v>
      </c>
      <c r="P706" s="52">
        <v>3557586</v>
      </c>
      <c r="Q706" s="53" t="str">
        <f>VLOOKUP(B706, 'Industry Sector Summary'!$C$3:$D$22, 2, FALSE)</f>
        <v>Banks</v>
      </c>
      <c r="R706" s="53" t="str">
        <f t="shared" si="5"/>
        <v>January</v>
      </c>
    </row>
    <row r="707" spans="2:18" ht="14.25" customHeight="1">
      <c r="B707" s="45" t="s">
        <v>23</v>
      </c>
      <c r="C707" s="47" t="s">
        <v>55</v>
      </c>
      <c r="D707" s="49">
        <v>44957</v>
      </c>
      <c r="E707" s="50">
        <v>1726.25</v>
      </c>
      <c r="F707" s="50">
        <v>1730.5</v>
      </c>
      <c r="G707" s="50">
        <v>1738.6</v>
      </c>
      <c r="H707" s="50">
        <v>1713.05</v>
      </c>
      <c r="I707" s="50">
        <v>1735</v>
      </c>
      <c r="J707" s="50">
        <v>1731</v>
      </c>
      <c r="K707" s="50">
        <v>1729.55</v>
      </c>
      <c r="L707" s="51">
        <f t="shared" si="4"/>
        <v>5182.6499999999996</v>
      </c>
      <c r="M707" s="52">
        <v>4385384</v>
      </c>
      <c r="N707" s="50">
        <v>7584720724.1499996</v>
      </c>
      <c r="O707" s="52">
        <v>191157</v>
      </c>
      <c r="P707" s="52">
        <v>3249208</v>
      </c>
      <c r="Q707" s="53" t="str">
        <f>VLOOKUP(B707, 'Industry Sector Summary'!$C$3:$D$22, 2, FALSE)</f>
        <v>Banks</v>
      </c>
      <c r="R707" s="53" t="str">
        <f t="shared" si="5"/>
        <v>January</v>
      </c>
    </row>
    <row r="708" spans="2:18" ht="14.25" customHeight="1">
      <c r="B708" s="45" t="s">
        <v>23</v>
      </c>
      <c r="C708" s="47" t="s">
        <v>55</v>
      </c>
      <c r="D708" s="49">
        <v>44958</v>
      </c>
      <c r="E708" s="50">
        <v>1731</v>
      </c>
      <c r="F708" s="50">
        <v>1745</v>
      </c>
      <c r="G708" s="50">
        <v>1784</v>
      </c>
      <c r="H708" s="50">
        <v>1720.75</v>
      </c>
      <c r="I708" s="50">
        <v>1742.9</v>
      </c>
      <c r="J708" s="50">
        <v>1744.7</v>
      </c>
      <c r="K708" s="50">
        <v>1753.9</v>
      </c>
      <c r="L708" s="51">
        <f t="shared" si="4"/>
        <v>5249.45</v>
      </c>
      <c r="M708" s="52">
        <v>3652098</v>
      </c>
      <c r="N708" s="50">
        <v>6405405626.5</v>
      </c>
      <c r="O708" s="52">
        <v>132902</v>
      </c>
      <c r="P708" s="52">
        <v>2202781</v>
      </c>
      <c r="Q708" s="53" t="str">
        <f>VLOOKUP(B708, 'Industry Sector Summary'!$C$3:$D$22, 2, FALSE)</f>
        <v>Banks</v>
      </c>
      <c r="R708" s="53" t="str">
        <f t="shared" si="5"/>
        <v>February</v>
      </c>
    </row>
    <row r="709" spans="2:18" ht="14.25" customHeight="1">
      <c r="B709" s="45" t="s">
        <v>23</v>
      </c>
      <c r="C709" s="47" t="s">
        <v>55</v>
      </c>
      <c r="D709" s="49">
        <v>44959</v>
      </c>
      <c r="E709" s="50">
        <v>1744.7</v>
      </c>
      <c r="F709" s="50">
        <v>1720</v>
      </c>
      <c r="G709" s="50">
        <v>1768</v>
      </c>
      <c r="H709" s="50">
        <v>1720</v>
      </c>
      <c r="I709" s="50">
        <v>1762</v>
      </c>
      <c r="J709" s="50">
        <v>1761.75</v>
      </c>
      <c r="K709" s="50">
        <v>1748.87</v>
      </c>
      <c r="L709" s="51">
        <f t="shared" si="4"/>
        <v>5249.75</v>
      </c>
      <c r="M709" s="52">
        <v>4184470</v>
      </c>
      <c r="N709" s="50">
        <v>7318103706.75</v>
      </c>
      <c r="O709" s="52">
        <v>152404</v>
      </c>
      <c r="P709" s="52">
        <v>2708177</v>
      </c>
      <c r="Q709" s="53" t="str">
        <f>VLOOKUP(B709, 'Industry Sector Summary'!$C$3:$D$22, 2, FALSE)</f>
        <v>Banks</v>
      </c>
      <c r="R709" s="53" t="str">
        <f t="shared" si="5"/>
        <v>February</v>
      </c>
    </row>
    <row r="710" spans="2:18" ht="14.25" customHeight="1">
      <c r="B710" s="45" t="s">
        <v>23</v>
      </c>
      <c r="C710" s="47" t="s">
        <v>55</v>
      </c>
      <c r="D710" s="49">
        <v>44960</v>
      </c>
      <c r="E710" s="50">
        <v>1761.75</v>
      </c>
      <c r="F710" s="50">
        <v>1770.6</v>
      </c>
      <c r="G710" s="50">
        <v>1783.7</v>
      </c>
      <c r="H710" s="50">
        <v>1745.2</v>
      </c>
      <c r="I710" s="50">
        <v>1777.2</v>
      </c>
      <c r="J710" s="50">
        <v>1780.3</v>
      </c>
      <c r="K710" s="50">
        <v>1761.93</v>
      </c>
      <c r="L710" s="51">
        <f t="shared" si="4"/>
        <v>5309.2</v>
      </c>
      <c r="M710" s="52">
        <v>2675212</v>
      </c>
      <c r="N710" s="50">
        <v>4713538085.1999998</v>
      </c>
      <c r="O710" s="52">
        <v>134767</v>
      </c>
      <c r="P710" s="52">
        <v>1896721</v>
      </c>
      <c r="Q710" s="53" t="str">
        <f>VLOOKUP(B710, 'Industry Sector Summary'!$C$3:$D$22, 2, FALSE)</f>
        <v>Banks</v>
      </c>
      <c r="R710" s="53" t="str">
        <f t="shared" si="5"/>
        <v>February</v>
      </c>
    </row>
    <row r="711" spans="2:18" ht="14.25" customHeight="1">
      <c r="B711" s="45" t="s">
        <v>23</v>
      </c>
      <c r="C711" s="47" t="s">
        <v>55</v>
      </c>
      <c r="D711" s="49">
        <v>44963</v>
      </c>
      <c r="E711" s="50">
        <v>1780.3</v>
      </c>
      <c r="F711" s="50">
        <v>1775</v>
      </c>
      <c r="G711" s="50">
        <v>1778.25</v>
      </c>
      <c r="H711" s="50">
        <v>1740</v>
      </c>
      <c r="I711" s="50">
        <v>1747.85</v>
      </c>
      <c r="J711" s="50">
        <v>1747</v>
      </c>
      <c r="K711" s="50">
        <v>1749.02</v>
      </c>
      <c r="L711" s="51">
        <f t="shared" si="4"/>
        <v>5265.25</v>
      </c>
      <c r="M711" s="52">
        <v>3040209</v>
      </c>
      <c r="N711" s="50">
        <v>5317380537.1999998</v>
      </c>
      <c r="O711" s="52">
        <v>102534</v>
      </c>
      <c r="P711" s="52">
        <v>2317082</v>
      </c>
      <c r="Q711" s="53" t="str">
        <f>VLOOKUP(B711, 'Industry Sector Summary'!$C$3:$D$22, 2, FALSE)</f>
        <v>Banks</v>
      </c>
      <c r="R711" s="53" t="str">
        <f t="shared" si="5"/>
        <v>February</v>
      </c>
    </row>
    <row r="712" spans="2:18" ht="14.25" customHeight="1">
      <c r="B712" s="45" t="s">
        <v>23</v>
      </c>
      <c r="C712" s="47" t="s">
        <v>55</v>
      </c>
      <c r="D712" s="49">
        <v>44964</v>
      </c>
      <c r="E712" s="50">
        <v>1747</v>
      </c>
      <c r="F712" s="50">
        <v>1752.2</v>
      </c>
      <c r="G712" s="50">
        <v>1780</v>
      </c>
      <c r="H712" s="50">
        <v>1747.05</v>
      </c>
      <c r="I712" s="50">
        <v>1772</v>
      </c>
      <c r="J712" s="50">
        <v>1775.4</v>
      </c>
      <c r="K712" s="50">
        <v>1764.48</v>
      </c>
      <c r="L712" s="51">
        <f t="shared" si="4"/>
        <v>5302.4500000000007</v>
      </c>
      <c r="M712" s="52">
        <v>3643187</v>
      </c>
      <c r="N712" s="50">
        <v>6428343989.3000002</v>
      </c>
      <c r="O712" s="52">
        <v>106328</v>
      </c>
      <c r="P712" s="52">
        <v>2807688</v>
      </c>
      <c r="Q712" s="53" t="str">
        <f>VLOOKUP(B712, 'Industry Sector Summary'!$C$3:$D$22, 2, FALSE)</f>
        <v>Banks</v>
      </c>
      <c r="R712" s="53" t="str">
        <f t="shared" si="5"/>
        <v>February</v>
      </c>
    </row>
    <row r="713" spans="2:18" ht="14.25" customHeight="1">
      <c r="B713" s="45" t="s">
        <v>23</v>
      </c>
      <c r="C713" s="47" t="s">
        <v>55</v>
      </c>
      <c r="D713" s="49">
        <v>44965</v>
      </c>
      <c r="E713" s="50">
        <v>1775.4</v>
      </c>
      <c r="F713" s="50">
        <v>1778.8</v>
      </c>
      <c r="G713" s="50">
        <v>1780</v>
      </c>
      <c r="H713" s="50">
        <v>1761.1</v>
      </c>
      <c r="I713" s="50">
        <v>1763.1</v>
      </c>
      <c r="J713" s="50">
        <v>1765.5</v>
      </c>
      <c r="K713" s="50">
        <v>1769.19</v>
      </c>
      <c r="L713" s="51">
        <f t="shared" si="4"/>
        <v>5306.6</v>
      </c>
      <c r="M713" s="52">
        <v>1446690</v>
      </c>
      <c r="N713" s="50">
        <v>2559476105.4000001</v>
      </c>
      <c r="O713" s="52">
        <v>79898</v>
      </c>
      <c r="P713" s="52">
        <v>1030447</v>
      </c>
      <c r="Q713" s="53" t="str">
        <f>VLOOKUP(B713, 'Industry Sector Summary'!$C$3:$D$22, 2, FALSE)</f>
        <v>Banks</v>
      </c>
      <c r="R713" s="53" t="str">
        <f t="shared" si="5"/>
        <v>February</v>
      </c>
    </row>
    <row r="714" spans="2:18" ht="14.25" customHeight="1">
      <c r="B714" s="45" t="s">
        <v>23</v>
      </c>
      <c r="C714" s="47" t="s">
        <v>55</v>
      </c>
      <c r="D714" s="49">
        <v>44966</v>
      </c>
      <c r="E714" s="50">
        <v>1765.5</v>
      </c>
      <c r="F714" s="50">
        <v>1767.95</v>
      </c>
      <c r="G714" s="50">
        <v>1775.2</v>
      </c>
      <c r="H714" s="50">
        <v>1747.95</v>
      </c>
      <c r="I714" s="50">
        <v>1770</v>
      </c>
      <c r="J714" s="50">
        <v>1770.9</v>
      </c>
      <c r="K714" s="50">
        <v>1758.81</v>
      </c>
      <c r="L714" s="51">
        <f t="shared" si="4"/>
        <v>5294.05</v>
      </c>
      <c r="M714" s="52">
        <v>2163825</v>
      </c>
      <c r="N714" s="50">
        <v>3805766581.3499999</v>
      </c>
      <c r="O714" s="52">
        <v>92844</v>
      </c>
      <c r="P714" s="52">
        <v>1551458</v>
      </c>
      <c r="Q714" s="53" t="str">
        <f>VLOOKUP(B714, 'Industry Sector Summary'!$C$3:$D$22, 2, FALSE)</f>
        <v>Banks</v>
      </c>
      <c r="R714" s="53" t="str">
        <f t="shared" si="5"/>
        <v>February</v>
      </c>
    </row>
    <row r="715" spans="2:18" ht="14.25" customHeight="1">
      <c r="B715" s="45" t="s">
        <v>23</v>
      </c>
      <c r="C715" s="47" t="s">
        <v>55</v>
      </c>
      <c r="D715" s="49">
        <v>44967</v>
      </c>
      <c r="E715" s="50">
        <v>1770.9</v>
      </c>
      <c r="F715" s="50">
        <v>1767.9</v>
      </c>
      <c r="G715" s="50">
        <v>1778.65</v>
      </c>
      <c r="H715" s="50">
        <v>1765</v>
      </c>
      <c r="I715" s="50">
        <v>1770.6</v>
      </c>
      <c r="J715" s="50">
        <v>1772.05</v>
      </c>
      <c r="K715" s="50">
        <v>1771.61</v>
      </c>
      <c r="L715" s="51">
        <f t="shared" si="4"/>
        <v>5315.7</v>
      </c>
      <c r="M715" s="52">
        <v>1445942</v>
      </c>
      <c r="N715" s="50">
        <v>2561646544.9499998</v>
      </c>
      <c r="O715" s="52">
        <v>66017</v>
      </c>
      <c r="P715" s="52">
        <v>981869</v>
      </c>
      <c r="Q715" s="53" t="str">
        <f>VLOOKUP(B715, 'Industry Sector Summary'!$C$3:$D$22, 2, FALSE)</f>
        <v>Banks</v>
      </c>
      <c r="R715" s="53" t="str">
        <f t="shared" si="5"/>
        <v>February</v>
      </c>
    </row>
    <row r="716" spans="2:18" ht="14.25" customHeight="1">
      <c r="B716" s="45" t="s">
        <v>23</v>
      </c>
      <c r="C716" s="47" t="s">
        <v>55</v>
      </c>
      <c r="D716" s="49">
        <v>44970</v>
      </c>
      <c r="E716" s="50">
        <v>1772.05</v>
      </c>
      <c r="F716" s="50">
        <v>1775.1</v>
      </c>
      <c r="G716" s="50">
        <v>1784.45</v>
      </c>
      <c r="H716" s="50">
        <v>1761.65</v>
      </c>
      <c r="I716" s="50">
        <v>1770.9</v>
      </c>
      <c r="J716" s="50">
        <v>1773.8</v>
      </c>
      <c r="K716" s="50">
        <v>1771.08</v>
      </c>
      <c r="L716" s="51">
        <f t="shared" si="4"/>
        <v>5319.9000000000005</v>
      </c>
      <c r="M716" s="52">
        <v>2389142</v>
      </c>
      <c r="N716" s="50">
        <v>4231366210.4499998</v>
      </c>
      <c r="O716" s="52">
        <v>74767</v>
      </c>
      <c r="P716" s="52">
        <v>1824568</v>
      </c>
      <c r="Q716" s="53" t="str">
        <f>VLOOKUP(B716, 'Industry Sector Summary'!$C$3:$D$22, 2, FALSE)</f>
        <v>Banks</v>
      </c>
      <c r="R716" s="53" t="str">
        <f t="shared" si="5"/>
        <v>February</v>
      </c>
    </row>
    <row r="717" spans="2:18" ht="14.25" customHeight="1">
      <c r="B717" s="45" t="s">
        <v>23</v>
      </c>
      <c r="C717" s="47" t="s">
        <v>55</v>
      </c>
      <c r="D717" s="49">
        <v>44971</v>
      </c>
      <c r="E717" s="50">
        <v>1773.8</v>
      </c>
      <c r="F717" s="50">
        <v>1770</v>
      </c>
      <c r="G717" s="50">
        <v>1777</v>
      </c>
      <c r="H717" s="50">
        <v>1763.75</v>
      </c>
      <c r="I717" s="50">
        <v>1768.45</v>
      </c>
      <c r="J717" s="50">
        <v>1770.35</v>
      </c>
      <c r="K717" s="50">
        <v>1769.82</v>
      </c>
      <c r="L717" s="51">
        <f t="shared" si="4"/>
        <v>5311.1</v>
      </c>
      <c r="M717" s="52">
        <v>1614893</v>
      </c>
      <c r="N717" s="50">
        <v>2858064808.0500002</v>
      </c>
      <c r="O717" s="52">
        <v>71751</v>
      </c>
      <c r="P717" s="52">
        <v>841264</v>
      </c>
      <c r="Q717" s="53" t="str">
        <f>VLOOKUP(B717, 'Industry Sector Summary'!$C$3:$D$22, 2, FALSE)</f>
        <v>Banks</v>
      </c>
      <c r="R717" s="53" t="str">
        <f t="shared" si="5"/>
        <v>February</v>
      </c>
    </row>
    <row r="718" spans="2:18" ht="14.25" customHeight="1">
      <c r="B718" s="45" t="s">
        <v>23</v>
      </c>
      <c r="C718" s="47" t="s">
        <v>55</v>
      </c>
      <c r="D718" s="49">
        <v>44972</v>
      </c>
      <c r="E718" s="50">
        <v>1770.35</v>
      </c>
      <c r="F718" s="50">
        <v>1768.45</v>
      </c>
      <c r="G718" s="50">
        <v>1790</v>
      </c>
      <c r="H718" s="50">
        <v>1760.25</v>
      </c>
      <c r="I718" s="50">
        <v>1785.75</v>
      </c>
      <c r="J718" s="50">
        <v>1785.5</v>
      </c>
      <c r="K718" s="50">
        <v>1777.96</v>
      </c>
      <c r="L718" s="51">
        <f t="shared" si="4"/>
        <v>5335.75</v>
      </c>
      <c r="M718" s="52">
        <v>2409292</v>
      </c>
      <c r="N718" s="50">
        <v>4283628179.5</v>
      </c>
      <c r="O718" s="52">
        <v>87832</v>
      </c>
      <c r="P718" s="52">
        <v>1334001</v>
      </c>
      <c r="Q718" s="53" t="str">
        <f>VLOOKUP(B718, 'Industry Sector Summary'!$C$3:$D$22, 2, FALSE)</f>
        <v>Banks</v>
      </c>
      <c r="R718" s="53" t="str">
        <f t="shared" si="5"/>
        <v>February</v>
      </c>
    </row>
    <row r="719" spans="2:18" ht="14.25" customHeight="1">
      <c r="B719" s="45" t="s">
        <v>23</v>
      </c>
      <c r="C719" s="47" t="s">
        <v>55</v>
      </c>
      <c r="D719" s="49">
        <v>44973</v>
      </c>
      <c r="E719" s="50">
        <v>1785.5</v>
      </c>
      <c r="F719" s="50">
        <v>1794</v>
      </c>
      <c r="G719" s="50">
        <v>1803.9</v>
      </c>
      <c r="H719" s="50">
        <v>1783.55</v>
      </c>
      <c r="I719" s="50">
        <v>1790.95</v>
      </c>
      <c r="J719" s="50">
        <v>1787.95</v>
      </c>
      <c r="K719" s="50">
        <v>1794.89</v>
      </c>
      <c r="L719" s="51">
        <f t="shared" si="4"/>
        <v>5375.4</v>
      </c>
      <c r="M719" s="52">
        <v>2291602</v>
      </c>
      <c r="N719" s="50">
        <v>4113174558.0500002</v>
      </c>
      <c r="O719" s="52">
        <v>96040</v>
      </c>
      <c r="P719" s="52">
        <v>1368754</v>
      </c>
      <c r="Q719" s="53" t="str">
        <f>VLOOKUP(B719, 'Industry Sector Summary'!$C$3:$D$22, 2, FALSE)</f>
        <v>Banks</v>
      </c>
      <c r="R719" s="53" t="str">
        <f t="shared" si="5"/>
        <v>February</v>
      </c>
    </row>
    <row r="720" spans="2:18" ht="14.25" customHeight="1">
      <c r="B720" s="45" t="s">
        <v>23</v>
      </c>
      <c r="C720" s="47" t="s">
        <v>55</v>
      </c>
      <c r="D720" s="49">
        <v>44974</v>
      </c>
      <c r="E720" s="50">
        <v>1787.95</v>
      </c>
      <c r="F720" s="50">
        <v>1783.1</v>
      </c>
      <c r="G720" s="50">
        <v>1791.4</v>
      </c>
      <c r="H720" s="50">
        <v>1751.05</v>
      </c>
      <c r="I720" s="50">
        <v>1762</v>
      </c>
      <c r="J720" s="50">
        <v>1759.25</v>
      </c>
      <c r="K720" s="50">
        <v>1767.03</v>
      </c>
      <c r="L720" s="51">
        <f t="shared" si="4"/>
        <v>5301.7</v>
      </c>
      <c r="M720" s="52">
        <v>2587909</v>
      </c>
      <c r="N720" s="50">
        <v>4572903663.1000004</v>
      </c>
      <c r="O720" s="52">
        <v>83490</v>
      </c>
      <c r="P720" s="52">
        <v>1416247</v>
      </c>
      <c r="Q720" s="53" t="str">
        <f>VLOOKUP(B720, 'Industry Sector Summary'!$C$3:$D$22, 2, FALSE)</f>
        <v>Banks</v>
      </c>
      <c r="R720" s="53" t="str">
        <f t="shared" si="5"/>
        <v>February</v>
      </c>
    </row>
    <row r="721" spans="2:18" ht="14.25" customHeight="1">
      <c r="B721" s="45" t="s">
        <v>23</v>
      </c>
      <c r="C721" s="47" t="s">
        <v>55</v>
      </c>
      <c r="D721" s="49">
        <v>44977</v>
      </c>
      <c r="E721" s="50">
        <v>1759.25</v>
      </c>
      <c r="F721" s="50">
        <v>1768.05</v>
      </c>
      <c r="G721" s="50">
        <v>1768.05</v>
      </c>
      <c r="H721" s="50">
        <v>1730.1</v>
      </c>
      <c r="I721" s="50">
        <v>1737</v>
      </c>
      <c r="J721" s="50">
        <v>1737.3</v>
      </c>
      <c r="K721" s="50">
        <v>1745.73</v>
      </c>
      <c r="L721" s="51">
        <f t="shared" si="4"/>
        <v>5235.45</v>
      </c>
      <c r="M721" s="52">
        <v>3224839</v>
      </c>
      <c r="N721" s="50">
        <v>5629712170.8999996</v>
      </c>
      <c r="O721" s="52">
        <v>97812</v>
      </c>
      <c r="P721" s="52">
        <v>1888304</v>
      </c>
      <c r="Q721" s="53" t="str">
        <f>VLOOKUP(B721, 'Industry Sector Summary'!$C$3:$D$22, 2, FALSE)</f>
        <v>Banks</v>
      </c>
      <c r="R721" s="53" t="str">
        <f t="shared" si="5"/>
        <v>February</v>
      </c>
    </row>
    <row r="722" spans="2:18" ht="14.25" customHeight="1">
      <c r="B722" s="45" t="s">
        <v>23</v>
      </c>
      <c r="C722" s="47" t="s">
        <v>55</v>
      </c>
      <c r="D722" s="49">
        <v>44978</v>
      </c>
      <c r="E722" s="50">
        <v>1737.3</v>
      </c>
      <c r="F722" s="50">
        <v>1745</v>
      </c>
      <c r="G722" s="50">
        <v>1745</v>
      </c>
      <c r="H722" s="50">
        <v>1725.05</v>
      </c>
      <c r="I722" s="50">
        <v>1730.3</v>
      </c>
      <c r="J722" s="50">
        <v>1730.2</v>
      </c>
      <c r="K722" s="50">
        <v>1734.04</v>
      </c>
      <c r="L722" s="51">
        <f t="shared" si="4"/>
        <v>5200.25</v>
      </c>
      <c r="M722" s="52">
        <v>2936934</v>
      </c>
      <c r="N722" s="50">
        <v>5092770682.3500004</v>
      </c>
      <c r="O722" s="52">
        <v>100382</v>
      </c>
      <c r="P722" s="52">
        <v>1390933</v>
      </c>
      <c r="Q722" s="53" t="str">
        <f>VLOOKUP(B722, 'Industry Sector Summary'!$C$3:$D$22, 2, FALSE)</f>
        <v>Banks</v>
      </c>
      <c r="R722" s="53" t="str">
        <f t="shared" si="5"/>
        <v>February</v>
      </c>
    </row>
    <row r="723" spans="2:18" ht="14.25" customHeight="1">
      <c r="B723" s="45" t="s">
        <v>23</v>
      </c>
      <c r="C723" s="47" t="s">
        <v>55</v>
      </c>
      <c r="D723" s="49">
        <v>44979</v>
      </c>
      <c r="E723" s="50">
        <v>1730.2</v>
      </c>
      <c r="F723" s="50">
        <v>1723.95</v>
      </c>
      <c r="G723" s="50">
        <v>1726.1</v>
      </c>
      <c r="H723" s="50">
        <v>1698</v>
      </c>
      <c r="I723" s="50">
        <v>1701.5</v>
      </c>
      <c r="J723" s="50">
        <v>1700.55</v>
      </c>
      <c r="K723" s="50">
        <v>1706.41</v>
      </c>
      <c r="L723" s="51">
        <f t="shared" si="4"/>
        <v>5124.6499999999996</v>
      </c>
      <c r="M723" s="52">
        <v>3539149</v>
      </c>
      <c r="N723" s="50">
        <v>6039251992.1000004</v>
      </c>
      <c r="O723" s="52">
        <v>117630</v>
      </c>
      <c r="P723" s="52">
        <v>2291002</v>
      </c>
      <c r="Q723" s="53" t="str">
        <f>VLOOKUP(B723, 'Industry Sector Summary'!$C$3:$D$22, 2, FALSE)</f>
        <v>Banks</v>
      </c>
      <c r="R723" s="53" t="str">
        <f t="shared" si="5"/>
        <v>February</v>
      </c>
    </row>
    <row r="724" spans="2:18" ht="14.25" customHeight="1">
      <c r="B724" s="45" t="s">
        <v>23</v>
      </c>
      <c r="C724" s="47" t="s">
        <v>55</v>
      </c>
      <c r="D724" s="49">
        <v>44980</v>
      </c>
      <c r="E724" s="50">
        <v>1700.55</v>
      </c>
      <c r="F724" s="50">
        <v>1707.4</v>
      </c>
      <c r="G724" s="50">
        <v>1713.75</v>
      </c>
      <c r="H724" s="50">
        <v>1687.75</v>
      </c>
      <c r="I724" s="50">
        <v>1708</v>
      </c>
      <c r="J724" s="50">
        <v>1707.15</v>
      </c>
      <c r="K724" s="50">
        <v>1704.6</v>
      </c>
      <c r="L724" s="51">
        <f t="shared" si="4"/>
        <v>5108.6499999999996</v>
      </c>
      <c r="M724" s="52">
        <v>2770110</v>
      </c>
      <c r="N724" s="50">
        <v>4721916197.3999996</v>
      </c>
      <c r="O724" s="52">
        <v>88839</v>
      </c>
      <c r="P724" s="52">
        <v>1787994</v>
      </c>
      <c r="Q724" s="53" t="str">
        <f>VLOOKUP(B724, 'Industry Sector Summary'!$C$3:$D$22, 2, FALSE)</f>
        <v>Banks</v>
      </c>
      <c r="R724" s="53" t="str">
        <f t="shared" si="5"/>
        <v>February</v>
      </c>
    </row>
    <row r="725" spans="2:18" ht="14.25" customHeight="1">
      <c r="B725" s="45" t="s">
        <v>23</v>
      </c>
      <c r="C725" s="47" t="s">
        <v>55</v>
      </c>
      <c r="D725" s="49">
        <v>44981</v>
      </c>
      <c r="E725" s="50">
        <v>1707.15</v>
      </c>
      <c r="F725" s="50">
        <v>1713</v>
      </c>
      <c r="G725" s="50">
        <v>1724.25</v>
      </c>
      <c r="H725" s="50">
        <v>1694</v>
      </c>
      <c r="I725" s="50">
        <v>1698</v>
      </c>
      <c r="J725" s="50">
        <v>1697.3</v>
      </c>
      <c r="K725" s="50">
        <v>1706.29</v>
      </c>
      <c r="L725" s="51">
        <f t="shared" si="4"/>
        <v>5115.55</v>
      </c>
      <c r="M725" s="52">
        <v>2080363</v>
      </c>
      <c r="N725" s="50">
        <v>3549692946.6999998</v>
      </c>
      <c r="O725" s="52">
        <v>66878</v>
      </c>
      <c r="P725" s="52">
        <v>1294380</v>
      </c>
      <c r="Q725" s="53" t="str">
        <f>VLOOKUP(B725, 'Industry Sector Summary'!$C$3:$D$22, 2, FALSE)</f>
        <v>Banks</v>
      </c>
      <c r="R725" s="53" t="str">
        <f t="shared" si="5"/>
        <v>February</v>
      </c>
    </row>
    <row r="726" spans="2:18" ht="14.25" customHeight="1">
      <c r="B726" s="45" t="s">
        <v>23</v>
      </c>
      <c r="C726" s="47" t="s">
        <v>55</v>
      </c>
      <c r="D726" s="49">
        <v>44984</v>
      </c>
      <c r="E726" s="50">
        <v>1697.3</v>
      </c>
      <c r="F726" s="50">
        <v>1698.3</v>
      </c>
      <c r="G726" s="50">
        <v>1729.8</v>
      </c>
      <c r="H726" s="50">
        <v>1690.8</v>
      </c>
      <c r="I726" s="50">
        <v>1727.85</v>
      </c>
      <c r="J726" s="50">
        <v>1725.95</v>
      </c>
      <c r="K726" s="50">
        <v>1719.17</v>
      </c>
      <c r="L726" s="51">
        <f t="shared" si="4"/>
        <v>5146.55</v>
      </c>
      <c r="M726" s="52">
        <v>2343798</v>
      </c>
      <c r="N726" s="50">
        <v>4029385758.5500002</v>
      </c>
      <c r="O726" s="52">
        <v>80656</v>
      </c>
      <c r="P726" s="52">
        <v>1144898</v>
      </c>
      <c r="Q726" s="53" t="str">
        <f>VLOOKUP(B726, 'Industry Sector Summary'!$C$3:$D$22, 2, FALSE)</f>
        <v>Banks</v>
      </c>
      <c r="R726" s="53" t="str">
        <f t="shared" si="5"/>
        <v>February</v>
      </c>
    </row>
    <row r="727" spans="2:18" ht="14.25" customHeight="1">
      <c r="B727" s="45" t="s">
        <v>23</v>
      </c>
      <c r="C727" s="47" t="s">
        <v>55</v>
      </c>
      <c r="D727" s="49">
        <v>44985</v>
      </c>
      <c r="E727" s="50">
        <v>1725.95</v>
      </c>
      <c r="F727" s="50">
        <v>1725.95</v>
      </c>
      <c r="G727" s="50">
        <v>1741.4</v>
      </c>
      <c r="H727" s="50">
        <v>1721.65</v>
      </c>
      <c r="I727" s="50">
        <v>1731.95</v>
      </c>
      <c r="J727" s="50">
        <v>1729.25</v>
      </c>
      <c r="K727" s="50">
        <v>1731.14</v>
      </c>
      <c r="L727" s="51">
        <f t="shared" si="4"/>
        <v>5192.3</v>
      </c>
      <c r="M727" s="52">
        <v>4395098</v>
      </c>
      <c r="N727" s="50">
        <v>7608546902.3000002</v>
      </c>
      <c r="O727" s="52">
        <v>86877</v>
      </c>
      <c r="P727" s="52">
        <v>2360416</v>
      </c>
      <c r="Q727" s="53" t="str">
        <f>VLOOKUP(B727, 'Industry Sector Summary'!$C$3:$D$22, 2, FALSE)</f>
        <v>Banks</v>
      </c>
      <c r="R727" s="53" t="str">
        <f t="shared" si="5"/>
        <v>February</v>
      </c>
    </row>
    <row r="728" spans="2:18" ht="14.25" customHeight="1">
      <c r="B728" s="45" t="s">
        <v>23</v>
      </c>
      <c r="C728" s="47" t="s">
        <v>55</v>
      </c>
      <c r="D728" s="49">
        <v>44986</v>
      </c>
      <c r="E728" s="50">
        <v>1729.25</v>
      </c>
      <c r="F728" s="50">
        <v>1729.25</v>
      </c>
      <c r="G728" s="50">
        <v>1750.6</v>
      </c>
      <c r="H728" s="50">
        <v>1726</v>
      </c>
      <c r="I728" s="50">
        <v>1746</v>
      </c>
      <c r="J728" s="50">
        <v>1744.9</v>
      </c>
      <c r="K728" s="50">
        <v>1740.08</v>
      </c>
      <c r="L728" s="51">
        <f t="shared" si="4"/>
        <v>5221.5</v>
      </c>
      <c r="M728" s="52">
        <v>5613386</v>
      </c>
      <c r="N728" s="50">
        <v>9767729627.7000008</v>
      </c>
      <c r="O728" s="52">
        <v>141546</v>
      </c>
      <c r="P728" s="52">
        <v>2680868</v>
      </c>
      <c r="Q728" s="53" t="str">
        <f>VLOOKUP(B728, 'Industry Sector Summary'!$C$3:$D$22, 2, FALSE)</f>
        <v>Banks</v>
      </c>
      <c r="R728" s="53" t="str">
        <f t="shared" si="5"/>
        <v>March</v>
      </c>
    </row>
    <row r="729" spans="2:18" ht="14.25" customHeight="1">
      <c r="B729" s="45" t="s">
        <v>23</v>
      </c>
      <c r="C729" s="47" t="s">
        <v>55</v>
      </c>
      <c r="D729" s="49">
        <v>44987</v>
      </c>
      <c r="E729" s="50">
        <v>1744.9</v>
      </c>
      <c r="F729" s="50">
        <v>1735.6</v>
      </c>
      <c r="G729" s="50">
        <v>1746.35</v>
      </c>
      <c r="H729" s="50">
        <v>1718</v>
      </c>
      <c r="I729" s="50">
        <v>1719.8</v>
      </c>
      <c r="J729" s="50">
        <v>1721.7</v>
      </c>
      <c r="K729" s="50">
        <v>1734.47</v>
      </c>
      <c r="L729" s="51">
        <f t="shared" si="4"/>
        <v>5186.05</v>
      </c>
      <c r="M729" s="52">
        <v>4119935</v>
      </c>
      <c r="N729" s="50">
        <v>7145897952.8000002</v>
      </c>
      <c r="O729" s="52">
        <v>84290</v>
      </c>
      <c r="P729" s="52">
        <v>765242</v>
      </c>
      <c r="Q729" s="53" t="str">
        <f>VLOOKUP(B729, 'Industry Sector Summary'!$C$3:$D$22, 2, FALSE)</f>
        <v>Banks</v>
      </c>
      <c r="R729" s="53" t="str">
        <f t="shared" si="5"/>
        <v>March</v>
      </c>
    </row>
    <row r="730" spans="2:18" ht="14.25" customHeight="1">
      <c r="B730" s="45" t="s">
        <v>23</v>
      </c>
      <c r="C730" s="47" t="s">
        <v>55</v>
      </c>
      <c r="D730" s="49">
        <v>44988</v>
      </c>
      <c r="E730" s="50">
        <v>1721.7</v>
      </c>
      <c r="F730" s="50">
        <v>1732</v>
      </c>
      <c r="G730" s="50">
        <v>1765</v>
      </c>
      <c r="H730" s="50">
        <v>1719.9</v>
      </c>
      <c r="I730" s="50">
        <v>1751.95</v>
      </c>
      <c r="J730" s="50">
        <v>1751</v>
      </c>
      <c r="K730" s="50">
        <v>1740.37</v>
      </c>
      <c r="L730" s="51">
        <f t="shared" si="4"/>
        <v>5235.8999999999996</v>
      </c>
      <c r="M730" s="52">
        <v>3626269</v>
      </c>
      <c r="N730" s="50">
        <v>6311065524.6499996</v>
      </c>
      <c r="O730" s="52">
        <v>142317</v>
      </c>
      <c r="P730" s="52">
        <v>1164340</v>
      </c>
      <c r="Q730" s="53" t="str">
        <f>VLOOKUP(B730, 'Industry Sector Summary'!$C$3:$D$22, 2, FALSE)</f>
        <v>Banks</v>
      </c>
      <c r="R730" s="53" t="str">
        <f t="shared" si="5"/>
        <v>March</v>
      </c>
    </row>
    <row r="731" spans="2:18" ht="14.25" customHeight="1">
      <c r="B731" s="45" t="s">
        <v>23</v>
      </c>
      <c r="C731" s="47" t="s">
        <v>55</v>
      </c>
      <c r="D731" s="49">
        <v>44991</v>
      </c>
      <c r="E731" s="50">
        <v>1751</v>
      </c>
      <c r="F731" s="50">
        <v>1756.3</v>
      </c>
      <c r="G731" s="50">
        <v>1764.6</v>
      </c>
      <c r="H731" s="50">
        <v>1741.45</v>
      </c>
      <c r="I731" s="50">
        <v>1750.55</v>
      </c>
      <c r="J731" s="50">
        <v>1751</v>
      </c>
      <c r="K731" s="50">
        <v>1751.75</v>
      </c>
      <c r="L731" s="51">
        <f t="shared" si="4"/>
        <v>5257.05</v>
      </c>
      <c r="M731" s="52">
        <v>5186846</v>
      </c>
      <c r="N731" s="50">
        <v>9086074883.8999996</v>
      </c>
      <c r="O731" s="52">
        <v>100659</v>
      </c>
      <c r="P731" s="52">
        <v>892233</v>
      </c>
      <c r="Q731" s="53" t="str">
        <f>VLOOKUP(B731, 'Industry Sector Summary'!$C$3:$D$22, 2, FALSE)</f>
        <v>Banks</v>
      </c>
      <c r="R731" s="53" t="str">
        <f t="shared" si="5"/>
        <v>March</v>
      </c>
    </row>
    <row r="732" spans="2:18" ht="14.25" customHeight="1">
      <c r="B732" s="45" t="s">
        <v>23</v>
      </c>
      <c r="C732" s="47" t="s">
        <v>55</v>
      </c>
      <c r="D732" s="49">
        <v>44993</v>
      </c>
      <c r="E732" s="50">
        <v>1751</v>
      </c>
      <c r="F732" s="50">
        <v>1736</v>
      </c>
      <c r="G732" s="50">
        <v>1744.3</v>
      </c>
      <c r="H732" s="50">
        <v>1726.85</v>
      </c>
      <c r="I732" s="50">
        <v>1743</v>
      </c>
      <c r="J732" s="50">
        <v>1740.2</v>
      </c>
      <c r="K732" s="50">
        <v>1735.61</v>
      </c>
      <c r="L732" s="51">
        <f t="shared" si="4"/>
        <v>5211.3499999999995</v>
      </c>
      <c r="M732" s="52">
        <v>5202608</v>
      </c>
      <c r="N732" s="50">
        <v>9029674516</v>
      </c>
      <c r="O732" s="52">
        <v>101736</v>
      </c>
      <c r="P732" s="52">
        <v>680712</v>
      </c>
      <c r="Q732" s="53" t="str">
        <f>VLOOKUP(B732, 'Industry Sector Summary'!$C$3:$D$22, 2, FALSE)</f>
        <v>Banks</v>
      </c>
      <c r="R732" s="53" t="str">
        <f t="shared" si="5"/>
        <v>March</v>
      </c>
    </row>
    <row r="733" spans="2:18" ht="14.25" customHeight="1">
      <c r="B733" s="45" t="s">
        <v>23</v>
      </c>
      <c r="C733" s="47" t="s">
        <v>55</v>
      </c>
      <c r="D733" s="49">
        <v>44994</v>
      </c>
      <c r="E733" s="50">
        <v>1740.2</v>
      </c>
      <c r="F733" s="50">
        <v>1739.3</v>
      </c>
      <c r="G733" s="50">
        <v>1744.55</v>
      </c>
      <c r="H733" s="50">
        <v>1713.7</v>
      </c>
      <c r="I733" s="50">
        <v>1714.95</v>
      </c>
      <c r="J733" s="50">
        <v>1716.7</v>
      </c>
      <c r="K733" s="50">
        <v>1724.22</v>
      </c>
      <c r="L733" s="51">
        <f t="shared" si="4"/>
        <v>5174.95</v>
      </c>
      <c r="M733" s="52">
        <v>6928316</v>
      </c>
      <c r="N733" s="50">
        <v>11945972208.299999</v>
      </c>
      <c r="O733" s="52">
        <v>101294</v>
      </c>
      <c r="P733" s="52">
        <v>2077752</v>
      </c>
      <c r="Q733" s="53" t="str">
        <f>VLOOKUP(B733, 'Industry Sector Summary'!$C$3:$D$22, 2, FALSE)</f>
        <v>Banks</v>
      </c>
      <c r="R733" s="53" t="str">
        <f t="shared" si="5"/>
        <v>March</v>
      </c>
    </row>
    <row r="734" spans="2:18" ht="14.25" customHeight="1">
      <c r="B734" s="45" t="s">
        <v>23</v>
      </c>
      <c r="C734" s="47" t="s">
        <v>55</v>
      </c>
      <c r="D734" s="49">
        <v>44995</v>
      </c>
      <c r="E734" s="50">
        <v>1716.7</v>
      </c>
      <c r="F734" s="50">
        <v>1707</v>
      </c>
      <c r="G734" s="50">
        <v>1713.5</v>
      </c>
      <c r="H734" s="50">
        <v>1692</v>
      </c>
      <c r="I734" s="50">
        <v>1701.25</v>
      </c>
      <c r="J734" s="50">
        <v>1699.3</v>
      </c>
      <c r="K734" s="50">
        <v>1702.24</v>
      </c>
      <c r="L734" s="51">
        <f t="shared" si="4"/>
        <v>5104.8</v>
      </c>
      <c r="M734" s="52">
        <v>4876144</v>
      </c>
      <c r="N734" s="50">
        <v>8300389299.8000002</v>
      </c>
      <c r="O734" s="52">
        <v>94291</v>
      </c>
      <c r="P734" s="52">
        <v>1165757</v>
      </c>
      <c r="Q734" s="53" t="str">
        <f>VLOOKUP(B734, 'Industry Sector Summary'!$C$3:$D$22, 2, FALSE)</f>
        <v>Banks</v>
      </c>
      <c r="R734" s="53" t="str">
        <f t="shared" si="5"/>
        <v>March</v>
      </c>
    </row>
    <row r="735" spans="2:18" ht="14.25" customHeight="1">
      <c r="B735" s="45" t="s">
        <v>23</v>
      </c>
      <c r="C735" s="47" t="s">
        <v>55</v>
      </c>
      <c r="D735" s="49">
        <v>44998</v>
      </c>
      <c r="E735" s="50">
        <v>1699.3</v>
      </c>
      <c r="F735" s="50">
        <v>1699</v>
      </c>
      <c r="G735" s="50">
        <v>1723.3</v>
      </c>
      <c r="H735" s="50">
        <v>1666.2</v>
      </c>
      <c r="I735" s="50">
        <v>1678</v>
      </c>
      <c r="J735" s="50">
        <v>1673.9</v>
      </c>
      <c r="K735" s="50">
        <v>1693.03</v>
      </c>
      <c r="L735" s="51">
        <f t="shared" si="4"/>
        <v>5063.3999999999996</v>
      </c>
      <c r="M735" s="52">
        <v>8978938</v>
      </c>
      <c r="N735" s="50">
        <v>15201609488.4</v>
      </c>
      <c r="O735" s="52">
        <v>118625</v>
      </c>
      <c r="P735" s="52">
        <v>2404805</v>
      </c>
      <c r="Q735" s="53" t="str">
        <f>VLOOKUP(B735, 'Industry Sector Summary'!$C$3:$D$22, 2, FALSE)</f>
        <v>Banks</v>
      </c>
      <c r="R735" s="53" t="str">
        <f t="shared" si="5"/>
        <v>March</v>
      </c>
    </row>
    <row r="736" spans="2:18" ht="14.25" customHeight="1">
      <c r="B736" s="45" t="s">
        <v>23</v>
      </c>
      <c r="C736" s="47" t="s">
        <v>55</v>
      </c>
      <c r="D736" s="49">
        <v>44999</v>
      </c>
      <c r="E736" s="50">
        <v>1673.9</v>
      </c>
      <c r="F736" s="50">
        <v>1673</v>
      </c>
      <c r="G736" s="50">
        <v>1677.55</v>
      </c>
      <c r="H736" s="50">
        <v>1643.5</v>
      </c>
      <c r="I736" s="50">
        <v>1647.75</v>
      </c>
      <c r="J736" s="50">
        <v>1648.25</v>
      </c>
      <c r="K736" s="50">
        <v>1653.16</v>
      </c>
      <c r="L736" s="51">
        <f t="shared" si="4"/>
        <v>4969.3</v>
      </c>
      <c r="M736" s="52">
        <v>14138986</v>
      </c>
      <c r="N736" s="50">
        <v>23374008054.900002</v>
      </c>
      <c r="O736" s="52">
        <v>175961</v>
      </c>
      <c r="P736" s="52">
        <v>5487083</v>
      </c>
      <c r="Q736" s="53" t="str">
        <f>VLOOKUP(B736, 'Industry Sector Summary'!$C$3:$D$22, 2, FALSE)</f>
        <v>Banks</v>
      </c>
      <c r="R736" s="53" t="str">
        <f t="shared" si="5"/>
        <v>March</v>
      </c>
    </row>
    <row r="737" spans="2:18" ht="14.25" customHeight="1">
      <c r="B737" s="45" t="s">
        <v>23</v>
      </c>
      <c r="C737" s="47" t="s">
        <v>55</v>
      </c>
      <c r="D737" s="49">
        <v>45000</v>
      </c>
      <c r="E737" s="50">
        <v>1648.25</v>
      </c>
      <c r="F737" s="50">
        <v>1668</v>
      </c>
      <c r="G737" s="50">
        <v>1688</v>
      </c>
      <c r="H737" s="50">
        <v>1661.6</v>
      </c>
      <c r="I737" s="50">
        <v>1666.4</v>
      </c>
      <c r="J737" s="50">
        <v>1665.95</v>
      </c>
      <c r="K737" s="50">
        <v>1674.8</v>
      </c>
      <c r="L737" s="51">
        <f t="shared" si="4"/>
        <v>5015.55</v>
      </c>
      <c r="M737" s="52">
        <v>4692363</v>
      </c>
      <c r="N737" s="50">
        <v>7858791160.8500004</v>
      </c>
      <c r="O737" s="52">
        <v>103405</v>
      </c>
      <c r="P737" s="52">
        <v>1391968</v>
      </c>
      <c r="Q737" s="53" t="str">
        <f>VLOOKUP(B737, 'Industry Sector Summary'!$C$3:$D$22, 2, FALSE)</f>
        <v>Banks</v>
      </c>
      <c r="R737" s="53" t="str">
        <f t="shared" si="5"/>
        <v>March</v>
      </c>
    </row>
    <row r="738" spans="2:18" ht="14.25" customHeight="1">
      <c r="B738" s="45" t="s">
        <v>23</v>
      </c>
      <c r="C738" s="47" t="s">
        <v>55</v>
      </c>
      <c r="D738" s="49">
        <v>45001</v>
      </c>
      <c r="E738" s="50">
        <v>1665.95</v>
      </c>
      <c r="F738" s="50">
        <v>1670</v>
      </c>
      <c r="G738" s="50">
        <v>1678.85</v>
      </c>
      <c r="H738" s="50">
        <v>1648.2</v>
      </c>
      <c r="I738" s="50">
        <v>1668.15</v>
      </c>
      <c r="J738" s="50">
        <v>1663.55</v>
      </c>
      <c r="K738" s="50">
        <v>1663.74</v>
      </c>
      <c r="L738" s="51">
        <f t="shared" si="4"/>
        <v>4990.6000000000013</v>
      </c>
      <c r="M738" s="52">
        <v>3632063</v>
      </c>
      <c r="N738" s="50">
        <v>6042792990.8000002</v>
      </c>
      <c r="O738" s="52">
        <v>125471</v>
      </c>
      <c r="P738" s="52">
        <v>2034992</v>
      </c>
      <c r="Q738" s="53" t="str">
        <f>VLOOKUP(B738, 'Industry Sector Summary'!$C$3:$D$22, 2, FALSE)</f>
        <v>Banks</v>
      </c>
      <c r="R738" s="53" t="str">
        <f t="shared" si="5"/>
        <v>March</v>
      </c>
    </row>
    <row r="739" spans="2:18" ht="14.25" customHeight="1">
      <c r="B739" s="45" t="s">
        <v>23</v>
      </c>
      <c r="C739" s="47" t="s">
        <v>55</v>
      </c>
      <c r="D739" s="49">
        <v>45002</v>
      </c>
      <c r="E739" s="50">
        <v>1663.55</v>
      </c>
      <c r="F739" s="50">
        <v>1679.6</v>
      </c>
      <c r="G739" s="50">
        <v>1706.2</v>
      </c>
      <c r="H739" s="50">
        <v>1671.15</v>
      </c>
      <c r="I739" s="50">
        <v>1694</v>
      </c>
      <c r="J739" s="50">
        <v>1693.1</v>
      </c>
      <c r="K739" s="50">
        <v>1689.15</v>
      </c>
      <c r="L739" s="51">
        <f t="shared" si="4"/>
        <v>5070.4500000000007</v>
      </c>
      <c r="M739" s="52">
        <v>8928301</v>
      </c>
      <c r="N739" s="50">
        <v>15081229596.35</v>
      </c>
      <c r="O739" s="52">
        <v>115886</v>
      </c>
      <c r="P739" s="52">
        <v>6300354</v>
      </c>
      <c r="Q739" s="53" t="str">
        <f>VLOOKUP(B739, 'Industry Sector Summary'!$C$3:$D$22, 2, FALSE)</f>
        <v>Banks</v>
      </c>
      <c r="R739" s="53" t="str">
        <f t="shared" si="5"/>
        <v>March</v>
      </c>
    </row>
    <row r="740" spans="2:18" ht="14.25" customHeight="1">
      <c r="B740" s="45" t="s">
        <v>23</v>
      </c>
      <c r="C740" s="47" t="s">
        <v>55</v>
      </c>
      <c r="D740" s="49">
        <v>45005</v>
      </c>
      <c r="E740" s="50">
        <v>1693.1</v>
      </c>
      <c r="F740" s="50">
        <v>1687</v>
      </c>
      <c r="G740" s="50">
        <v>1702.95</v>
      </c>
      <c r="H740" s="50">
        <v>1681.05</v>
      </c>
      <c r="I740" s="50">
        <v>1699.7</v>
      </c>
      <c r="J740" s="50">
        <v>1699.65</v>
      </c>
      <c r="K740" s="50">
        <v>1693.04</v>
      </c>
      <c r="L740" s="51">
        <f t="shared" si="4"/>
        <v>5083.6499999999996</v>
      </c>
      <c r="M740" s="52">
        <v>4463937</v>
      </c>
      <c r="N740" s="50">
        <v>7557605571.25</v>
      </c>
      <c r="O740" s="52">
        <v>136241</v>
      </c>
      <c r="P740" s="52">
        <v>2054144</v>
      </c>
      <c r="Q740" s="53" t="str">
        <f>VLOOKUP(B740, 'Industry Sector Summary'!$C$3:$D$22, 2, FALSE)</f>
        <v>Banks</v>
      </c>
      <c r="R740" s="53" t="str">
        <f t="shared" si="5"/>
        <v>March</v>
      </c>
    </row>
    <row r="741" spans="2:18" ht="14.25" customHeight="1">
      <c r="B741" s="45" t="s">
        <v>23</v>
      </c>
      <c r="C741" s="47" t="s">
        <v>55</v>
      </c>
      <c r="D741" s="49">
        <v>45006</v>
      </c>
      <c r="E741" s="50">
        <v>1699.65</v>
      </c>
      <c r="F741" s="50">
        <v>1707.55</v>
      </c>
      <c r="G741" s="50">
        <v>1711.95</v>
      </c>
      <c r="H741" s="50">
        <v>1692</v>
      </c>
      <c r="I741" s="50">
        <v>1710</v>
      </c>
      <c r="J741" s="50">
        <v>1706.85</v>
      </c>
      <c r="K741" s="50">
        <v>1702.58</v>
      </c>
      <c r="L741" s="51">
        <f t="shared" si="4"/>
        <v>5110.7999999999993</v>
      </c>
      <c r="M741" s="52">
        <v>1805180</v>
      </c>
      <c r="N741" s="50">
        <v>3073457041.75</v>
      </c>
      <c r="O741" s="52">
        <v>91511</v>
      </c>
      <c r="P741" s="52">
        <v>717106</v>
      </c>
      <c r="Q741" s="53" t="str">
        <f>VLOOKUP(B741, 'Industry Sector Summary'!$C$3:$D$22, 2, FALSE)</f>
        <v>Banks</v>
      </c>
      <c r="R741" s="53" t="str">
        <f t="shared" si="5"/>
        <v>March</v>
      </c>
    </row>
    <row r="742" spans="2:18" ht="14.25" customHeight="1">
      <c r="B742" s="45" t="s">
        <v>23</v>
      </c>
      <c r="C742" s="47" t="s">
        <v>55</v>
      </c>
      <c r="D742" s="49">
        <v>45007</v>
      </c>
      <c r="E742" s="50">
        <v>1706.85</v>
      </c>
      <c r="F742" s="50">
        <v>1710</v>
      </c>
      <c r="G742" s="50">
        <v>1713.2</v>
      </c>
      <c r="H742" s="50">
        <v>1692.1</v>
      </c>
      <c r="I742" s="50">
        <v>1706.35</v>
      </c>
      <c r="J742" s="50">
        <v>1705.15</v>
      </c>
      <c r="K742" s="50">
        <v>1701.16</v>
      </c>
      <c r="L742" s="51">
        <f t="shared" si="4"/>
        <v>5110.4500000000007</v>
      </c>
      <c r="M742" s="52">
        <v>3326099</v>
      </c>
      <c r="N742" s="50">
        <v>5658219385.6499996</v>
      </c>
      <c r="O742" s="52">
        <v>75012</v>
      </c>
      <c r="P742" s="52">
        <v>2018883</v>
      </c>
      <c r="Q742" s="53" t="str">
        <f>VLOOKUP(B742, 'Industry Sector Summary'!$C$3:$D$22, 2, FALSE)</f>
        <v>Banks</v>
      </c>
      <c r="R742" s="53" t="str">
        <f t="shared" si="5"/>
        <v>March</v>
      </c>
    </row>
    <row r="743" spans="2:18" ht="14.25" customHeight="1">
      <c r="B743" s="45" t="s">
        <v>23</v>
      </c>
      <c r="C743" s="47" t="s">
        <v>55</v>
      </c>
      <c r="D743" s="49">
        <v>45008</v>
      </c>
      <c r="E743" s="50">
        <v>1705.15</v>
      </c>
      <c r="F743" s="50">
        <v>1699.15</v>
      </c>
      <c r="G743" s="50">
        <v>1700</v>
      </c>
      <c r="H743" s="50">
        <v>1675</v>
      </c>
      <c r="I743" s="50">
        <v>1679</v>
      </c>
      <c r="J743" s="50">
        <v>1679.7</v>
      </c>
      <c r="K743" s="50">
        <v>1690.05</v>
      </c>
      <c r="L743" s="51">
        <f t="shared" si="4"/>
        <v>5054.7</v>
      </c>
      <c r="M743" s="52">
        <v>5642151</v>
      </c>
      <c r="N743" s="50">
        <v>9535532697.75</v>
      </c>
      <c r="O743" s="52">
        <v>89491</v>
      </c>
      <c r="P743" s="52">
        <v>2352523</v>
      </c>
      <c r="Q743" s="53" t="str">
        <f>VLOOKUP(B743, 'Industry Sector Summary'!$C$3:$D$22, 2, FALSE)</f>
        <v>Banks</v>
      </c>
      <c r="R743" s="53" t="str">
        <f t="shared" si="5"/>
        <v>March</v>
      </c>
    </row>
    <row r="744" spans="2:18" ht="14.25" customHeight="1">
      <c r="B744" s="45" t="s">
        <v>23</v>
      </c>
      <c r="C744" s="47" t="s">
        <v>55</v>
      </c>
      <c r="D744" s="49">
        <v>45009</v>
      </c>
      <c r="E744" s="50">
        <v>1679.7</v>
      </c>
      <c r="F744" s="50">
        <v>1676.05</v>
      </c>
      <c r="G744" s="50">
        <v>1708.95</v>
      </c>
      <c r="H744" s="50">
        <v>1675</v>
      </c>
      <c r="I744" s="50">
        <v>1687.7</v>
      </c>
      <c r="J744" s="50">
        <v>1692.15</v>
      </c>
      <c r="K744" s="50">
        <v>1693.74</v>
      </c>
      <c r="L744" s="51">
        <f t="shared" si="4"/>
        <v>5076.1000000000004</v>
      </c>
      <c r="M744" s="52">
        <v>5480609</v>
      </c>
      <c r="N744" s="50">
        <v>9282736166.5</v>
      </c>
      <c r="O744" s="52">
        <v>98638</v>
      </c>
      <c r="P744" s="52">
        <v>1340890</v>
      </c>
      <c r="Q744" s="53" t="str">
        <f>VLOOKUP(B744, 'Industry Sector Summary'!$C$3:$D$22, 2, FALSE)</f>
        <v>Banks</v>
      </c>
      <c r="R744" s="53" t="str">
        <f t="shared" si="5"/>
        <v>March</v>
      </c>
    </row>
    <row r="745" spans="2:18" ht="14.25" customHeight="1">
      <c r="B745" s="45" t="s">
        <v>23</v>
      </c>
      <c r="C745" s="47" t="s">
        <v>55</v>
      </c>
      <c r="D745" s="49">
        <v>45012</v>
      </c>
      <c r="E745" s="50">
        <v>1692.15</v>
      </c>
      <c r="F745" s="50">
        <v>1700.65</v>
      </c>
      <c r="G745" s="50">
        <v>1712.85</v>
      </c>
      <c r="H745" s="50">
        <v>1693.1</v>
      </c>
      <c r="I745" s="50">
        <v>1700</v>
      </c>
      <c r="J745" s="50">
        <v>1705.2</v>
      </c>
      <c r="K745" s="50">
        <v>1704.98</v>
      </c>
      <c r="L745" s="51">
        <f t="shared" si="4"/>
        <v>5111.1499999999996</v>
      </c>
      <c r="M745" s="52">
        <v>2837204</v>
      </c>
      <c r="N745" s="50">
        <v>4837381446.6499996</v>
      </c>
      <c r="O745" s="52">
        <v>80302</v>
      </c>
      <c r="P745" s="52">
        <v>1102190</v>
      </c>
      <c r="Q745" s="53" t="str">
        <f>VLOOKUP(B745, 'Industry Sector Summary'!$C$3:$D$22, 2, FALSE)</f>
        <v>Banks</v>
      </c>
      <c r="R745" s="53" t="str">
        <f t="shared" si="5"/>
        <v>March</v>
      </c>
    </row>
    <row r="746" spans="2:18" ht="14.25" customHeight="1">
      <c r="B746" s="45" t="s">
        <v>23</v>
      </c>
      <c r="C746" s="47" t="s">
        <v>55</v>
      </c>
      <c r="D746" s="49">
        <v>45013</v>
      </c>
      <c r="E746" s="50">
        <v>1705.2</v>
      </c>
      <c r="F746" s="50">
        <v>1708.95</v>
      </c>
      <c r="G746" s="50">
        <v>1709.8</v>
      </c>
      <c r="H746" s="50">
        <v>1685.45</v>
      </c>
      <c r="I746" s="50">
        <v>1698.5</v>
      </c>
      <c r="J746" s="50">
        <v>1698.9</v>
      </c>
      <c r="K746" s="50">
        <v>1698.26</v>
      </c>
      <c r="L746" s="51">
        <f t="shared" si="4"/>
        <v>5094.1499999999996</v>
      </c>
      <c r="M746" s="52">
        <v>2371652</v>
      </c>
      <c r="N746" s="50">
        <v>4027683487.3000002</v>
      </c>
      <c r="O746" s="52">
        <v>72687</v>
      </c>
      <c r="P746" s="52">
        <v>787678</v>
      </c>
      <c r="Q746" s="53" t="str">
        <f>VLOOKUP(B746, 'Industry Sector Summary'!$C$3:$D$22, 2, FALSE)</f>
        <v>Banks</v>
      </c>
      <c r="R746" s="53" t="str">
        <f t="shared" si="5"/>
        <v>March</v>
      </c>
    </row>
    <row r="747" spans="2:18" ht="14.25" customHeight="1">
      <c r="B747" s="45" t="s">
        <v>23</v>
      </c>
      <c r="C747" s="47" t="s">
        <v>55</v>
      </c>
      <c r="D747" s="49">
        <v>45014</v>
      </c>
      <c r="E747" s="50">
        <v>1698.9</v>
      </c>
      <c r="F747" s="50">
        <v>1700.1</v>
      </c>
      <c r="G747" s="50">
        <v>1727</v>
      </c>
      <c r="H747" s="50">
        <v>1695</v>
      </c>
      <c r="I747" s="50">
        <v>1724.35</v>
      </c>
      <c r="J747" s="50">
        <v>1721.05</v>
      </c>
      <c r="K747" s="50">
        <v>1714.82</v>
      </c>
      <c r="L747" s="51">
        <f t="shared" si="4"/>
        <v>5143.05</v>
      </c>
      <c r="M747" s="52">
        <v>2821000</v>
      </c>
      <c r="N747" s="50">
        <v>4837502881</v>
      </c>
      <c r="O747" s="52">
        <v>87414</v>
      </c>
      <c r="P747" s="52">
        <v>1805918</v>
      </c>
      <c r="Q747" s="53" t="str">
        <f>VLOOKUP(B747, 'Industry Sector Summary'!$C$3:$D$22, 2, FALSE)</f>
        <v>Banks</v>
      </c>
      <c r="R747" s="53" t="str">
        <f t="shared" si="5"/>
        <v>March</v>
      </c>
    </row>
    <row r="748" spans="2:18" ht="14.25" customHeight="1">
      <c r="B748" s="45" t="s">
        <v>23</v>
      </c>
      <c r="C748" s="47" t="s">
        <v>55</v>
      </c>
      <c r="D748" s="49">
        <v>45016</v>
      </c>
      <c r="E748" s="50">
        <v>1721.05</v>
      </c>
      <c r="F748" s="50">
        <v>1725.5</v>
      </c>
      <c r="G748" s="50">
        <v>1740.65</v>
      </c>
      <c r="H748" s="50">
        <v>1721</v>
      </c>
      <c r="I748" s="50">
        <v>1733.5</v>
      </c>
      <c r="J748" s="50">
        <v>1732.85</v>
      </c>
      <c r="K748" s="50">
        <v>1732.64</v>
      </c>
      <c r="L748" s="51">
        <f t="shared" si="4"/>
        <v>5194.5</v>
      </c>
      <c r="M748" s="52">
        <v>3565755</v>
      </c>
      <c r="N748" s="50">
        <v>6178171753.9499998</v>
      </c>
      <c r="O748" s="52">
        <v>141564</v>
      </c>
      <c r="P748" s="52">
        <v>2340347</v>
      </c>
      <c r="Q748" s="53" t="str">
        <f>VLOOKUP(B748, 'Industry Sector Summary'!$C$3:$D$22, 2, FALSE)</f>
        <v>Banks</v>
      </c>
      <c r="R748" s="53" t="str">
        <f t="shared" si="5"/>
        <v>March</v>
      </c>
    </row>
    <row r="749" spans="2:18" ht="14.25" customHeight="1">
      <c r="B749" s="45" t="s">
        <v>31</v>
      </c>
      <c r="C749" s="47" t="s">
        <v>55</v>
      </c>
      <c r="D749" s="49">
        <v>44928</v>
      </c>
      <c r="E749" s="47">
        <v>509.85</v>
      </c>
      <c r="F749" s="47">
        <v>509.85</v>
      </c>
      <c r="G749" s="47">
        <v>513</v>
      </c>
      <c r="H749" s="47">
        <v>501</v>
      </c>
      <c r="I749" s="47">
        <v>507</v>
      </c>
      <c r="J749" s="47">
        <v>506.25</v>
      </c>
      <c r="K749" s="47">
        <v>505.37</v>
      </c>
      <c r="L749" s="51">
        <f t="shared" si="4"/>
        <v>1520.25</v>
      </c>
      <c r="M749" s="52">
        <v>651385</v>
      </c>
      <c r="N749" s="50">
        <v>329188919.44999999</v>
      </c>
      <c r="O749" s="52">
        <v>19121</v>
      </c>
      <c r="P749" s="52">
        <v>290094</v>
      </c>
      <c r="Q749" s="53" t="str">
        <f>VLOOKUP(B749, 'Industry Sector Summary'!$C$3:$D$22, 2, FALSE)</f>
        <v>FMCG</v>
      </c>
      <c r="R749" s="53" t="str">
        <f t="shared" si="5"/>
        <v>January</v>
      </c>
    </row>
    <row r="750" spans="2:18" ht="14.25" customHeight="1">
      <c r="B750" s="45" t="s">
        <v>31</v>
      </c>
      <c r="C750" s="47" t="s">
        <v>55</v>
      </c>
      <c r="D750" s="49">
        <v>44929</v>
      </c>
      <c r="E750" s="47">
        <v>506.25</v>
      </c>
      <c r="F750" s="47">
        <v>506.25</v>
      </c>
      <c r="G750" s="47">
        <v>513.4</v>
      </c>
      <c r="H750" s="47">
        <v>504.3</v>
      </c>
      <c r="I750" s="47">
        <v>511</v>
      </c>
      <c r="J750" s="47">
        <v>510.6</v>
      </c>
      <c r="K750" s="47">
        <v>509.29</v>
      </c>
      <c r="L750" s="51">
        <f t="shared" si="4"/>
        <v>1528.3000000000002</v>
      </c>
      <c r="M750" s="52">
        <v>490270</v>
      </c>
      <c r="N750" s="50">
        <v>249691822.65000001</v>
      </c>
      <c r="O750" s="52">
        <v>12683</v>
      </c>
      <c r="P750" s="52">
        <v>220468</v>
      </c>
      <c r="Q750" s="53" t="str">
        <f>VLOOKUP(B750, 'Industry Sector Summary'!$C$3:$D$22, 2, FALSE)</f>
        <v>FMCG</v>
      </c>
      <c r="R750" s="53" t="str">
        <f t="shared" si="5"/>
        <v>January</v>
      </c>
    </row>
    <row r="751" spans="2:18" ht="14.25" customHeight="1">
      <c r="B751" s="45" t="s">
        <v>31</v>
      </c>
      <c r="C751" s="47" t="s">
        <v>55</v>
      </c>
      <c r="D751" s="49">
        <v>44930</v>
      </c>
      <c r="E751" s="47">
        <v>510.6</v>
      </c>
      <c r="F751" s="47">
        <v>511</v>
      </c>
      <c r="G751" s="47">
        <v>514.70000000000005</v>
      </c>
      <c r="H751" s="47">
        <v>505</v>
      </c>
      <c r="I751" s="47">
        <v>506.4</v>
      </c>
      <c r="J751" s="47">
        <v>506.15</v>
      </c>
      <c r="K751" s="47">
        <v>508.56</v>
      </c>
      <c r="L751" s="51">
        <f t="shared" si="4"/>
        <v>1525.85</v>
      </c>
      <c r="M751" s="52">
        <v>790246</v>
      </c>
      <c r="N751" s="50">
        <v>401885988.94999999</v>
      </c>
      <c r="O751" s="52">
        <v>17805</v>
      </c>
      <c r="P751" s="52">
        <v>383524</v>
      </c>
      <c r="Q751" s="53" t="str">
        <f>VLOOKUP(B751, 'Industry Sector Summary'!$C$3:$D$22, 2, FALSE)</f>
        <v>FMCG</v>
      </c>
      <c r="R751" s="53" t="str">
        <f t="shared" si="5"/>
        <v>January</v>
      </c>
    </row>
    <row r="752" spans="2:18" ht="14.25" customHeight="1">
      <c r="B752" s="45" t="s">
        <v>31</v>
      </c>
      <c r="C752" s="47" t="s">
        <v>55</v>
      </c>
      <c r="D752" s="49">
        <v>44931</v>
      </c>
      <c r="E752" s="47">
        <v>506.15</v>
      </c>
      <c r="F752" s="47">
        <v>506.15</v>
      </c>
      <c r="G752" s="47">
        <v>524.9</v>
      </c>
      <c r="H752" s="47">
        <v>504.85</v>
      </c>
      <c r="I752" s="47">
        <v>515</v>
      </c>
      <c r="J752" s="47">
        <v>515.5</v>
      </c>
      <c r="K752" s="47">
        <v>517.54</v>
      </c>
      <c r="L752" s="51">
        <f t="shared" si="4"/>
        <v>1545.25</v>
      </c>
      <c r="M752" s="52">
        <v>2901670</v>
      </c>
      <c r="N752" s="50">
        <v>1501735795.7</v>
      </c>
      <c r="O752" s="52">
        <v>67987</v>
      </c>
      <c r="P752" s="52">
        <v>907470</v>
      </c>
      <c r="Q752" s="53" t="str">
        <f>VLOOKUP(B752, 'Industry Sector Summary'!$C$3:$D$22, 2, FALSE)</f>
        <v>FMCG</v>
      </c>
      <c r="R752" s="53" t="str">
        <f t="shared" si="5"/>
        <v>January</v>
      </c>
    </row>
    <row r="753" spans="2:18" ht="14.25" customHeight="1">
      <c r="B753" s="45" t="s">
        <v>31</v>
      </c>
      <c r="C753" s="47" t="s">
        <v>55</v>
      </c>
      <c r="D753" s="49">
        <v>44932</v>
      </c>
      <c r="E753" s="47">
        <v>515.5</v>
      </c>
      <c r="F753" s="47">
        <v>515.5</v>
      </c>
      <c r="G753" s="47">
        <v>517.4</v>
      </c>
      <c r="H753" s="47">
        <v>507.65</v>
      </c>
      <c r="I753" s="47">
        <v>511.4</v>
      </c>
      <c r="J753" s="47">
        <v>513.04999999999995</v>
      </c>
      <c r="K753" s="47">
        <v>513.62</v>
      </c>
      <c r="L753" s="51">
        <f t="shared" si="4"/>
        <v>1538.0999999999997</v>
      </c>
      <c r="M753" s="52">
        <v>896307</v>
      </c>
      <c r="N753" s="50">
        <v>460364098.39999998</v>
      </c>
      <c r="O753" s="52">
        <v>25174</v>
      </c>
      <c r="P753" s="52">
        <v>345782</v>
      </c>
      <c r="Q753" s="53" t="str">
        <f>VLOOKUP(B753, 'Industry Sector Summary'!$C$3:$D$22, 2, FALSE)</f>
        <v>FMCG</v>
      </c>
      <c r="R753" s="53" t="str">
        <f t="shared" si="5"/>
        <v>January</v>
      </c>
    </row>
    <row r="754" spans="2:18" ht="14.25" customHeight="1">
      <c r="B754" s="45" t="s">
        <v>31</v>
      </c>
      <c r="C754" s="47" t="s">
        <v>55</v>
      </c>
      <c r="D754" s="49">
        <v>44935</v>
      </c>
      <c r="E754" s="47">
        <v>513.04999999999995</v>
      </c>
      <c r="F754" s="47">
        <v>514.9</v>
      </c>
      <c r="G754" s="47">
        <v>520.45000000000005</v>
      </c>
      <c r="H754" s="47">
        <v>513.1</v>
      </c>
      <c r="I754" s="47">
        <v>514.95000000000005</v>
      </c>
      <c r="J754" s="47">
        <v>514.95000000000005</v>
      </c>
      <c r="K754" s="47">
        <v>515.72</v>
      </c>
      <c r="L754" s="51">
        <f t="shared" si="4"/>
        <v>1548.5000000000002</v>
      </c>
      <c r="M754" s="52">
        <v>590344</v>
      </c>
      <c r="N754" s="50">
        <v>304450988.80000001</v>
      </c>
      <c r="O754" s="52">
        <v>18456</v>
      </c>
      <c r="P754" s="52">
        <v>360253</v>
      </c>
      <c r="Q754" s="53" t="str">
        <f>VLOOKUP(B754, 'Industry Sector Summary'!$C$3:$D$22, 2, FALSE)</f>
        <v>FMCG</v>
      </c>
      <c r="R754" s="53" t="str">
        <f t="shared" si="5"/>
        <v>January</v>
      </c>
    </row>
    <row r="755" spans="2:18" ht="14.25" customHeight="1">
      <c r="B755" s="45" t="s">
        <v>31</v>
      </c>
      <c r="C755" s="47" t="s">
        <v>55</v>
      </c>
      <c r="D755" s="49">
        <v>44936</v>
      </c>
      <c r="E755" s="47">
        <v>514.95000000000005</v>
      </c>
      <c r="F755" s="47">
        <v>516.79999999999995</v>
      </c>
      <c r="G755" s="47">
        <v>516.79999999999995</v>
      </c>
      <c r="H755" s="47">
        <v>508.55</v>
      </c>
      <c r="I755" s="47">
        <v>510</v>
      </c>
      <c r="J755" s="47">
        <v>510.05</v>
      </c>
      <c r="K755" s="47">
        <v>510.1</v>
      </c>
      <c r="L755" s="51">
        <f t="shared" si="4"/>
        <v>1535.3999999999999</v>
      </c>
      <c r="M755" s="52">
        <v>896497</v>
      </c>
      <c r="N755" s="50">
        <v>457307495.64999998</v>
      </c>
      <c r="O755" s="52">
        <v>16767</v>
      </c>
      <c r="P755" s="52">
        <v>703966</v>
      </c>
      <c r="Q755" s="53" t="str">
        <f>VLOOKUP(B755, 'Industry Sector Summary'!$C$3:$D$22, 2, FALSE)</f>
        <v>FMCG</v>
      </c>
      <c r="R755" s="53" t="str">
        <f t="shared" si="5"/>
        <v>January</v>
      </c>
    </row>
    <row r="756" spans="2:18" ht="14.25" customHeight="1">
      <c r="B756" s="45" t="s">
        <v>31</v>
      </c>
      <c r="C756" s="47" t="s">
        <v>55</v>
      </c>
      <c r="D756" s="49">
        <v>44937</v>
      </c>
      <c r="E756" s="47">
        <v>510.05</v>
      </c>
      <c r="F756" s="47">
        <v>511</v>
      </c>
      <c r="G756" s="47">
        <v>514.35</v>
      </c>
      <c r="H756" s="47">
        <v>494.75</v>
      </c>
      <c r="I756" s="47">
        <v>500.35</v>
      </c>
      <c r="J756" s="47">
        <v>500.3</v>
      </c>
      <c r="K756" s="47">
        <v>501.06</v>
      </c>
      <c r="L756" s="51">
        <f t="shared" si="4"/>
        <v>1509.4</v>
      </c>
      <c r="M756" s="52">
        <v>1810341</v>
      </c>
      <c r="N756" s="50">
        <v>907089231.79999995</v>
      </c>
      <c r="O756" s="52">
        <v>31201</v>
      </c>
      <c r="P756" s="52">
        <v>1175590</v>
      </c>
      <c r="Q756" s="53" t="str">
        <f>VLOOKUP(B756, 'Industry Sector Summary'!$C$3:$D$22, 2, FALSE)</f>
        <v>FMCG</v>
      </c>
      <c r="R756" s="53" t="str">
        <f t="shared" si="5"/>
        <v>January</v>
      </c>
    </row>
    <row r="757" spans="2:18" ht="14.25" customHeight="1">
      <c r="B757" s="45" t="s">
        <v>31</v>
      </c>
      <c r="C757" s="47" t="s">
        <v>55</v>
      </c>
      <c r="D757" s="49">
        <v>44938</v>
      </c>
      <c r="E757" s="47">
        <v>500.3</v>
      </c>
      <c r="F757" s="47">
        <v>496.5</v>
      </c>
      <c r="G757" s="47">
        <v>503</v>
      </c>
      <c r="H757" s="47">
        <v>490.4</v>
      </c>
      <c r="I757" s="47">
        <v>501.9</v>
      </c>
      <c r="J757" s="47">
        <v>501.6</v>
      </c>
      <c r="K757" s="47">
        <v>497.01</v>
      </c>
      <c r="L757" s="51">
        <f t="shared" si="4"/>
        <v>1495</v>
      </c>
      <c r="M757" s="52">
        <v>1961900</v>
      </c>
      <c r="N757" s="50">
        <v>975082679.14999998</v>
      </c>
      <c r="O757" s="52">
        <v>70818</v>
      </c>
      <c r="P757" s="52">
        <v>1121711</v>
      </c>
      <c r="Q757" s="53" t="str">
        <f>VLOOKUP(B757, 'Industry Sector Summary'!$C$3:$D$22, 2, FALSE)</f>
        <v>FMCG</v>
      </c>
      <c r="R757" s="53" t="str">
        <f t="shared" si="5"/>
        <v>January</v>
      </c>
    </row>
    <row r="758" spans="2:18" ht="14.25" customHeight="1">
      <c r="B758" s="45" t="s">
        <v>31</v>
      </c>
      <c r="C758" s="47" t="s">
        <v>55</v>
      </c>
      <c r="D758" s="49">
        <v>44939</v>
      </c>
      <c r="E758" s="47">
        <v>501.6</v>
      </c>
      <c r="F758" s="47">
        <v>503</v>
      </c>
      <c r="G758" s="47">
        <v>504.85</v>
      </c>
      <c r="H758" s="47">
        <v>494.3</v>
      </c>
      <c r="I758" s="47">
        <v>497.5</v>
      </c>
      <c r="J758" s="47">
        <v>496.55</v>
      </c>
      <c r="K758" s="47">
        <v>498.02</v>
      </c>
      <c r="L758" s="51">
        <f t="shared" si="4"/>
        <v>1495.7</v>
      </c>
      <c r="M758" s="52">
        <v>787686</v>
      </c>
      <c r="N758" s="50">
        <v>392285672.55000001</v>
      </c>
      <c r="O758" s="52">
        <v>22986</v>
      </c>
      <c r="P758" s="52">
        <v>433938</v>
      </c>
      <c r="Q758" s="53" t="str">
        <f>VLOOKUP(B758, 'Industry Sector Summary'!$C$3:$D$22, 2, FALSE)</f>
        <v>FMCG</v>
      </c>
      <c r="R758" s="53" t="str">
        <f t="shared" si="5"/>
        <v>January</v>
      </c>
    </row>
    <row r="759" spans="2:18" ht="14.25" customHeight="1">
      <c r="B759" s="45" t="s">
        <v>31</v>
      </c>
      <c r="C759" s="47" t="s">
        <v>55</v>
      </c>
      <c r="D759" s="49">
        <v>44942</v>
      </c>
      <c r="E759" s="47">
        <v>496.55</v>
      </c>
      <c r="F759" s="47">
        <v>497.65</v>
      </c>
      <c r="G759" s="47">
        <v>499.15</v>
      </c>
      <c r="H759" s="47">
        <v>494.6</v>
      </c>
      <c r="I759" s="47">
        <v>496.9</v>
      </c>
      <c r="J759" s="47">
        <v>498.05</v>
      </c>
      <c r="K759" s="47">
        <v>496.83</v>
      </c>
      <c r="L759" s="51">
        <f t="shared" si="4"/>
        <v>1491.8</v>
      </c>
      <c r="M759" s="52">
        <v>548451</v>
      </c>
      <c r="N759" s="50">
        <v>272488244.44999999</v>
      </c>
      <c r="O759" s="52">
        <v>20754</v>
      </c>
      <c r="P759" s="52">
        <v>292667</v>
      </c>
      <c r="Q759" s="53" t="str">
        <f>VLOOKUP(B759, 'Industry Sector Summary'!$C$3:$D$22, 2, FALSE)</f>
        <v>FMCG</v>
      </c>
      <c r="R759" s="53" t="str">
        <f t="shared" si="5"/>
        <v>January</v>
      </c>
    </row>
    <row r="760" spans="2:18" ht="14.25" customHeight="1">
      <c r="B760" s="45" t="s">
        <v>31</v>
      </c>
      <c r="C760" s="47" t="s">
        <v>55</v>
      </c>
      <c r="D760" s="49">
        <v>44943</v>
      </c>
      <c r="E760" s="47">
        <v>498.05</v>
      </c>
      <c r="F760" s="47">
        <v>497.9</v>
      </c>
      <c r="G760" s="47">
        <v>509.6</v>
      </c>
      <c r="H760" s="47">
        <v>494.3</v>
      </c>
      <c r="I760" s="47">
        <v>507.5</v>
      </c>
      <c r="J760" s="47">
        <v>508.25</v>
      </c>
      <c r="K760" s="47">
        <v>503.87</v>
      </c>
      <c r="L760" s="51">
        <f t="shared" si="4"/>
        <v>1512.15</v>
      </c>
      <c r="M760" s="52">
        <v>2178054</v>
      </c>
      <c r="N760" s="50">
        <v>1097451448.5999999</v>
      </c>
      <c r="O760" s="52">
        <v>46391</v>
      </c>
      <c r="P760" s="52">
        <v>1242366</v>
      </c>
      <c r="Q760" s="53" t="str">
        <f>VLOOKUP(B760, 'Industry Sector Summary'!$C$3:$D$22, 2, FALSE)</f>
        <v>FMCG</v>
      </c>
      <c r="R760" s="53" t="str">
        <f t="shared" si="5"/>
        <v>January</v>
      </c>
    </row>
    <row r="761" spans="2:18" ht="14.25" customHeight="1">
      <c r="B761" s="45" t="s">
        <v>31</v>
      </c>
      <c r="C761" s="47" t="s">
        <v>55</v>
      </c>
      <c r="D761" s="49">
        <v>44944</v>
      </c>
      <c r="E761" s="47">
        <v>508.25</v>
      </c>
      <c r="F761" s="47">
        <v>509</v>
      </c>
      <c r="G761" s="47">
        <v>510</v>
      </c>
      <c r="H761" s="47">
        <v>505.4</v>
      </c>
      <c r="I761" s="47">
        <v>508.5</v>
      </c>
      <c r="J761" s="47">
        <v>508.05</v>
      </c>
      <c r="K761" s="47">
        <v>507.45</v>
      </c>
      <c r="L761" s="51">
        <f t="shared" si="4"/>
        <v>1523.45</v>
      </c>
      <c r="M761" s="52">
        <v>731495</v>
      </c>
      <c r="N761" s="50">
        <v>371200683.89999998</v>
      </c>
      <c r="O761" s="52">
        <v>21091</v>
      </c>
      <c r="P761" s="52">
        <v>387281</v>
      </c>
      <c r="Q761" s="53" t="str">
        <f>VLOOKUP(B761, 'Industry Sector Summary'!$C$3:$D$22, 2, FALSE)</f>
        <v>FMCG</v>
      </c>
      <c r="R761" s="53" t="str">
        <f t="shared" si="5"/>
        <v>January</v>
      </c>
    </row>
    <row r="762" spans="2:18" ht="14.25" customHeight="1">
      <c r="B762" s="45" t="s">
        <v>31</v>
      </c>
      <c r="C762" s="47" t="s">
        <v>55</v>
      </c>
      <c r="D762" s="49">
        <v>44945</v>
      </c>
      <c r="E762" s="47">
        <v>508.05</v>
      </c>
      <c r="F762" s="47">
        <v>507.9</v>
      </c>
      <c r="G762" s="47">
        <v>508.15</v>
      </c>
      <c r="H762" s="47">
        <v>500</v>
      </c>
      <c r="I762" s="47">
        <v>502.45</v>
      </c>
      <c r="J762" s="47">
        <v>501.35</v>
      </c>
      <c r="K762" s="47">
        <v>505.21</v>
      </c>
      <c r="L762" s="51">
        <f t="shared" si="4"/>
        <v>1509.5</v>
      </c>
      <c r="M762" s="52">
        <v>978452</v>
      </c>
      <c r="N762" s="50">
        <v>494320041.94999999</v>
      </c>
      <c r="O762" s="52">
        <v>16718</v>
      </c>
      <c r="P762" s="52">
        <v>721939</v>
      </c>
      <c r="Q762" s="53" t="str">
        <f>VLOOKUP(B762, 'Industry Sector Summary'!$C$3:$D$22, 2, FALSE)</f>
        <v>FMCG</v>
      </c>
      <c r="R762" s="53" t="str">
        <f t="shared" si="5"/>
        <v>January</v>
      </c>
    </row>
    <row r="763" spans="2:18" ht="14.25" customHeight="1">
      <c r="B763" s="45" t="s">
        <v>31</v>
      </c>
      <c r="C763" s="47" t="s">
        <v>55</v>
      </c>
      <c r="D763" s="49">
        <v>44946</v>
      </c>
      <c r="E763" s="47">
        <v>501.35</v>
      </c>
      <c r="F763" s="47">
        <v>495.35</v>
      </c>
      <c r="G763" s="47">
        <v>506.65</v>
      </c>
      <c r="H763" s="47">
        <v>495.35</v>
      </c>
      <c r="I763" s="47">
        <v>505.9</v>
      </c>
      <c r="J763" s="47">
        <v>505.2</v>
      </c>
      <c r="K763" s="47">
        <v>501.26</v>
      </c>
      <c r="L763" s="51">
        <f t="shared" si="4"/>
        <v>1507.2</v>
      </c>
      <c r="M763" s="52">
        <v>3298721</v>
      </c>
      <c r="N763" s="50">
        <v>1653533153.5</v>
      </c>
      <c r="O763" s="52">
        <v>30291</v>
      </c>
      <c r="P763" s="52">
        <v>2691369</v>
      </c>
      <c r="Q763" s="53" t="str">
        <f>VLOOKUP(B763, 'Industry Sector Summary'!$C$3:$D$22, 2, FALSE)</f>
        <v>FMCG</v>
      </c>
      <c r="R763" s="53" t="str">
        <f t="shared" si="5"/>
        <v>January</v>
      </c>
    </row>
    <row r="764" spans="2:18" ht="14.25" customHeight="1">
      <c r="B764" s="45" t="s">
        <v>31</v>
      </c>
      <c r="C764" s="47" t="s">
        <v>55</v>
      </c>
      <c r="D764" s="49">
        <v>44949</v>
      </c>
      <c r="E764" s="47">
        <v>505.2</v>
      </c>
      <c r="F764" s="47">
        <v>507</v>
      </c>
      <c r="G764" s="47">
        <v>507.35</v>
      </c>
      <c r="H764" s="47">
        <v>501.6</v>
      </c>
      <c r="I764" s="47">
        <v>503.75</v>
      </c>
      <c r="J764" s="47">
        <v>503.95</v>
      </c>
      <c r="K764" s="47">
        <v>505.1</v>
      </c>
      <c r="L764" s="51">
        <f t="shared" si="4"/>
        <v>1512.9</v>
      </c>
      <c r="M764" s="52">
        <v>605076</v>
      </c>
      <c r="N764" s="50">
        <v>305624583.55000001</v>
      </c>
      <c r="O764" s="52">
        <v>18462</v>
      </c>
      <c r="P764" s="52">
        <v>290619</v>
      </c>
      <c r="Q764" s="53" t="str">
        <f>VLOOKUP(B764, 'Industry Sector Summary'!$C$3:$D$22, 2, FALSE)</f>
        <v>FMCG</v>
      </c>
      <c r="R764" s="53" t="str">
        <f t="shared" si="5"/>
        <v>January</v>
      </c>
    </row>
    <row r="765" spans="2:18" ht="14.25" customHeight="1">
      <c r="B765" s="45" t="s">
        <v>31</v>
      </c>
      <c r="C765" s="47" t="s">
        <v>55</v>
      </c>
      <c r="D765" s="49">
        <v>44950</v>
      </c>
      <c r="E765" s="47">
        <v>503.95</v>
      </c>
      <c r="F765" s="47">
        <v>505.45</v>
      </c>
      <c r="G765" s="47">
        <v>511.55</v>
      </c>
      <c r="H765" s="47">
        <v>502.5</v>
      </c>
      <c r="I765" s="47">
        <v>504.8</v>
      </c>
      <c r="J765" s="47">
        <v>503.4</v>
      </c>
      <c r="K765" s="47">
        <v>506.67</v>
      </c>
      <c r="L765" s="51">
        <f t="shared" si="4"/>
        <v>1517.4499999999998</v>
      </c>
      <c r="M765" s="52">
        <v>1246731</v>
      </c>
      <c r="N765" s="50">
        <v>631679608.20000005</v>
      </c>
      <c r="O765" s="52">
        <v>19151</v>
      </c>
      <c r="P765" s="52">
        <v>661181</v>
      </c>
      <c r="Q765" s="53" t="str">
        <f>VLOOKUP(B765, 'Industry Sector Summary'!$C$3:$D$22, 2, FALSE)</f>
        <v>FMCG</v>
      </c>
      <c r="R765" s="53" t="str">
        <f t="shared" si="5"/>
        <v>January</v>
      </c>
    </row>
    <row r="766" spans="2:18" ht="14.25" customHeight="1">
      <c r="B766" s="45" t="s">
        <v>31</v>
      </c>
      <c r="C766" s="47" t="s">
        <v>55</v>
      </c>
      <c r="D766" s="49">
        <v>44951</v>
      </c>
      <c r="E766" s="47">
        <v>503.4</v>
      </c>
      <c r="F766" s="47">
        <v>502.45</v>
      </c>
      <c r="G766" s="47">
        <v>507.05</v>
      </c>
      <c r="H766" s="47">
        <v>498.25</v>
      </c>
      <c r="I766" s="47">
        <v>506</v>
      </c>
      <c r="J766" s="47">
        <v>505.4</v>
      </c>
      <c r="K766" s="47">
        <v>502.23</v>
      </c>
      <c r="L766" s="51">
        <f t="shared" si="4"/>
        <v>1510.6999999999998</v>
      </c>
      <c r="M766" s="52">
        <v>681724</v>
      </c>
      <c r="N766" s="50">
        <v>342380566.64999998</v>
      </c>
      <c r="O766" s="52">
        <v>16091</v>
      </c>
      <c r="P766" s="52">
        <v>334876</v>
      </c>
      <c r="Q766" s="53" t="str">
        <f>VLOOKUP(B766, 'Industry Sector Summary'!$C$3:$D$22, 2, FALSE)</f>
        <v>FMCG</v>
      </c>
      <c r="R766" s="53" t="str">
        <f t="shared" si="5"/>
        <v>January</v>
      </c>
    </row>
    <row r="767" spans="2:18" ht="14.25" customHeight="1">
      <c r="B767" s="45" t="s">
        <v>31</v>
      </c>
      <c r="C767" s="47" t="s">
        <v>55</v>
      </c>
      <c r="D767" s="49">
        <v>44953</v>
      </c>
      <c r="E767" s="47">
        <v>505.4</v>
      </c>
      <c r="F767" s="47">
        <v>506.35</v>
      </c>
      <c r="G767" s="47">
        <v>509.85</v>
      </c>
      <c r="H767" s="47">
        <v>497.15</v>
      </c>
      <c r="I767" s="47">
        <v>503.25</v>
      </c>
      <c r="J767" s="47">
        <v>503.8</v>
      </c>
      <c r="K767" s="47">
        <v>500.55</v>
      </c>
      <c r="L767" s="51">
        <f t="shared" si="4"/>
        <v>1510.8</v>
      </c>
      <c r="M767" s="52">
        <v>1000075</v>
      </c>
      <c r="N767" s="50">
        <v>500592280.05000001</v>
      </c>
      <c r="O767" s="52">
        <v>26538</v>
      </c>
      <c r="P767" s="52">
        <v>689957</v>
      </c>
      <c r="Q767" s="53" t="str">
        <f>VLOOKUP(B767, 'Industry Sector Summary'!$C$3:$D$22, 2, FALSE)</f>
        <v>FMCG</v>
      </c>
      <c r="R767" s="53" t="str">
        <f t="shared" si="5"/>
        <v>January</v>
      </c>
    </row>
    <row r="768" spans="2:18" ht="14.25" customHeight="1">
      <c r="B768" s="45" t="s">
        <v>31</v>
      </c>
      <c r="C768" s="47" t="s">
        <v>55</v>
      </c>
      <c r="D768" s="49">
        <v>44956</v>
      </c>
      <c r="E768" s="47">
        <v>503.8</v>
      </c>
      <c r="F768" s="47">
        <v>504</v>
      </c>
      <c r="G768" s="47">
        <v>508.15</v>
      </c>
      <c r="H768" s="47">
        <v>500.3</v>
      </c>
      <c r="I768" s="47">
        <v>505</v>
      </c>
      <c r="J768" s="47">
        <v>504.25</v>
      </c>
      <c r="K768" s="47">
        <v>504.01</v>
      </c>
      <c r="L768" s="51">
        <f t="shared" si="4"/>
        <v>1512.7</v>
      </c>
      <c r="M768" s="52">
        <v>1213003</v>
      </c>
      <c r="N768" s="50">
        <v>611364032.95000005</v>
      </c>
      <c r="O768" s="52">
        <v>27390</v>
      </c>
      <c r="P768" s="52">
        <v>836444</v>
      </c>
      <c r="Q768" s="53" t="str">
        <f>VLOOKUP(B768, 'Industry Sector Summary'!$C$3:$D$22, 2, FALSE)</f>
        <v>FMCG</v>
      </c>
      <c r="R768" s="53" t="str">
        <f t="shared" si="5"/>
        <v>January</v>
      </c>
    </row>
    <row r="769" spans="2:18" ht="14.25" customHeight="1">
      <c r="B769" s="45" t="s">
        <v>31</v>
      </c>
      <c r="C769" s="47" t="s">
        <v>55</v>
      </c>
      <c r="D769" s="49">
        <v>44957</v>
      </c>
      <c r="E769" s="47">
        <v>504.25</v>
      </c>
      <c r="F769" s="47">
        <v>505.75</v>
      </c>
      <c r="G769" s="47">
        <v>507.1</v>
      </c>
      <c r="H769" s="47">
        <v>493.5</v>
      </c>
      <c r="I769" s="47">
        <v>498.4</v>
      </c>
      <c r="J769" s="47">
        <v>498.1</v>
      </c>
      <c r="K769" s="47">
        <v>497.33</v>
      </c>
      <c r="L769" s="51">
        <f t="shared" si="4"/>
        <v>1498.7</v>
      </c>
      <c r="M769" s="52">
        <v>2320622</v>
      </c>
      <c r="N769" s="50">
        <v>1154112248.8</v>
      </c>
      <c r="O769" s="52">
        <v>60333</v>
      </c>
      <c r="P769" s="52">
        <v>1651131</v>
      </c>
      <c r="Q769" s="53" t="str">
        <f>VLOOKUP(B769, 'Industry Sector Summary'!$C$3:$D$22, 2, FALSE)</f>
        <v>FMCG</v>
      </c>
      <c r="R769" s="53" t="str">
        <f t="shared" si="5"/>
        <v>January</v>
      </c>
    </row>
    <row r="770" spans="2:18" ht="14.25" customHeight="1">
      <c r="B770" s="45" t="s">
        <v>31</v>
      </c>
      <c r="C770" s="47" t="s">
        <v>55</v>
      </c>
      <c r="D770" s="49">
        <v>44958</v>
      </c>
      <c r="E770" s="47">
        <v>498.1</v>
      </c>
      <c r="F770" s="47">
        <v>498.1</v>
      </c>
      <c r="G770" s="47">
        <v>507</v>
      </c>
      <c r="H770" s="47">
        <v>496.65</v>
      </c>
      <c r="I770" s="47">
        <v>506</v>
      </c>
      <c r="J770" s="47">
        <v>505.35</v>
      </c>
      <c r="K770" s="47">
        <v>503.04</v>
      </c>
      <c r="L770" s="51">
        <f t="shared" ref="L770:L1024" si="6">((G770 + H770 + J770) * M770) / M770</f>
        <v>1509</v>
      </c>
      <c r="M770" s="52">
        <v>924112</v>
      </c>
      <c r="N770" s="50">
        <v>464867215.94999999</v>
      </c>
      <c r="O770" s="52">
        <v>26701</v>
      </c>
      <c r="P770" s="52">
        <v>609221</v>
      </c>
      <c r="Q770" s="53" t="str">
        <f>VLOOKUP(B770, 'Industry Sector Summary'!$C$3:$D$22, 2, FALSE)</f>
        <v>FMCG</v>
      </c>
      <c r="R770" s="53" t="str">
        <f t="shared" ref="R770:R1024" si="7">TEXT(D770, "mmmm")</f>
        <v>February</v>
      </c>
    </row>
    <row r="771" spans="2:18" ht="14.25" customHeight="1">
      <c r="B771" s="45" t="s">
        <v>31</v>
      </c>
      <c r="C771" s="47" t="s">
        <v>55</v>
      </c>
      <c r="D771" s="49">
        <v>44959</v>
      </c>
      <c r="E771" s="47">
        <v>505.35</v>
      </c>
      <c r="F771" s="47">
        <v>504.75</v>
      </c>
      <c r="G771" s="47">
        <v>504.75</v>
      </c>
      <c r="H771" s="47">
        <v>495.55</v>
      </c>
      <c r="I771" s="47">
        <v>499.5</v>
      </c>
      <c r="J771" s="47">
        <v>499.7</v>
      </c>
      <c r="K771" s="47">
        <v>499.37</v>
      </c>
      <c r="L771" s="51">
        <f t="shared" si="6"/>
        <v>1500</v>
      </c>
      <c r="M771" s="52">
        <v>1173574</v>
      </c>
      <c r="N771" s="50">
        <v>586045697.5</v>
      </c>
      <c r="O771" s="52">
        <v>29365</v>
      </c>
      <c r="P771" s="52">
        <v>650519</v>
      </c>
      <c r="Q771" s="53" t="str">
        <f>VLOOKUP(B771, 'Industry Sector Summary'!$C$3:$D$22, 2, FALSE)</f>
        <v>FMCG</v>
      </c>
      <c r="R771" s="53" t="str">
        <f t="shared" si="7"/>
        <v>February</v>
      </c>
    </row>
    <row r="772" spans="2:18" ht="14.25" customHeight="1">
      <c r="B772" s="45" t="s">
        <v>31</v>
      </c>
      <c r="C772" s="47" t="s">
        <v>55</v>
      </c>
      <c r="D772" s="49">
        <v>44960</v>
      </c>
      <c r="E772" s="47">
        <v>499.7</v>
      </c>
      <c r="F772" s="47">
        <v>499.7</v>
      </c>
      <c r="G772" s="47">
        <v>501.15</v>
      </c>
      <c r="H772" s="47">
        <v>492.1</v>
      </c>
      <c r="I772" s="47">
        <v>493.45</v>
      </c>
      <c r="J772" s="47">
        <v>493.9</v>
      </c>
      <c r="K772" s="47">
        <v>495.78</v>
      </c>
      <c r="L772" s="51">
        <f t="shared" si="6"/>
        <v>1487.15</v>
      </c>
      <c r="M772" s="52">
        <v>1168245</v>
      </c>
      <c r="N772" s="50">
        <v>579191952.85000002</v>
      </c>
      <c r="O772" s="52">
        <v>29192</v>
      </c>
      <c r="P772" s="52">
        <v>624600</v>
      </c>
      <c r="Q772" s="53" t="str">
        <f>VLOOKUP(B772, 'Industry Sector Summary'!$C$3:$D$22, 2, FALSE)</f>
        <v>FMCG</v>
      </c>
      <c r="R772" s="53" t="str">
        <f t="shared" si="7"/>
        <v>February</v>
      </c>
    </row>
    <row r="773" spans="2:18" ht="14.25" customHeight="1">
      <c r="B773" s="45" t="s">
        <v>31</v>
      </c>
      <c r="C773" s="47" t="s">
        <v>55</v>
      </c>
      <c r="D773" s="49">
        <v>44963</v>
      </c>
      <c r="E773" s="47">
        <v>493.9</v>
      </c>
      <c r="F773" s="47">
        <v>493.9</v>
      </c>
      <c r="G773" s="47">
        <v>511.5</v>
      </c>
      <c r="H773" s="47">
        <v>493.6</v>
      </c>
      <c r="I773" s="47">
        <v>505.8</v>
      </c>
      <c r="J773" s="47">
        <v>504.7</v>
      </c>
      <c r="K773" s="47">
        <v>505.5</v>
      </c>
      <c r="L773" s="51">
        <f t="shared" si="6"/>
        <v>1509.8</v>
      </c>
      <c r="M773" s="52">
        <v>2365306</v>
      </c>
      <c r="N773" s="50">
        <v>1195672439.3</v>
      </c>
      <c r="O773" s="52">
        <v>60010</v>
      </c>
      <c r="P773" s="52">
        <v>1178833</v>
      </c>
      <c r="Q773" s="53" t="str">
        <f>VLOOKUP(B773, 'Industry Sector Summary'!$C$3:$D$22, 2, FALSE)</f>
        <v>FMCG</v>
      </c>
      <c r="R773" s="53" t="str">
        <f t="shared" si="7"/>
        <v>February</v>
      </c>
    </row>
    <row r="774" spans="2:18" ht="14.25" customHeight="1">
      <c r="B774" s="45" t="s">
        <v>31</v>
      </c>
      <c r="C774" s="47" t="s">
        <v>55</v>
      </c>
      <c r="D774" s="49">
        <v>44964</v>
      </c>
      <c r="E774" s="47">
        <v>504.7</v>
      </c>
      <c r="F774" s="47">
        <v>508</v>
      </c>
      <c r="G774" s="47">
        <v>508.2</v>
      </c>
      <c r="H774" s="47">
        <v>493.85</v>
      </c>
      <c r="I774" s="47">
        <v>496.7</v>
      </c>
      <c r="J774" s="47">
        <v>497.6</v>
      </c>
      <c r="K774" s="47">
        <v>497.74</v>
      </c>
      <c r="L774" s="51">
        <f t="shared" si="6"/>
        <v>1499.65</v>
      </c>
      <c r="M774" s="52">
        <v>1331226</v>
      </c>
      <c r="N774" s="50">
        <v>662606002.14999998</v>
      </c>
      <c r="O774" s="52">
        <v>29012</v>
      </c>
      <c r="P774" s="52">
        <v>744514</v>
      </c>
      <c r="Q774" s="53" t="str">
        <f>VLOOKUP(B774, 'Industry Sector Summary'!$C$3:$D$22, 2, FALSE)</f>
        <v>FMCG</v>
      </c>
      <c r="R774" s="53" t="str">
        <f t="shared" si="7"/>
        <v>February</v>
      </c>
    </row>
    <row r="775" spans="2:18" ht="14.25" customHeight="1">
      <c r="B775" s="45" t="s">
        <v>31</v>
      </c>
      <c r="C775" s="47" t="s">
        <v>55</v>
      </c>
      <c r="D775" s="49">
        <v>44965</v>
      </c>
      <c r="E775" s="47">
        <v>497.6</v>
      </c>
      <c r="F775" s="47">
        <v>497.6</v>
      </c>
      <c r="G775" s="47">
        <v>502.5</v>
      </c>
      <c r="H775" s="47">
        <v>496.5</v>
      </c>
      <c r="I775" s="47">
        <v>501.35</v>
      </c>
      <c r="J775" s="47">
        <v>500.9</v>
      </c>
      <c r="K775" s="47">
        <v>499.39</v>
      </c>
      <c r="L775" s="51">
        <f t="shared" si="6"/>
        <v>1499.9</v>
      </c>
      <c r="M775" s="52">
        <v>936630</v>
      </c>
      <c r="N775" s="50">
        <v>467748211.60000002</v>
      </c>
      <c r="O775" s="52">
        <v>23476</v>
      </c>
      <c r="P775" s="52">
        <v>515803</v>
      </c>
      <c r="Q775" s="53" t="str">
        <f>VLOOKUP(B775, 'Industry Sector Summary'!$C$3:$D$22, 2, FALSE)</f>
        <v>FMCG</v>
      </c>
      <c r="R775" s="53" t="str">
        <f t="shared" si="7"/>
        <v>February</v>
      </c>
    </row>
    <row r="776" spans="2:18" ht="14.25" customHeight="1">
      <c r="B776" s="45" t="s">
        <v>31</v>
      </c>
      <c r="C776" s="47" t="s">
        <v>55</v>
      </c>
      <c r="D776" s="49">
        <v>44966</v>
      </c>
      <c r="E776" s="47">
        <v>500.9</v>
      </c>
      <c r="F776" s="47">
        <v>501</v>
      </c>
      <c r="G776" s="47">
        <v>502.3</v>
      </c>
      <c r="H776" s="47">
        <v>491.5</v>
      </c>
      <c r="I776" s="47">
        <v>493.55</v>
      </c>
      <c r="J776" s="47">
        <v>494.2</v>
      </c>
      <c r="K776" s="47">
        <v>494.98</v>
      </c>
      <c r="L776" s="51">
        <f t="shared" si="6"/>
        <v>1488</v>
      </c>
      <c r="M776" s="52">
        <v>1121421</v>
      </c>
      <c r="N776" s="50">
        <v>555080998.75</v>
      </c>
      <c r="O776" s="52">
        <v>20016</v>
      </c>
      <c r="P776" s="52">
        <v>728852</v>
      </c>
      <c r="Q776" s="53" t="str">
        <f>VLOOKUP(B776, 'Industry Sector Summary'!$C$3:$D$22, 2, FALSE)</f>
        <v>FMCG</v>
      </c>
      <c r="R776" s="53" t="str">
        <f t="shared" si="7"/>
        <v>February</v>
      </c>
    </row>
    <row r="777" spans="2:18" ht="14.25" customHeight="1">
      <c r="B777" s="45" t="s">
        <v>31</v>
      </c>
      <c r="C777" s="47" t="s">
        <v>55</v>
      </c>
      <c r="D777" s="49">
        <v>44967</v>
      </c>
      <c r="E777" s="47">
        <v>494.2</v>
      </c>
      <c r="F777" s="47">
        <v>495.75</v>
      </c>
      <c r="G777" s="47">
        <v>496.55</v>
      </c>
      <c r="H777" s="47">
        <v>492</v>
      </c>
      <c r="I777" s="47">
        <v>493.9</v>
      </c>
      <c r="J777" s="47">
        <v>495.15</v>
      </c>
      <c r="K777" s="47">
        <v>494.96</v>
      </c>
      <c r="L777" s="51">
        <f t="shared" si="6"/>
        <v>1483.6999999999998</v>
      </c>
      <c r="M777" s="52">
        <v>665580</v>
      </c>
      <c r="N777" s="50">
        <v>329435910.89999998</v>
      </c>
      <c r="O777" s="52">
        <v>13420</v>
      </c>
      <c r="P777" s="52">
        <v>435253</v>
      </c>
      <c r="Q777" s="53" t="str">
        <f>VLOOKUP(B777, 'Industry Sector Summary'!$C$3:$D$22, 2, FALSE)</f>
        <v>FMCG</v>
      </c>
      <c r="R777" s="53" t="str">
        <f t="shared" si="7"/>
        <v>February</v>
      </c>
    </row>
    <row r="778" spans="2:18" ht="14.25" customHeight="1">
      <c r="B778" s="45" t="s">
        <v>31</v>
      </c>
      <c r="C778" s="47" t="s">
        <v>55</v>
      </c>
      <c r="D778" s="49">
        <v>44970</v>
      </c>
      <c r="E778" s="47">
        <v>495.15</v>
      </c>
      <c r="F778" s="47">
        <v>495.15</v>
      </c>
      <c r="G778" s="47">
        <v>498.65</v>
      </c>
      <c r="H778" s="47">
        <v>490.65</v>
      </c>
      <c r="I778" s="47">
        <v>492</v>
      </c>
      <c r="J778" s="47">
        <v>492</v>
      </c>
      <c r="K778" s="47">
        <v>492.93</v>
      </c>
      <c r="L778" s="51">
        <f t="shared" si="6"/>
        <v>1481.2999999999997</v>
      </c>
      <c r="M778" s="52">
        <v>731063</v>
      </c>
      <c r="N778" s="50">
        <v>360361808.64999998</v>
      </c>
      <c r="O778" s="52">
        <v>20426</v>
      </c>
      <c r="P778" s="52">
        <v>486014</v>
      </c>
      <c r="Q778" s="53" t="str">
        <f>VLOOKUP(B778, 'Industry Sector Summary'!$C$3:$D$22, 2, FALSE)</f>
        <v>FMCG</v>
      </c>
      <c r="R778" s="53" t="str">
        <f t="shared" si="7"/>
        <v>February</v>
      </c>
    </row>
    <row r="779" spans="2:18" ht="14.25" customHeight="1">
      <c r="B779" s="45" t="s">
        <v>31</v>
      </c>
      <c r="C779" s="47" t="s">
        <v>55</v>
      </c>
      <c r="D779" s="49">
        <v>44971</v>
      </c>
      <c r="E779" s="47">
        <v>492</v>
      </c>
      <c r="F779" s="47">
        <v>493.5</v>
      </c>
      <c r="G779" s="47">
        <v>498.85</v>
      </c>
      <c r="H779" s="47">
        <v>491.4</v>
      </c>
      <c r="I779" s="47">
        <v>494.05</v>
      </c>
      <c r="J779" s="47">
        <v>494.1</v>
      </c>
      <c r="K779" s="47">
        <v>495.13</v>
      </c>
      <c r="L779" s="51">
        <f t="shared" si="6"/>
        <v>1484.35</v>
      </c>
      <c r="M779" s="52">
        <v>1613823</v>
      </c>
      <c r="N779" s="50">
        <v>799056629.35000002</v>
      </c>
      <c r="O779" s="52">
        <v>32248</v>
      </c>
      <c r="P779" s="52">
        <v>1011178</v>
      </c>
      <c r="Q779" s="53" t="str">
        <f>VLOOKUP(B779, 'Industry Sector Summary'!$C$3:$D$22, 2, FALSE)</f>
        <v>FMCG</v>
      </c>
      <c r="R779" s="53" t="str">
        <f t="shared" si="7"/>
        <v>February</v>
      </c>
    </row>
    <row r="780" spans="2:18" ht="14.25" customHeight="1">
      <c r="B780" s="45" t="s">
        <v>31</v>
      </c>
      <c r="C780" s="47" t="s">
        <v>55</v>
      </c>
      <c r="D780" s="49">
        <v>44972</v>
      </c>
      <c r="E780" s="47">
        <v>494.1</v>
      </c>
      <c r="F780" s="47">
        <v>494.1</v>
      </c>
      <c r="G780" s="47">
        <v>495.25</v>
      </c>
      <c r="H780" s="47">
        <v>489.4</v>
      </c>
      <c r="I780" s="47">
        <v>493.35</v>
      </c>
      <c r="J780" s="47">
        <v>493.35</v>
      </c>
      <c r="K780" s="47">
        <v>491.69</v>
      </c>
      <c r="L780" s="51">
        <f t="shared" si="6"/>
        <v>1478</v>
      </c>
      <c r="M780" s="52">
        <v>804095</v>
      </c>
      <c r="N780" s="50">
        <v>395365900.19999999</v>
      </c>
      <c r="O780" s="52">
        <v>17872</v>
      </c>
      <c r="P780" s="52">
        <v>436305</v>
      </c>
      <c r="Q780" s="53" t="str">
        <f>VLOOKUP(B780, 'Industry Sector Summary'!$C$3:$D$22, 2, FALSE)</f>
        <v>FMCG</v>
      </c>
      <c r="R780" s="53" t="str">
        <f t="shared" si="7"/>
        <v>February</v>
      </c>
    </row>
    <row r="781" spans="2:18" ht="14.25" customHeight="1">
      <c r="B781" s="45" t="s">
        <v>31</v>
      </c>
      <c r="C781" s="47" t="s">
        <v>55</v>
      </c>
      <c r="D781" s="49">
        <v>44973</v>
      </c>
      <c r="E781" s="47">
        <v>493.35</v>
      </c>
      <c r="F781" s="47">
        <v>494.1</v>
      </c>
      <c r="G781" s="47">
        <v>496.2</v>
      </c>
      <c r="H781" s="47">
        <v>491.95</v>
      </c>
      <c r="I781" s="47">
        <v>495.25</v>
      </c>
      <c r="J781" s="47">
        <v>494.55</v>
      </c>
      <c r="K781" s="47">
        <v>494.04</v>
      </c>
      <c r="L781" s="51">
        <f t="shared" si="6"/>
        <v>1482.7</v>
      </c>
      <c r="M781" s="52">
        <v>1067189</v>
      </c>
      <c r="N781" s="50">
        <v>527234226.80000001</v>
      </c>
      <c r="O781" s="52">
        <v>34658</v>
      </c>
      <c r="P781" s="52">
        <v>707454</v>
      </c>
      <c r="Q781" s="53" t="str">
        <f>VLOOKUP(B781, 'Industry Sector Summary'!$C$3:$D$22, 2, FALSE)</f>
        <v>FMCG</v>
      </c>
      <c r="R781" s="53" t="str">
        <f t="shared" si="7"/>
        <v>February</v>
      </c>
    </row>
    <row r="782" spans="2:18" ht="14.25" customHeight="1">
      <c r="B782" s="45" t="s">
        <v>31</v>
      </c>
      <c r="C782" s="47" t="s">
        <v>55</v>
      </c>
      <c r="D782" s="49">
        <v>44974</v>
      </c>
      <c r="E782" s="47">
        <v>494.55</v>
      </c>
      <c r="F782" s="47">
        <v>493</v>
      </c>
      <c r="G782" s="47">
        <v>497</v>
      </c>
      <c r="H782" s="47">
        <v>488.1</v>
      </c>
      <c r="I782" s="47">
        <v>489</v>
      </c>
      <c r="J782" s="47">
        <v>489.5</v>
      </c>
      <c r="K782" s="47">
        <v>492.43</v>
      </c>
      <c r="L782" s="51">
        <f t="shared" si="6"/>
        <v>1474.6</v>
      </c>
      <c r="M782" s="52">
        <v>864738</v>
      </c>
      <c r="N782" s="50">
        <v>425821619.94999999</v>
      </c>
      <c r="O782" s="52">
        <v>28422</v>
      </c>
      <c r="P782" s="52">
        <v>309297</v>
      </c>
      <c r="Q782" s="53" t="str">
        <f>VLOOKUP(B782, 'Industry Sector Summary'!$C$3:$D$22, 2, FALSE)</f>
        <v>FMCG</v>
      </c>
      <c r="R782" s="53" t="str">
        <f t="shared" si="7"/>
        <v>February</v>
      </c>
    </row>
    <row r="783" spans="2:18" ht="14.25" customHeight="1">
      <c r="B783" s="45" t="s">
        <v>31</v>
      </c>
      <c r="C783" s="47" t="s">
        <v>55</v>
      </c>
      <c r="D783" s="49">
        <v>44977</v>
      </c>
      <c r="E783" s="47">
        <v>489.5</v>
      </c>
      <c r="F783" s="47">
        <v>492.25</v>
      </c>
      <c r="G783" s="47">
        <v>492.3</v>
      </c>
      <c r="H783" s="47">
        <v>486</v>
      </c>
      <c r="I783" s="47">
        <v>489.45</v>
      </c>
      <c r="J783" s="47">
        <v>489.05</v>
      </c>
      <c r="K783" s="47">
        <v>489.21</v>
      </c>
      <c r="L783" s="51">
        <f t="shared" si="6"/>
        <v>1467.35</v>
      </c>
      <c r="M783" s="52">
        <v>699230</v>
      </c>
      <c r="N783" s="50">
        <v>342071298.25</v>
      </c>
      <c r="O783" s="52">
        <v>23314</v>
      </c>
      <c r="P783" s="52">
        <v>299663</v>
      </c>
      <c r="Q783" s="53" t="str">
        <f>VLOOKUP(B783, 'Industry Sector Summary'!$C$3:$D$22, 2, FALSE)</f>
        <v>FMCG</v>
      </c>
      <c r="R783" s="53" t="str">
        <f t="shared" si="7"/>
        <v>February</v>
      </c>
    </row>
    <row r="784" spans="2:18" ht="14.25" customHeight="1">
      <c r="B784" s="45" t="s">
        <v>31</v>
      </c>
      <c r="C784" s="47" t="s">
        <v>55</v>
      </c>
      <c r="D784" s="49">
        <v>44978</v>
      </c>
      <c r="E784" s="47">
        <v>489.05</v>
      </c>
      <c r="F784" s="47">
        <v>494.7</v>
      </c>
      <c r="G784" s="47">
        <v>501.05</v>
      </c>
      <c r="H784" s="47">
        <v>491.35</v>
      </c>
      <c r="I784" s="47">
        <v>500.2</v>
      </c>
      <c r="J784" s="47">
        <v>500.4</v>
      </c>
      <c r="K784" s="47">
        <v>498.25</v>
      </c>
      <c r="L784" s="51">
        <f t="shared" si="6"/>
        <v>1492.8000000000004</v>
      </c>
      <c r="M784" s="52">
        <v>1498550</v>
      </c>
      <c r="N784" s="50">
        <v>746651790.70000005</v>
      </c>
      <c r="O784" s="52">
        <v>28517</v>
      </c>
      <c r="P784" s="52">
        <v>638677</v>
      </c>
      <c r="Q784" s="53" t="str">
        <f>VLOOKUP(B784, 'Industry Sector Summary'!$C$3:$D$22, 2, FALSE)</f>
        <v>FMCG</v>
      </c>
      <c r="R784" s="53" t="str">
        <f t="shared" si="7"/>
        <v>February</v>
      </c>
    </row>
    <row r="785" spans="2:18" ht="14.25" customHeight="1">
      <c r="B785" s="45" t="s">
        <v>31</v>
      </c>
      <c r="C785" s="47" t="s">
        <v>55</v>
      </c>
      <c r="D785" s="49">
        <v>44979</v>
      </c>
      <c r="E785" s="47">
        <v>500.4</v>
      </c>
      <c r="F785" s="47">
        <v>500.75</v>
      </c>
      <c r="G785" s="47">
        <v>505.4</v>
      </c>
      <c r="H785" s="47">
        <v>498.35</v>
      </c>
      <c r="I785" s="47">
        <v>503</v>
      </c>
      <c r="J785" s="47">
        <v>503.75</v>
      </c>
      <c r="K785" s="47">
        <v>502.98</v>
      </c>
      <c r="L785" s="51">
        <f t="shared" si="6"/>
        <v>1507.5</v>
      </c>
      <c r="M785" s="52">
        <v>1412597</v>
      </c>
      <c r="N785" s="50">
        <v>710504120.75</v>
      </c>
      <c r="O785" s="52">
        <v>32506</v>
      </c>
      <c r="P785" s="52">
        <v>589985</v>
      </c>
      <c r="Q785" s="53" t="str">
        <f>VLOOKUP(B785, 'Industry Sector Summary'!$C$3:$D$22, 2, FALSE)</f>
        <v>FMCG</v>
      </c>
      <c r="R785" s="53" t="str">
        <f t="shared" si="7"/>
        <v>February</v>
      </c>
    </row>
    <row r="786" spans="2:18" ht="14.25" customHeight="1">
      <c r="B786" s="45" t="s">
        <v>31</v>
      </c>
      <c r="C786" s="47" t="s">
        <v>55</v>
      </c>
      <c r="D786" s="49">
        <v>44980</v>
      </c>
      <c r="E786" s="47">
        <v>503.75</v>
      </c>
      <c r="F786" s="47">
        <v>504</v>
      </c>
      <c r="G786" s="47">
        <v>505</v>
      </c>
      <c r="H786" s="47">
        <v>496.2</v>
      </c>
      <c r="I786" s="47">
        <v>500</v>
      </c>
      <c r="J786" s="47">
        <v>501</v>
      </c>
      <c r="K786" s="47">
        <v>501.52</v>
      </c>
      <c r="L786" s="51">
        <f t="shared" si="6"/>
        <v>1502.2</v>
      </c>
      <c r="M786" s="52">
        <v>896170</v>
      </c>
      <c r="N786" s="50">
        <v>449445388.39999998</v>
      </c>
      <c r="O786" s="52">
        <v>25465</v>
      </c>
      <c r="P786" s="52">
        <v>457828</v>
      </c>
      <c r="Q786" s="53" t="str">
        <f>VLOOKUP(B786, 'Industry Sector Summary'!$C$3:$D$22, 2, FALSE)</f>
        <v>FMCG</v>
      </c>
      <c r="R786" s="53" t="str">
        <f t="shared" si="7"/>
        <v>February</v>
      </c>
    </row>
    <row r="787" spans="2:18" ht="14.25" customHeight="1">
      <c r="B787" s="45" t="s">
        <v>31</v>
      </c>
      <c r="C787" s="47" t="s">
        <v>55</v>
      </c>
      <c r="D787" s="49">
        <v>44981</v>
      </c>
      <c r="E787" s="47">
        <v>501</v>
      </c>
      <c r="F787" s="47">
        <v>502</v>
      </c>
      <c r="G787" s="47">
        <v>503.45</v>
      </c>
      <c r="H787" s="47">
        <v>495.75</v>
      </c>
      <c r="I787" s="47">
        <v>497.95</v>
      </c>
      <c r="J787" s="47">
        <v>498.8</v>
      </c>
      <c r="K787" s="47">
        <v>498.67</v>
      </c>
      <c r="L787" s="51">
        <f t="shared" si="6"/>
        <v>1498</v>
      </c>
      <c r="M787" s="52">
        <v>399292</v>
      </c>
      <c r="N787" s="50">
        <v>199113201.84999999</v>
      </c>
      <c r="O787" s="52">
        <v>13902</v>
      </c>
      <c r="P787" s="52">
        <v>200511</v>
      </c>
      <c r="Q787" s="53" t="str">
        <f>VLOOKUP(B787, 'Industry Sector Summary'!$C$3:$D$22, 2, FALSE)</f>
        <v>FMCG</v>
      </c>
      <c r="R787" s="53" t="str">
        <f t="shared" si="7"/>
        <v>February</v>
      </c>
    </row>
    <row r="788" spans="2:18" ht="14.25" customHeight="1">
      <c r="B788" s="45" t="s">
        <v>31</v>
      </c>
      <c r="C788" s="47" t="s">
        <v>55</v>
      </c>
      <c r="D788" s="49">
        <v>44984</v>
      </c>
      <c r="E788" s="47">
        <v>498.8</v>
      </c>
      <c r="F788" s="47">
        <v>499.5</v>
      </c>
      <c r="G788" s="47">
        <v>499.5</v>
      </c>
      <c r="H788" s="47">
        <v>485.1</v>
      </c>
      <c r="I788" s="47">
        <v>490.65</v>
      </c>
      <c r="J788" s="47">
        <v>490.1</v>
      </c>
      <c r="K788" s="47">
        <v>490.3</v>
      </c>
      <c r="L788" s="51">
        <f t="shared" si="6"/>
        <v>1474.7</v>
      </c>
      <c r="M788" s="52">
        <v>753190</v>
      </c>
      <c r="N788" s="50">
        <v>369288573.14999998</v>
      </c>
      <c r="O788" s="52">
        <v>26104</v>
      </c>
      <c r="P788" s="52">
        <v>387394</v>
      </c>
      <c r="Q788" s="53" t="str">
        <f>VLOOKUP(B788, 'Industry Sector Summary'!$C$3:$D$22, 2, FALSE)</f>
        <v>FMCG</v>
      </c>
      <c r="R788" s="53" t="str">
        <f t="shared" si="7"/>
        <v>February</v>
      </c>
    </row>
    <row r="789" spans="2:18" ht="14.25" customHeight="1">
      <c r="B789" s="45" t="s">
        <v>31</v>
      </c>
      <c r="C789" s="47" t="s">
        <v>55</v>
      </c>
      <c r="D789" s="49">
        <v>44985</v>
      </c>
      <c r="E789" s="47">
        <v>490.1</v>
      </c>
      <c r="F789" s="47">
        <v>492</v>
      </c>
      <c r="G789" s="47">
        <v>495.45</v>
      </c>
      <c r="H789" s="47">
        <v>486.8</v>
      </c>
      <c r="I789" s="47">
        <v>493.1</v>
      </c>
      <c r="J789" s="47">
        <v>491.9</v>
      </c>
      <c r="K789" s="47">
        <v>491.09</v>
      </c>
      <c r="L789" s="51">
        <f t="shared" si="6"/>
        <v>1474.15</v>
      </c>
      <c r="M789" s="52">
        <v>1995562</v>
      </c>
      <c r="N789" s="50">
        <v>979997708.14999998</v>
      </c>
      <c r="O789" s="52">
        <v>37225</v>
      </c>
      <c r="P789" s="52">
        <v>1216293</v>
      </c>
      <c r="Q789" s="53" t="str">
        <f>VLOOKUP(B789, 'Industry Sector Summary'!$C$3:$D$22, 2, FALSE)</f>
        <v>FMCG</v>
      </c>
      <c r="R789" s="53" t="str">
        <f t="shared" si="7"/>
        <v>February</v>
      </c>
    </row>
    <row r="790" spans="2:18" ht="14.25" customHeight="1">
      <c r="B790" s="45" t="s">
        <v>31</v>
      </c>
      <c r="C790" s="47" t="s">
        <v>55</v>
      </c>
      <c r="D790" s="49">
        <v>44986</v>
      </c>
      <c r="E790" s="47">
        <v>491.9</v>
      </c>
      <c r="F790" s="47">
        <v>495</v>
      </c>
      <c r="G790" s="47">
        <v>499</v>
      </c>
      <c r="H790" s="47">
        <v>492</v>
      </c>
      <c r="I790" s="47">
        <v>496</v>
      </c>
      <c r="J790" s="47">
        <v>495.95</v>
      </c>
      <c r="K790" s="47">
        <v>495.69</v>
      </c>
      <c r="L790" s="51">
        <f t="shared" si="6"/>
        <v>1486.95</v>
      </c>
      <c r="M790" s="52">
        <v>1161720</v>
      </c>
      <c r="N790" s="50">
        <v>575855813.95000005</v>
      </c>
      <c r="O790" s="52">
        <v>33462</v>
      </c>
      <c r="P790" s="52">
        <v>784788</v>
      </c>
      <c r="Q790" s="53" t="str">
        <f>VLOOKUP(B790, 'Industry Sector Summary'!$C$3:$D$22, 2, FALSE)</f>
        <v>FMCG</v>
      </c>
      <c r="R790" s="53" t="str">
        <f t="shared" si="7"/>
        <v>March</v>
      </c>
    </row>
    <row r="791" spans="2:18" ht="14.25" customHeight="1">
      <c r="B791" s="45" t="s">
        <v>31</v>
      </c>
      <c r="C791" s="47" t="s">
        <v>55</v>
      </c>
      <c r="D791" s="49">
        <v>44987</v>
      </c>
      <c r="E791" s="47">
        <v>495.95</v>
      </c>
      <c r="F791" s="47">
        <v>498</v>
      </c>
      <c r="G791" s="47">
        <v>500.05</v>
      </c>
      <c r="H791" s="47">
        <v>492.65</v>
      </c>
      <c r="I791" s="47">
        <v>499.05</v>
      </c>
      <c r="J791" s="47">
        <v>499</v>
      </c>
      <c r="K791" s="47">
        <v>497.61</v>
      </c>
      <c r="L791" s="51">
        <f t="shared" si="6"/>
        <v>1491.7</v>
      </c>
      <c r="M791" s="52">
        <v>1047352</v>
      </c>
      <c r="N791" s="50">
        <v>521175872.69999999</v>
      </c>
      <c r="O791" s="52">
        <v>34085</v>
      </c>
      <c r="P791" s="52">
        <v>618462</v>
      </c>
      <c r="Q791" s="53" t="str">
        <f>VLOOKUP(B791, 'Industry Sector Summary'!$C$3:$D$22, 2, FALSE)</f>
        <v>FMCG</v>
      </c>
      <c r="R791" s="53" t="str">
        <f t="shared" si="7"/>
        <v>March</v>
      </c>
    </row>
    <row r="792" spans="2:18" ht="14.25" customHeight="1">
      <c r="B792" s="45" t="s">
        <v>31</v>
      </c>
      <c r="C792" s="47" t="s">
        <v>55</v>
      </c>
      <c r="D792" s="49">
        <v>44988</v>
      </c>
      <c r="E792" s="47">
        <v>499</v>
      </c>
      <c r="F792" s="47">
        <v>500.3</v>
      </c>
      <c r="G792" s="47">
        <v>501.55</v>
      </c>
      <c r="H792" s="47">
        <v>495.6</v>
      </c>
      <c r="I792" s="47">
        <v>499.65</v>
      </c>
      <c r="J792" s="47">
        <v>499.5</v>
      </c>
      <c r="K792" s="47">
        <v>498.91</v>
      </c>
      <c r="L792" s="51">
        <f t="shared" si="6"/>
        <v>1496.65</v>
      </c>
      <c r="M792" s="52">
        <v>689611</v>
      </c>
      <c r="N792" s="50">
        <v>344054226.80000001</v>
      </c>
      <c r="O792" s="52">
        <v>29302</v>
      </c>
      <c r="P792" s="52">
        <v>393666</v>
      </c>
      <c r="Q792" s="53" t="str">
        <f>VLOOKUP(B792, 'Industry Sector Summary'!$C$3:$D$22, 2, FALSE)</f>
        <v>FMCG</v>
      </c>
      <c r="R792" s="53" t="str">
        <f t="shared" si="7"/>
        <v>March</v>
      </c>
    </row>
    <row r="793" spans="2:18" ht="14.25" customHeight="1">
      <c r="B793" s="45" t="s">
        <v>31</v>
      </c>
      <c r="C793" s="47" t="s">
        <v>55</v>
      </c>
      <c r="D793" s="49">
        <v>44991</v>
      </c>
      <c r="E793" s="47">
        <v>499.5</v>
      </c>
      <c r="F793" s="47">
        <v>500.2</v>
      </c>
      <c r="G793" s="47">
        <v>503.8</v>
      </c>
      <c r="H793" s="47">
        <v>499</v>
      </c>
      <c r="I793" s="47">
        <v>501</v>
      </c>
      <c r="J793" s="47">
        <v>500.95</v>
      </c>
      <c r="K793" s="47">
        <v>501.49</v>
      </c>
      <c r="L793" s="51">
        <f t="shared" si="6"/>
        <v>1503.75</v>
      </c>
      <c r="M793" s="52">
        <v>675747</v>
      </c>
      <c r="N793" s="50">
        <v>338877406.39999998</v>
      </c>
      <c r="O793" s="52">
        <v>23839</v>
      </c>
      <c r="P793" s="52">
        <v>271095</v>
      </c>
      <c r="Q793" s="53" t="str">
        <f>VLOOKUP(B793, 'Industry Sector Summary'!$C$3:$D$22, 2, FALSE)</f>
        <v>FMCG</v>
      </c>
      <c r="R793" s="53" t="str">
        <f t="shared" si="7"/>
        <v>March</v>
      </c>
    </row>
    <row r="794" spans="2:18" ht="14.25" customHeight="1">
      <c r="B794" s="45" t="s">
        <v>31</v>
      </c>
      <c r="C794" s="47" t="s">
        <v>55</v>
      </c>
      <c r="D794" s="49">
        <v>44993</v>
      </c>
      <c r="E794" s="47">
        <v>500.95</v>
      </c>
      <c r="F794" s="47">
        <v>495.95</v>
      </c>
      <c r="G794" s="47">
        <v>500.5</v>
      </c>
      <c r="H794" s="47">
        <v>492.6</v>
      </c>
      <c r="I794" s="47">
        <v>497</v>
      </c>
      <c r="J794" s="47">
        <v>496.45</v>
      </c>
      <c r="K794" s="47">
        <v>496.88</v>
      </c>
      <c r="L794" s="51">
        <f t="shared" si="6"/>
        <v>1489.55</v>
      </c>
      <c r="M794" s="52">
        <v>1443804</v>
      </c>
      <c r="N794" s="50">
        <v>717396815.75</v>
      </c>
      <c r="O794" s="52">
        <v>36140</v>
      </c>
      <c r="P794" s="52">
        <v>954155</v>
      </c>
      <c r="Q794" s="53" t="str">
        <f>VLOOKUP(B794, 'Industry Sector Summary'!$C$3:$D$22, 2, FALSE)</f>
        <v>FMCG</v>
      </c>
      <c r="R794" s="53" t="str">
        <f t="shared" si="7"/>
        <v>March</v>
      </c>
    </row>
    <row r="795" spans="2:18" ht="14.25" customHeight="1">
      <c r="B795" s="45" t="s">
        <v>31</v>
      </c>
      <c r="C795" s="47" t="s">
        <v>55</v>
      </c>
      <c r="D795" s="49">
        <v>44994</v>
      </c>
      <c r="E795" s="47">
        <v>496.45</v>
      </c>
      <c r="F795" s="47">
        <v>497</v>
      </c>
      <c r="G795" s="47">
        <v>497.5</v>
      </c>
      <c r="H795" s="47">
        <v>492</v>
      </c>
      <c r="I795" s="47">
        <v>493</v>
      </c>
      <c r="J795" s="47">
        <v>492.85</v>
      </c>
      <c r="K795" s="47">
        <v>494.15</v>
      </c>
      <c r="L795" s="51">
        <f t="shared" si="6"/>
        <v>1482.35</v>
      </c>
      <c r="M795" s="52">
        <v>779119</v>
      </c>
      <c r="N795" s="50">
        <v>384999850.19999999</v>
      </c>
      <c r="O795" s="52">
        <v>20885</v>
      </c>
      <c r="P795" s="52">
        <v>395644</v>
      </c>
      <c r="Q795" s="53" t="str">
        <f>VLOOKUP(B795, 'Industry Sector Summary'!$C$3:$D$22, 2, FALSE)</f>
        <v>FMCG</v>
      </c>
      <c r="R795" s="53" t="str">
        <f t="shared" si="7"/>
        <v>March</v>
      </c>
    </row>
    <row r="796" spans="2:18" ht="14.25" customHeight="1">
      <c r="B796" s="45" t="s">
        <v>31</v>
      </c>
      <c r="C796" s="47" t="s">
        <v>55</v>
      </c>
      <c r="D796" s="49">
        <v>44995</v>
      </c>
      <c r="E796" s="47">
        <v>492.85</v>
      </c>
      <c r="F796" s="47">
        <v>492</v>
      </c>
      <c r="G796" s="47">
        <v>497.5</v>
      </c>
      <c r="H796" s="47">
        <v>491.1</v>
      </c>
      <c r="I796" s="47">
        <v>496.1</v>
      </c>
      <c r="J796" s="47">
        <v>496.6</v>
      </c>
      <c r="K796" s="47">
        <v>495.28</v>
      </c>
      <c r="L796" s="51">
        <f t="shared" si="6"/>
        <v>1485.2</v>
      </c>
      <c r="M796" s="52">
        <v>713399</v>
      </c>
      <c r="N796" s="50">
        <v>353333492.80000001</v>
      </c>
      <c r="O796" s="52">
        <v>30263</v>
      </c>
      <c r="P796" s="52">
        <v>408850</v>
      </c>
      <c r="Q796" s="53" t="str">
        <f>VLOOKUP(B796, 'Industry Sector Summary'!$C$3:$D$22, 2, FALSE)</f>
        <v>FMCG</v>
      </c>
      <c r="R796" s="53" t="str">
        <f t="shared" si="7"/>
        <v>March</v>
      </c>
    </row>
    <row r="797" spans="2:18" ht="14.25" customHeight="1">
      <c r="B797" s="45" t="s">
        <v>31</v>
      </c>
      <c r="C797" s="47" t="s">
        <v>55</v>
      </c>
      <c r="D797" s="49">
        <v>44998</v>
      </c>
      <c r="E797" s="47">
        <v>496.6</v>
      </c>
      <c r="F797" s="47">
        <v>494.5</v>
      </c>
      <c r="G797" s="47">
        <v>499</v>
      </c>
      <c r="H797" s="47">
        <v>489.15</v>
      </c>
      <c r="I797" s="47">
        <v>490.4</v>
      </c>
      <c r="J797" s="47">
        <v>490.75</v>
      </c>
      <c r="K797" s="47">
        <v>492.17</v>
      </c>
      <c r="L797" s="51">
        <f t="shared" si="6"/>
        <v>1478.9</v>
      </c>
      <c r="M797" s="52">
        <v>1285925</v>
      </c>
      <c r="N797" s="50">
        <v>632890601</v>
      </c>
      <c r="O797" s="52">
        <v>27281</v>
      </c>
      <c r="P797" s="52">
        <v>934657</v>
      </c>
      <c r="Q797" s="53" t="str">
        <f>VLOOKUP(B797, 'Industry Sector Summary'!$C$3:$D$22, 2, FALSE)</f>
        <v>FMCG</v>
      </c>
      <c r="R797" s="53" t="str">
        <f t="shared" si="7"/>
        <v>March</v>
      </c>
    </row>
    <row r="798" spans="2:18" ht="14.25" customHeight="1">
      <c r="B798" s="45" t="s">
        <v>31</v>
      </c>
      <c r="C798" s="47" t="s">
        <v>55</v>
      </c>
      <c r="D798" s="49">
        <v>44999</v>
      </c>
      <c r="E798" s="47">
        <v>490.75</v>
      </c>
      <c r="F798" s="47">
        <v>490.75</v>
      </c>
      <c r="G798" s="47">
        <v>493.95</v>
      </c>
      <c r="H798" s="47">
        <v>480.2</v>
      </c>
      <c r="I798" s="47">
        <v>485.9</v>
      </c>
      <c r="J798" s="47">
        <v>485.25</v>
      </c>
      <c r="K798" s="47">
        <v>487.73</v>
      </c>
      <c r="L798" s="51">
        <f t="shared" si="6"/>
        <v>1459.4</v>
      </c>
      <c r="M798" s="52">
        <v>2082796</v>
      </c>
      <c r="N798" s="50">
        <v>1015832883.75</v>
      </c>
      <c r="O798" s="52">
        <v>41078</v>
      </c>
      <c r="P798" s="52">
        <v>857171</v>
      </c>
      <c r="Q798" s="53" t="str">
        <f>VLOOKUP(B798, 'Industry Sector Summary'!$C$3:$D$22, 2, FALSE)</f>
        <v>FMCG</v>
      </c>
      <c r="R798" s="53" t="str">
        <f t="shared" si="7"/>
        <v>March</v>
      </c>
    </row>
    <row r="799" spans="2:18" ht="14.25" customHeight="1">
      <c r="B799" s="45" t="s">
        <v>31</v>
      </c>
      <c r="C799" s="47" t="s">
        <v>55</v>
      </c>
      <c r="D799" s="49">
        <v>45000</v>
      </c>
      <c r="E799" s="47">
        <v>485.25</v>
      </c>
      <c r="F799" s="47">
        <v>487.8</v>
      </c>
      <c r="G799" s="47">
        <v>487.85</v>
      </c>
      <c r="H799" s="47">
        <v>483</v>
      </c>
      <c r="I799" s="47">
        <v>486.8</v>
      </c>
      <c r="J799" s="47">
        <v>485.6</v>
      </c>
      <c r="K799" s="47">
        <v>485.37</v>
      </c>
      <c r="L799" s="51">
        <f t="shared" si="6"/>
        <v>1456.45</v>
      </c>
      <c r="M799" s="52">
        <v>927685</v>
      </c>
      <c r="N799" s="50">
        <v>450268117.05000001</v>
      </c>
      <c r="O799" s="52">
        <v>30902</v>
      </c>
      <c r="P799" s="52">
        <v>486338</v>
      </c>
      <c r="Q799" s="53" t="str">
        <f>VLOOKUP(B799, 'Industry Sector Summary'!$C$3:$D$22, 2, FALSE)</f>
        <v>FMCG</v>
      </c>
      <c r="R799" s="53" t="str">
        <f t="shared" si="7"/>
        <v>March</v>
      </c>
    </row>
    <row r="800" spans="2:18" ht="14.25" customHeight="1">
      <c r="B800" s="45" t="s">
        <v>31</v>
      </c>
      <c r="C800" s="47" t="s">
        <v>55</v>
      </c>
      <c r="D800" s="49">
        <v>45001</v>
      </c>
      <c r="E800" s="47">
        <v>485.6</v>
      </c>
      <c r="F800" s="47">
        <v>485</v>
      </c>
      <c r="G800" s="47">
        <v>491</v>
      </c>
      <c r="H800" s="47">
        <v>482</v>
      </c>
      <c r="I800" s="47">
        <v>488.85</v>
      </c>
      <c r="J800" s="47">
        <v>488.6</v>
      </c>
      <c r="K800" s="47">
        <v>488.53</v>
      </c>
      <c r="L800" s="51">
        <f t="shared" si="6"/>
        <v>1461.6</v>
      </c>
      <c r="M800" s="52">
        <v>1104680</v>
      </c>
      <c r="N800" s="50">
        <v>539664530.70000005</v>
      </c>
      <c r="O800" s="52">
        <v>31955</v>
      </c>
      <c r="P800" s="52">
        <v>858545</v>
      </c>
      <c r="Q800" s="53" t="str">
        <f>VLOOKUP(B800, 'Industry Sector Summary'!$C$3:$D$22, 2, FALSE)</f>
        <v>FMCG</v>
      </c>
      <c r="R800" s="53" t="str">
        <f t="shared" si="7"/>
        <v>March</v>
      </c>
    </row>
    <row r="801" spans="2:18" ht="14.25" customHeight="1">
      <c r="B801" s="45" t="s">
        <v>31</v>
      </c>
      <c r="C801" s="47" t="s">
        <v>55</v>
      </c>
      <c r="D801" s="49">
        <v>45002</v>
      </c>
      <c r="E801" s="47">
        <v>488.6</v>
      </c>
      <c r="F801" s="47">
        <v>490.65</v>
      </c>
      <c r="G801" s="47">
        <v>490.65</v>
      </c>
      <c r="H801" s="47">
        <v>484.5</v>
      </c>
      <c r="I801" s="47">
        <v>485</v>
      </c>
      <c r="J801" s="47">
        <v>486.1</v>
      </c>
      <c r="K801" s="47">
        <v>487.62</v>
      </c>
      <c r="L801" s="51">
        <f t="shared" si="6"/>
        <v>1461.25</v>
      </c>
      <c r="M801" s="52">
        <v>2448223</v>
      </c>
      <c r="N801" s="50">
        <v>1193797577.95</v>
      </c>
      <c r="O801" s="52">
        <v>44576</v>
      </c>
      <c r="P801" s="52">
        <v>1731379</v>
      </c>
      <c r="Q801" s="53" t="str">
        <f>VLOOKUP(B801, 'Industry Sector Summary'!$C$3:$D$22, 2, FALSE)</f>
        <v>FMCG</v>
      </c>
      <c r="R801" s="53" t="str">
        <f t="shared" si="7"/>
        <v>March</v>
      </c>
    </row>
    <row r="802" spans="2:18" ht="14.25" customHeight="1">
      <c r="B802" s="45" t="s">
        <v>31</v>
      </c>
      <c r="C802" s="47" t="s">
        <v>55</v>
      </c>
      <c r="D802" s="49">
        <v>45005</v>
      </c>
      <c r="E802" s="47">
        <v>486.1</v>
      </c>
      <c r="F802" s="47">
        <v>485</v>
      </c>
      <c r="G802" s="47">
        <v>485</v>
      </c>
      <c r="H802" s="47">
        <v>478.4</v>
      </c>
      <c r="I802" s="47">
        <v>482</v>
      </c>
      <c r="J802" s="47">
        <v>482.3</v>
      </c>
      <c r="K802" s="47">
        <v>481.72</v>
      </c>
      <c r="L802" s="51">
        <f t="shared" si="6"/>
        <v>1445.7</v>
      </c>
      <c r="M802" s="52">
        <v>531125</v>
      </c>
      <c r="N802" s="50">
        <v>255852362.80000001</v>
      </c>
      <c r="O802" s="52">
        <v>13942</v>
      </c>
      <c r="P802" s="52">
        <v>317692</v>
      </c>
      <c r="Q802" s="53" t="str">
        <f>VLOOKUP(B802, 'Industry Sector Summary'!$C$3:$D$22, 2, FALSE)</f>
        <v>FMCG</v>
      </c>
      <c r="R802" s="53" t="str">
        <f t="shared" si="7"/>
        <v>March</v>
      </c>
    </row>
    <row r="803" spans="2:18" ht="14.25" customHeight="1">
      <c r="B803" s="45" t="s">
        <v>31</v>
      </c>
      <c r="C803" s="47" t="s">
        <v>55</v>
      </c>
      <c r="D803" s="49">
        <v>45006</v>
      </c>
      <c r="E803" s="47">
        <v>482.3</v>
      </c>
      <c r="F803" s="47">
        <v>483.2</v>
      </c>
      <c r="G803" s="47">
        <v>484.5</v>
      </c>
      <c r="H803" s="47">
        <v>479.75</v>
      </c>
      <c r="I803" s="47">
        <v>482</v>
      </c>
      <c r="J803" s="47">
        <v>481.85</v>
      </c>
      <c r="K803" s="47">
        <v>481.83</v>
      </c>
      <c r="L803" s="51">
        <f t="shared" si="6"/>
        <v>1446.1</v>
      </c>
      <c r="M803" s="52">
        <v>699575</v>
      </c>
      <c r="N803" s="50">
        <v>337073467.64999998</v>
      </c>
      <c r="O803" s="52">
        <v>21741</v>
      </c>
      <c r="P803" s="52">
        <v>475531</v>
      </c>
      <c r="Q803" s="53" t="str">
        <f>VLOOKUP(B803, 'Industry Sector Summary'!$C$3:$D$22, 2, FALSE)</f>
        <v>FMCG</v>
      </c>
      <c r="R803" s="53" t="str">
        <f t="shared" si="7"/>
        <v>March</v>
      </c>
    </row>
    <row r="804" spans="2:18" ht="14.25" customHeight="1">
      <c r="B804" s="45" t="s">
        <v>31</v>
      </c>
      <c r="C804" s="47" t="s">
        <v>55</v>
      </c>
      <c r="D804" s="49">
        <v>45007</v>
      </c>
      <c r="E804" s="47">
        <v>481.85</v>
      </c>
      <c r="F804" s="47">
        <v>483.2</v>
      </c>
      <c r="G804" s="47">
        <v>484.9</v>
      </c>
      <c r="H804" s="47">
        <v>481.45</v>
      </c>
      <c r="I804" s="47">
        <v>483.5</v>
      </c>
      <c r="J804" s="47">
        <v>483.85</v>
      </c>
      <c r="K804" s="47">
        <v>483.39</v>
      </c>
      <c r="L804" s="51">
        <f t="shared" si="6"/>
        <v>1450.1999999999998</v>
      </c>
      <c r="M804" s="52">
        <v>772546</v>
      </c>
      <c r="N804" s="50">
        <v>373437366.94999999</v>
      </c>
      <c r="O804" s="52">
        <v>17427</v>
      </c>
      <c r="P804" s="52">
        <v>625649</v>
      </c>
      <c r="Q804" s="53" t="str">
        <f>VLOOKUP(B804, 'Industry Sector Summary'!$C$3:$D$22, 2, FALSE)</f>
        <v>FMCG</v>
      </c>
      <c r="R804" s="53" t="str">
        <f t="shared" si="7"/>
        <v>March</v>
      </c>
    </row>
    <row r="805" spans="2:18" ht="14.25" customHeight="1">
      <c r="B805" s="45" t="s">
        <v>31</v>
      </c>
      <c r="C805" s="47" t="s">
        <v>55</v>
      </c>
      <c r="D805" s="49">
        <v>45008</v>
      </c>
      <c r="E805" s="47">
        <v>483.85</v>
      </c>
      <c r="F805" s="47">
        <v>482</v>
      </c>
      <c r="G805" s="47">
        <v>482</v>
      </c>
      <c r="H805" s="47">
        <v>476.9</v>
      </c>
      <c r="I805" s="47">
        <v>480</v>
      </c>
      <c r="J805" s="47">
        <v>479.35</v>
      </c>
      <c r="K805" s="47">
        <v>479.13</v>
      </c>
      <c r="L805" s="51">
        <f t="shared" si="6"/>
        <v>1438.25</v>
      </c>
      <c r="M805" s="52">
        <v>1277275</v>
      </c>
      <c r="N805" s="50">
        <v>611983124</v>
      </c>
      <c r="O805" s="52">
        <v>30898</v>
      </c>
      <c r="P805" s="52">
        <v>863327</v>
      </c>
      <c r="Q805" s="53" t="str">
        <f>VLOOKUP(B805, 'Industry Sector Summary'!$C$3:$D$22, 2, FALSE)</f>
        <v>FMCG</v>
      </c>
      <c r="R805" s="53" t="str">
        <f t="shared" si="7"/>
        <v>March</v>
      </c>
    </row>
    <row r="806" spans="2:18" ht="14.25" customHeight="1">
      <c r="B806" s="45" t="s">
        <v>31</v>
      </c>
      <c r="C806" s="47" t="s">
        <v>55</v>
      </c>
      <c r="D806" s="49">
        <v>45009</v>
      </c>
      <c r="E806" s="47">
        <v>479.35</v>
      </c>
      <c r="F806" s="47">
        <v>479</v>
      </c>
      <c r="G806" s="47">
        <v>480.8</v>
      </c>
      <c r="H806" s="47">
        <v>475.6</v>
      </c>
      <c r="I806" s="47">
        <v>476.7</v>
      </c>
      <c r="J806" s="47">
        <v>477.2</v>
      </c>
      <c r="K806" s="47">
        <v>478.53</v>
      </c>
      <c r="L806" s="51">
        <f t="shared" si="6"/>
        <v>1433.6000000000001</v>
      </c>
      <c r="M806" s="52">
        <v>1031979</v>
      </c>
      <c r="N806" s="50">
        <v>493835172.44999999</v>
      </c>
      <c r="O806" s="52">
        <v>28463</v>
      </c>
      <c r="P806" s="52">
        <v>726089</v>
      </c>
      <c r="Q806" s="53" t="str">
        <f>VLOOKUP(B806, 'Industry Sector Summary'!$C$3:$D$22, 2, FALSE)</f>
        <v>FMCG</v>
      </c>
      <c r="R806" s="53" t="str">
        <f t="shared" si="7"/>
        <v>March</v>
      </c>
    </row>
    <row r="807" spans="2:18" ht="14.25" customHeight="1">
      <c r="B807" s="45" t="s">
        <v>31</v>
      </c>
      <c r="C807" s="47" t="s">
        <v>55</v>
      </c>
      <c r="D807" s="49">
        <v>45012</v>
      </c>
      <c r="E807" s="47">
        <v>477.2</v>
      </c>
      <c r="F807" s="47">
        <v>477.2</v>
      </c>
      <c r="G807" s="47">
        <v>483</v>
      </c>
      <c r="H807" s="47">
        <v>474.35</v>
      </c>
      <c r="I807" s="47">
        <v>479.5</v>
      </c>
      <c r="J807" s="47">
        <v>479.75</v>
      </c>
      <c r="K807" s="47">
        <v>479.35</v>
      </c>
      <c r="L807" s="51">
        <f t="shared" si="6"/>
        <v>1437.1</v>
      </c>
      <c r="M807" s="52">
        <v>1033080</v>
      </c>
      <c r="N807" s="50">
        <v>495209714.39999998</v>
      </c>
      <c r="O807" s="52">
        <v>42978</v>
      </c>
      <c r="P807" s="52">
        <v>684530</v>
      </c>
      <c r="Q807" s="53" t="str">
        <f>VLOOKUP(B807, 'Industry Sector Summary'!$C$3:$D$22, 2, FALSE)</f>
        <v>FMCG</v>
      </c>
      <c r="R807" s="53" t="str">
        <f t="shared" si="7"/>
        <v>March</v>
      </c>
    </row>
    <row r="808" spans="2:18" ht="14.25" customHeight="1">
      <c r="B808" s="45" t="s">
        <v>31</v>
      </c>
      <c r="C808" s="47" t="s">
        <v>55</v>
      </c>
      <c r="D808" s="49">
        <v>45013</v>
      </c>
      <c r="E808" s="47">
        <v>479.75</v>
      </c>
      <c r="F808" s="47">
        <v>480</v>
      </c>
      <c r="G808" s="47">
        <v>481.95</v>
      </c>
      <c r="H808" s="47">
        <v>475.5</v>
      </c>
      <c r="I808" s="47">
        <v>479.5</v>
      </c>
      <c r="J808" s="47">
        <v>479.3</v>
      </c>
      <c r="K808" s="47">
        <v>478.96</v>
      </c>
      <c r="L808" s="51">
        <f t="shared" si="6"/>
        <v>1436.75</v>
      </c>
      <c r="M808" s="52">
        <v>1427140</v>
      </c>
      <c r="N808" s="50">
        <v>683544866.70000005</v>
      </c>
      <c r="O808" s="52">
        <v>20552</v>
      </c>
      <c r="P808" s="52">
        <v>1080382</v>
      </c>
      <c r="Q808" s="53" t="str">
        <f>VLOOKUP(B808, 'Industry Sector Summary'!$C$3:$D$22, 2, FALSE)</f>
        <v>FMCG</v>
      </c>
      <c r="R808" s="53" t="str">
        <f t="shared" si="7"/>
        <v>March</v>
      </c>
    </row>
    <row r="809" spans="2:18" ht="14.25" customHeight="1">
      <c r="B809" s="45" t="s">
        <v>31</v>
      </c>
      <c r="C809" s="47" t="s">
        <v>55</v>
      </c>
      <c r="D809" s="49">
        <v>45014</v>
      </c>
      <c r="E809" s="47">
        <v>479.3</v>
      </c>
      <c r="F809" s="47">
        <v>478.6</v>
      </c>
      <c r="G809" s="47">
        <v>480.35</v>
      </c>
      <c r="H809" s="47">
        <v>470</v>
      </c>
      <c r="I809" s="47">
        <v>472.7</v>
      </c>
      <c r="J809" s="47">
        <v>472.25</v>
      </c>
      <c r="K809" s="47">
        <v>473.71</v>
      </c>
      <c r="L809" s="51">
        <f t="shared" si="6"/>
        <v>1422.6</v>
      </c>
      <c r="M809" s="52">
        <v>1489592</v>
      </c>
      <c r="N809" s="50">
        <v>705637706.14999998</v>
      </c>
      <c r="O809" s="52">
        <v>48337</v>
      </c>
      <c r="P809" s="52">
        <v>853813</v>
      </c>
      <c r="Q809" s="53" t="str">
        <f>VLOOKUP(B809, 'Industry Sector Summary'!$C$3:$D$22, 2, FALSE)</f>
        <v>FMCG</v>
      </c>
      <c r="R809" s="53" t="str">
        <f t="shared" si="7"/>
        <v>March</v>
      </c>
    </row>
    <row r="810" spans="2:18" ht="14.25" customHeight="1">
      <c r="B810" s="45" t="s">
        <v>31</v>
      </c>
      <c r="C810" s="47" t="s">
        <v>55</v>
      </c>
      <c r="D810" s="49">
        <v>45016</v>
      </c>
      <c r="E810" s="47">
        <v>472.25</v>
      </c>
      <c r="F810" s="47">
        <v>472.2</v>
      </c>
      <c r="G810" s="47">
        <v>480.8</v>
      </c>
      <c r="H810" s="47">
        <v>471.65</v>
      </c>
      <c r="I810" s="47">
        <v>477.85</v>
      </c>
      <c r="J810" s="47">
        <v>479.8</v>
      </c>
      <c r="K810" s="47">
        <v>477.27</v>
      </c>
      <c r="L810" s="51">
        <f t="shared" si="6"/>
        <v>1432.25</v>
      </c>
      <c r="M810" s="52">
        <v>1655647</v>
      </c>
      <c r="N810" s="50">
        <v>790187800.39999998</v>
      </c>
      <c r="O810" s="52">
        <v>51310</v>
      </c>
      <c r="P810" s="52">
        <v>1295432</v>
      </c>
      <c r="Q810" s="53" t="str">
        <f>VLOOKUP(B810, 'Industry Sector Summary'!$C$3:$D$22, 2, FALSE)</f>
        <v>FMCG</v>
      </c>
      <c r="R810" s="53" t="str">
        <f t="shared" si="7"/>
        <v>March</v>
      </c>
    </row>
    <row r="811" spans="2:18" ht="14.25" customHeight="1">
      <c r="B811" s="45" t="s">
        <v>35</v>
      </c>
      <c r="C811" s="47" t="s">
        <v>55</v>
      </c>
      <c r="D811" s="49">
        <v>44928</v>
      </c>
      <c r="E811" s="47">
        <v>26.15</v>
      </c>
      <c r="F811" s="47">
        <v>26.4</v>
      </c>
      <c r="G811" s="47">
        <v>26.6</v>
      </c>
      <c r="H811" s="47">
        <v>25.75</v>
      </c>
      <c r="I811" s="47">
        <v>26.1</v>
      </c>
      <c r="J811" s="47">
        <v>26.2</v>
      </c>
      <c r="K811" s="47">
        <v>26.15</v>
      </c>
      <c r="L811" s="51">
        <f t="shared" si="6"/>
        <v>78.55</v>
      </c>
      <c r="M811" s="52">
        <v>6334534</v>
      </c>
      <c r="N811" s="50">
        <v>165662680.19999999</v>
      </c>
      <c r="O811" s="52">
        <v>8603</v>
      </c>
      <c r="P811" s="52">
        <v>947876</v>
      </c>
      <c r="Q811" s="53" t="str">
        <f>VLOOKUP(B811, 'Industry Sector Summary'!$C$3:$D$22, 2, FALSE)</f>
        <v>Telecommunication</v>
      </c>
      <c r="R811" s="53" t="str">
        <f t="shared" si="7"/>
        <v>January</v>
      </c>
    </row>
    <row r="812" spans="2:18" ht="14.25" customHeight="1">
      <c r="B812" s="45" t="s">
        <v>35</v>
      </c>
      <c r="C812" s="47" t="s">
        <v>55</v>
      </c>
      <c r="D812" s="49">
        <v>44929</v>
      </c>
      <c r="E812" s="47">
        <v>26.2</v>
      </c>
      <c r="F812" s="47">
        <v>26.25</v>
      </c>
      <c r="G812" s="47">
        <v>26.5</v>
      </c>
      <c r="H812" s="47">
        <v>25.75</v>
      </c>
      <c r="I812" s="47">
        <v>26.1</v>
      </c>
      <c r="J812" s="47">
        <v>26.1</v>
      </c>
      <c r="K812" s="47">
        <v>26.12</v>
      </c>
      <c r="L812" s="51">
        <f t="shared" si="6"/>
        <v>78.349999999999994</v>
      </c>
      <c r="M812" s="52">
        <v>11547123</v>
      </c>
      <c r="N812" s="50">
        <v>301635219.5</v>
      </c>
      <c r="O812" s="52">
        <v>11282</v>
      </c>
      <c r="P812" s="52">
        <v>1110874</v>
      </c>
      <c r="Q812" s="53" t="str">
        <f>VLOOKUP(B812, 'Industry Sector Summary'!$C$3:$D$22, 2, FALSE)</f>
        <v>Telecommunication</v>
      </c>
      <c r="R812" s="53" t="str">
        <f t="shared" si="7"/>
        <v>January</v>
      </c>
    </row>
    <row r="813" spans="2:18" ht="14.25" customHeight="1">
      <c r="B813" s="45" t="s">
        <v>35</v>
      </c>
      <c r="C813" s="47" t="s">
        <v>55</v>
      </c>
      <c r="D813" s="49">
        <v>44930</v>
      </c>
      <c r="E813" s="47">
        <v>26.1</v>
      </c>
      <c r="F813" s="47">
        <v>26.2</v>
      </c>
      <c r="G813" s="47">
        <v>26.35</v>
      </c>
      <c r="H813" s="47">
        <v>25.35</v>
      </c>
      <c r="I813" s="47">
        <v>25.5</v>
      </c>
      <c r="J813" s="47">
        <v>25.5</v>
      </c>
      <c r="K813" s="47">
        <v>25.83</v>
      </c>
      <c r="L813" s="51">
        <f t="shared" si="6"/>
        <v>77.2</v>
      </c>
      <c r="M813" s="52">
        <v>8837633</v>
      </c>
      <c r="N813" s="50">
        <v>228301187.09999999</v>
      </c>
      <c r="O813" s="52">
        <v>8517</v>
      </c>
      <c r="P813" s="52">
        <v>954104</v>
      </c>
      <c r="Q813" s="53" t="str">
        <f>VLOOKUP(B813, 'Industry Sector Summary'!$C$3:$D$22, 2, FALSE)</f>
        <v>Telecommunication</v>
      </c>
      <c r="R813" s="53" t="str">
        <f t="shared" si="7"/>
        <v>January</v>
      </c>
    </row>
    <row r="814" spans="2:18" ht="14.25" customHeight="1">
      <c r="B814" s="45" t="s">
        <v>35</v>
      </c>
      <c r="C814" s="47" t="s">
        <v>55</v>
      </c>
      <c r="D814" s="49">
        <v>44931</v>
      </c>
      <c r="E814" s="47">
        <v>25.5</v>
      </c>
      <c r="F814" s="47">
        <v>25.65</v>
      </c>
      <c r="G814" s="47">
        <v>25.8</v>
      </c>
      <c r="H814" s="47">
        <v>24.9</v>
      </c>
      <c r="I814" s="47">
        <v>25.05</v>
      </c>
      <c r="J814" s="47">
        <v>25.05</v>
      </c>
      <c r="K814" s="47">
        <v>25.34</v>
      </c>
      <c r="L814" s="51">
        <f t="shared" si="6"/>
        <v>75.75</v>
      </c>
      <c r="M814" s="52">
        <v>2815913</v>
      </c>
      <c r="N814" s="50">
        <v>71346565.700000003</v>
      </c>
      <c r="O814" s="52">
        <v>3487</v>
      </c>
      <c r="P814" s="52">
        <v>789327</v>
      </c>
      <c r="Q814" s="53" t="str">
        <f>VLOOKUP(B814, 'Industry Sector Summary'!$C$3:$D$22, 2, FALSE)</f>
        <v>Telecommunication</v>
      </c>
      <c r="R814" s="53" t="str">
        <f t="shared" si="7"/>
        <v>January</v>
      </c>
    </row>
    <row r="815" spans="2:18" ht="14.25" customHeight="1">
      <c r="B815" s="45" t="s">
        <v>35</v>
      </c>
      <c r="C815" s="47" t="s">
        <v>55</v>
      </c>
      <c r="D815" s="49">
        <v>44932</v>
      </c>
      <c r="E815" s="47">
        <v>25.05</v>
      </c>
      <c r="F815" s="47">
        <v>25.2</v>
      </c>
      <c r="G815" s="47">
        <v>25.25</v>
      </c>
      <c r="H815" s="47">
        <v>24.4</v>
      </c>
      <c r="I815" s="47">
        <v>24.6</v>
      </c>
      <c r="J815" s="47">
        <v>24.6</v>
      </c>
      <c r="K815" s="47">
        <v>24.78</v>
      </c>
      <c r="L815" s="51">
        <f t="shared" si="6"/>
        <v>74.25</v>
      </c>
      <c r="M815" s="52">
        <v>1774285</v>
      </c>
      <c r="N815" s="50">
        <v>43961932.850000001</v>
      </c>
      <c r="O815" s="52">
        <v>3196</v>
      </c>
      <c r="P815" s="52">
        <v>641247</v>
      </c>
      <c r="Q815" s="53" t="str">
        <f>VLOOKUP(B815, 'Industry Sector Summary'!$C$3:$D$22, 2, FALSE)</f>
        <v>Telecommunication</v>
      </c>
      <c r="R815" s="53" t="str">
        <f t="shared" si="7"/>
        <v>January</v>
      </c>
    </row>
    <row r="816" spans="2:18" ht="14.25" customHeight="1">
      <c r="B816" s="45" t="s">
        <v>35</v>
      </c>
      <c r="C816" s="47" t="s">
        <v>55</v>
      </c>
      <c r="D816" s="49">
        <v>44935</v>
      </c>
      <c r="E816" s="47">
        <v>24.6</v>
      </c>
      <c r="F816" s="47">
        <v>24.8</v>
      </c>
      <c r="G816" s="47">
        <v>26.45</v>
      </c>
      <c r="H816" s="47">
        <v>24.75</v>
      </c>
      <c r="I816" s="47">
        <v>25.5</v>
      </c>
      <c r="J816" s="47">
        <v>25.6</v>
      </c>
      <c r="K816" s="47">
        <v>25.51</v>
      </c>
      <c r="L816" s="51">
        <f t="shared" si="6"/>
        <v>76.800000000000011</v>
      </c>
      <c r="M816" s="52">
        <v>10616587</v>
      </c>
      <c r="N816" s="50">
        <v>270830805.85000002</v>
      </c>
      <c r="O816" s="52">
        <v>11615</v>
      </c>
      <c r="P816" s="52">
        <v>1185382</v>
      </c>
      <c r="Q816" s="53" t="str">
        <f>VLOOKUP(B816, 'Industry Sector Summary'!$C$3:$D$22, 2, FALSE)</f>
        <v>Telecommunication</v>
      </c>
      <c r="R816" s="53" t="str">
        <f t="shared" si="7"/>
        <v>January</v>
      </c>
    </row>
    <row r="817" spans="2:18" ht="14.25" customHeight="1">
      <c r="B817" s="45" t="s">
        <v>35</v>
      </c>
      <c r="C817" s="47" t="s">
        <v>55</v>
      </c>
      <c r="D817" s="49">
        <v>44936</v>
      </c>
      <c r="E817" s="47">
        <v>25.6</v>
      </c>
      <c r="F817" s="47">
        <v>25.8</v>
      </c>
      <c r="G817" s="47">
        <v>25.95</v>
      </c>
      <c r="H817" s="47">
        <v>24.55</v>
      </c>
      <c r="I817" s="47">
        <v>24.8</v>
      </c>
      <c r="J817" s="47">
        <v>24.8</v>
      </c>
      <c r="K817" s="47">
        <v>25.34</v>
      </c>
      <c r="L817" s="51">
        <f t="shared" si="6"/>
        <v>75.3</v>
      </c>
      <c r="M817" s="52">
        <v>8378126</v>
      </c>
      <c r="N817" s="50">
        <v>212265635</v>
      </c>
      <c r="O817" s="52">
        <v>9823</v>
      </c>
      <c r="P817" s="52">
        <v>724148</v>
      </c>
      <c r="Q817" s="53" t="str">
        <f>VLOOKUP(B817, 'Industry Sector Summary'!$C$3:$D$22, 2, FALSE)</f>
        <v>Telecommunication</v>
      </c>
      <c r="R817" s="53" t="str">
        <f t="shared" si="7"/>
        <v>January</v>
      </c>
    </row>
    <row r="818" spans="2:18" ht="14.25" customHeight="1">
      <c r="B818" s="45" t="s">
        <v>35</v>
      </c>
      <c r="C818" s="47" t="s">
        <v>55</v>
      </c>
      <c r="D818" s="49">
        <v>44937</v>
      </c>
      <c r="E818" s="47">
        <v>24.8</v>
      </c>
      <c r="F818" s="47">
        <v>24.95</v>
      </c>
      <c r="G818" s="47">
        <v>25.5</v>
      </c>
      <c r="H818" s="47">
        <v>24.6</v>
      </c>
      <c r="I818" s="47">
        <v>24.85</v>
      </c>
      <c r="J818" s="47">
        <v>24.9</v>
      </c>
      <c r="K818" s="47">
        <v>25.04</v>
      </c>
      <c r="L818" s="51">
        <f t="shared" si="6"/>
        <v>75</v>
      </c>
      <c r="M818" s="52">
        <v>10487727</v>
      </c>
      <c r="N818" s="50">
        <v>262624043.5</v>
      </c>
      <c r="O818" s="52">
        <v>9208</v>
      </c>
      <c r="P818" s="52">
        <v>569427</v>
      </c>
      <c r="Q818" s="53" t="str">
        <f>VLOOKUP(B818, 'Industry Sector Summary'!$C$3:$D$22, 2, FALSE)</f>
        <v>Telecommunication</v>
      </c>
      <c r="R818" s="53" t="str">
        <f t="shared" si="7"/>
        <v>January</v>
      </c>
    </row>
    <row r="819" spans="2:18" ht="14.25" customHeight="1">
      <c r="B819" s="45" t="s">
        <v>35</v>
      </c>
      <c r="C819" s="47" t="s">
        <v>55</v>
      </c>
      <c r="D819" s="49">
        <v>44938</v>
      </c>
      <c r="E819" s="47">
        <v>24.9</v>
      </c>
      <c r="F819" s="47">
        <v>25</v>
      </c>
      <c r="G819" s="47">
        <v>25.2</v>
      </c>
      <c r="H819" s="47">
        <v>24.3</v>
      </c>
      <c r="I819" s="47">
        <v>24.95</v>
      </c>
      <c r="J819" s="47">
        <v>24.85</v>
      </c>
      <c r="K819" s="47">
        <v>24.73</v>
      </c>
      <c r="L819" s="51">
        <f t="shared" si="6"/>
        <v>74.349999999999994</v>
      </c>
      <c r="M819" s="52">
        <v>11513375</v>
      </c>
      <c r="N819" s="50">
        <v>284776811.10000002</v>
      </c>
      <c r="O819" s="52">
        <v>9005</v>
      </c>
      <c r="P819" s="52">
        <v>720308</v>
      </c>
      <c r="Q819" s="53" t="str">
        <f>VLOOKUP(B819, 'Industry Sector Summary'!$C$3:$D$22, 2, FALSE)</f>
        <v>Telecommunication</v>
      </c>
      <c r="R819" s="53" t="str">
        <f t="shared" si="7"/>
        <v>January</v>
      </c>
    </row>
    <row r="820" spans="2:18" ht="14.25" customHeight="1">
      <c r="B820" s="45" t="s">
        <v>35</v>
      </c>
      <c r="C820" s="47" t="s">
        <v>55</v>
      </c>
      <c r="D820" s="49">
        <v>44939</v>
      </c>
      <c r="E820" s="47">
        <v>24.85</v>
      </c>
      <c r="F820" s="47">
        <v>24.9</v>
      </c>
      <c r="G820" s="47">
        <v>26.9</v>
      </c>
      <c r="H820" s="47">
        <v>24.9</v>
      </c>
      <c r="I820" s="47">
        <v>25.85</v>
      </c>
      <c r="J820" s="47">
        <v>25.9</v>
      </c>
      <c r="K820" s="47">
        <v>26</v>
      </c>
      <c r="L820" s="51">
        <f t="shared" si="6"/>
        <v>77.699999999999989</v>
      </c>
      <c r="M820" s="52">
        <v>13182414</v>
      </c>
      <c r="N820" s="50">
        <v>342793216.39999998</v>
      </c>
      <c r="O820" s="52">
        <v>13629</v>
      </c>
      <c r="P820" s="52">
        <v>2363404</v>
      </c>
      <c r="Q820" s="53" t="str">
        <f>VLOOKUP(B820, 'Industry Sector Summary'!$C$3:$D$22, 2, FALSE)</f>
        <v>Telecommunication</v>
      </c>
      <c r="R820" s="53" t="str">
        <f t="shared" si="7"/>
        <v>January</v>
      </c>
    </row>
    <row r="821" spans="2:18" ht="14.25" customHeight="1">
      <c r="B821" s="45" t="s">
        <v>35</v>
      </c>
      <c r="C821" s="47" t="s">
        <v>55</v>
      </c>
      <c r="D821" s="49">
        <v>44942</v>
      </c>
      <c r="E821" s="47">
        <v>25.9</v>
      </c>
      <c r="F821" s="47">
        <v>25.95</v>
      </c>
      <c r="G821" s="47">
        <v>26.15</v>
      </c>
      <c r="H821" s="47">
        <v>25.25</v>
      </c>
      <c r="I821" s="47">
        <v>25.3</v>
      </c>
      <c r="J821" s="47">
        <v>25.35</v>
      </c>
      <c r="K821" s="47">
        <v>25.61</v>
      </c>
      <c r="L821" s="51">
        <f t="shared" si="6"/>
        <v>76.75</v>
      </c>
      <c r="M821" s="52">
        <v>5756014</v>
      </c>
      <c r="N821" s="50">
        <v>147433255.5</v>
      </c>
      <c r="O821" s="52">
        <v>6850</v>
      </c>
      <c r="P821" s="52">
        <v>804729</v>
      </c>
      <c r="Q821" s="53" t="str">
        <f>VLOOKUP(B821, 'Industry Sector Summary'!$C$3:$D$22, 2, FALSE)</f>
        <v>Telecommunication</v>
      </c>
      <c r="R821" s="53" t="str">
        <f t="shared" si="7"/>
        <v>January</v>
      </c>
    </row>
    <row r="822" spans="2:18" ht="14.25" customHeight="1">
      <c r="B822" s="45" t="s">
        <v>35</v>
      </c>
      <c r="C822" s="47" t="s">
        <v>55</v>
      </c>
      <c r="D822" s="49">
        <v>44943</v>
      </c>
      <c r="E822" s="47">
        <v>25.35</v>
      </c>
      <c r="F822" s="47">
        <v>25.45</v>
      </c>
      <c r="G822" s="47">
        <v>25.65</v>
      </c>
      <c r="H822" s="47">
        <v>25.1</v>
      </c>
      <c r="I822" s="47">
        <v>25.25</v>
      </c>
      <c r="J822" s="47">
        <v>25.25</v>
      </c>
      <c r="K822" s="47">
        <v>25.27</v>
      </c>
      <c r="L822" s="51">
        <f t="shared" si="6"/>
        <v>76</v>
      </c>
      <c r="M822" s="52">
        <v>4883370</v>
      </c>
      <c r="N822" s="50">
        <v>123408243.3</v>
      </c>
      <c r="O822" s="52">
        <v>4334</v>
      </c>
      <c r="P822" s="52">
        <v>405119</v>
      </c>
      <c r="Q822" s="53" t="str">
        <f>VLOOKUP(B822, 'Industry Sector Summary'!$C$3:$D$22, 2, FALSE)</f>
        <v>Telecommunication</v>
      </c>
      <c r="R822" s="53" t="str">
        <f t="shared" si="7"/>
        <v>January</v>
      </c>
    </row>
    <row r="823" spans="2:18" ht="14.25" customHeight="1">
      <c r="B823" s="45" t="s">
        <v>35</v>
      </c>
      <c r="C823" s="47" t="s">
        <v>55</v>
      </c>
      <c r="D823" s="49">
        <v>44944</v>
      </c>
      <c r="E823" s="47">
        <v>25.25</v>
      </c>
      <c r="F823" s="47">
        <v>25.4</v>
      </c>
      <c r="G823" s="47">
        <v>28.2</v>
      </c>
      <c r="H823" s="47">
        <v>25.2</v>
      </c>
      <c r="I823" s="47">
        <v>27.35</v>
      </c>
      <c r="J823" s="47">
        <v>27.25</v>
      </c>
      <c r="K823" s="47">
        <v>27.12</v>
      </c>
      <c r="L823" s="51">
        <f t="shared" si="6"/>
        <v>80.650000000000006</v>
      </c>
      <c r="M823" s="52">
        <v>22987528</v>
      </c>
      <c r="N823" s="50">
        <v>623503493.45000005</v>
      </c>
      <c r="O823" s="52">
        <v>20993</v>
      </c>
      <c r="P823" s="52">
        <v>3828508</v>
      </c>
      <c r="Q823" s="53" t="str">
        <f>VLOOKUP(B823, 'Industry Sector Summary'!$C$3:$D$22, 2, FALSE)</f>
        <v>Telecommunication</v>
      </c>
      <c r="R823" s="53" t="str">
        <f t="shared" si="7"/>
        <v>January</v>
      </c>
    </row>
    <row r="824" spans="2:18" ht="14.25" customHeight="1">
      <c r="B824" s="45" t="s">
        <v>35</v>
      </c>
      <c r="C824" s="47" t="s">
        <v>55</v>
      </c>
      <c r="D824" s="49">
        <v>44945</v>
      </c>
      <c r="E824" s="47">
        <v>27.25</v>
      </c>
      <c r="F824" s="47">
        <v>27.15</v>
      </c>
      <c r="G824" s="47">
        <v>28</v>
      </c>
      <c r="H824" s="47">
        <v>26.8</v>
      </c>
      <c r="I824" s="47">
        <v>27.2</v>
      </c>
      <c r="J824" s="47">
        <v>27.15</v>
      </c>
      <c r="K824" s="47">
        <v>27.29</v>
      </c>
      <c r="L824" s="51">
        <f t="shared" si="6"/>
        <v>81.949999999999989</v>
      </c>
      <c r="M824" s="52">
        <v>11398958</v>
      </c>
      <c r="N824" s="50">
        <v>311093891.94999999</v>
      </c>
      <c r="O824" s="52">
        <v>11698</v>
      </c>
      <c r="P824" s="52">
        <v>1907255</v>
      </c>
      <c r="Q824" s="53" t="str">
        <f>VLOOKUP(B824, 'Industry Sector Summary'!$C$3:$D$22, 2, FALSE)</f>
        <v>Telecommunication</v>
      </c>
      <c r="R824" s="53" t="str">
        <f t="shared" si="7"/>
        <v>January</v>
      </c>
    </row>
    <row r="825" spans="2:18" ht="14.25" customHeight="1">
      <c r="B825" s="45" t="s">
        <v>35</v>
      </c>
      <c r="C825" s="47" t="s">
        <v>55</v>
      </c>
      <c r="D825" s="49">
        <v>44946</v>
      </c>
      <c r="E825" s="47">
        <v>27.15</v>
      </c>
      <c r="F825" s="47">
        <v>27.3</v>
      </c>
      <c r="G825" s="47">
        <v>27.3</v>
      </c>
      <c r="H825" s="47">
        <v>25.5</v>
      </c>
      <c r="I825" s="47">
        <v>25.95</v>
      </c>
      <c r="J825" s="47">
        <v>26.05</v>
      </c>
      <c r="K825" s="47">
        <v>26.63</v>
      </c>
      <c r="L825" s="51">
        <f t="shared" si="6"/>
        <v>78.849999999999994</v>
      </c>
      <c r="M825" s="52">
        <v>4895457</v>
      </c>
      <c r="N825" s="50">
        <v>130384898.25</v>
      </c>
      <c r="O825" s="52">
        <v>5198</v>
      </c>
      <c r="P825" s="52">
        <v>1436127</v>
      </c>
      <c r="Q825" s="53" t="str">
        <f>VLOOKUP(B825, 'Industry Sector Summary'!$C$3:$D$22, 2, FALSE)</f>
        <v>Telecommunication</v>
      </c>
      <c r="R825" s="53" t="str">
        <f t="shared" si="7"/>
        <v>January</v>
      </c>
    </row>
    <row r="826" spans="2:18" ht="14.25" customHeight="1">
      <c r="B826" s="45" t="s">
        <v>35</v>
      </c>
      <c r="C826" s="47" t="s">
        <v>55</v>
      </c>
      <c r="D826" s="49">
        <v>44949</v>
      </c>
      <c r="E826" s="47">
        <v>26.05</v>
      </c>
      <c r="F826" s="47">
        <v>26.2</v>
      </c>
      <c r="G826" s="47">
        <v>26.75</v>
      </c>
      <c r="H826" s="47">
        <v>25.5</v>
      </c>
      <c r="I826" s="47">
        <v>25.5</v>
      </c>
      <c r="J826" s="47">
        <v>25.75</v>
      </c>
      <c r="K826" s="47">
        <v>26.06</v>
      </c>
      <c r="L826" s="51">
        <f t="shared" si="6"/>
        <v>78</v>
      </c>
      <c r="M826" s="52">
        <v>5927778</v>
      </c>
      <c r="N826" s="50">
        <v>154487259.05000001</v>
      </c>
      <c r="O826" s="52">
        <v>5987</v>
      </c>
      <c r="P826" s="52">
        <v>1015016</v>
      </c>
      <c r="Q826" s="53" t="str">
        <f>VLOOKUP(B826, 'Industry Sector Summary'!$C$3:$D$22, 2, FALSE)</f>
        <v>Telecommunication</v>
      </c>
      <c r="R826" s="53" t="str">
        <f t="shared" si="7"/>
        <v>January</v>
      </c>
    </row>
    <row r="827" spans="2:18" ht="14.25" customHeight="1">
      <c r="B827" s="45" t="s">
        <v>35</v>
      </c>
      <c r="C827" s="47" t="s">
        <v>55</v>
      </c>
      <c r="D827" s="49">
        <v>44950</v>
      </c>
      <c r="E827" s="47">
        <v>25.75</v>
      </c>
      <c r="F827" s="47">
        <v>25.75</v>
      </c>
      <c r="G827" s="47">
        <v>25.85</v>
      </c>
      <c r="H827" s="47">
        <v>24.8</v>
      </c>
      <c r="I827" s="47">
        <v>24.95</v>
      </c>
      <c r="J827" s="47">
        <v>25.05</v>
      </c>
      <c r="K827" s="47">
        <v>25.19</v>
      </c>
      <c r="L827" s="51">
        <f t="shared" si="6"/>
        <v>75.7</v>
      </c>
      <c r="M827" s="52">
        <v>4493619</v>
      </c>
      <c r="N827" s="50">
        <v>113177936.09999999</v>
      </c>
      <c r="O827" s="52">
        <v>6461</v>
      </c>
      <c r="P827" s="52">
        <v>1174164</v>
      </c>
      <c r="Q827" s="53" t="str">
        <f>VLOOKUP(B827, 'Industry Sector Summary'!$C$3:$D$22, 2, FALSE)</f>
        <v>Telecommunication</v>
      </c>
      <c r="R827" s="53" t="str">
        <f t="shared" si="7"/>
        <v>January</v>
      </c>
    </row>
    <row r="828" spans="2:18" ht="14.25" customHeight="1">
      <c r="B828" s="45" t="s">
        <v>35</v>
      </c>
      <c r="C828" s="47" t="s">
        <v>55</v>
      </c>
      <c r="D828" s="49">
        <v>44951</v>
      </c>
      <c r="E828" s="47">
        <v>25.05</v>
      </c>
      <c r="F828" s="47">
        <v>24.95</v>
      </c>
      <c r="G828" s="47">
        <v>25.5</v>
      </c>
      <c r="H828" s="47">
        <v>24.4</v>
      </c>
      <c r="I828" s="47">
        <v>24.8</v>
      </c>
      <c r="J828" s="47">
        <v>24.75</v>
      </c>
      <c r="K828" s="47">
        <v>24.85</v>
      </c>
      <c r="L828" s="51">
        <f t="shared" si="6"/>
        <v>74.650000000000006</v>
      </c>
      <c r="M828" s="52">
        <v>3615557</v>
      </c>
      <c r="N828" s="50">
        <v>89853638.900000006</v>
      </c>
      <c r="O828" s="52">
        <v>5526</v>
      </c>
      <c r="P828" s="52">
        <v>876404</v>
      </c>
      <c r="Q828" s="53" t="str">
        <f>VLOOKUP(B828, 'Industry Sector Summary'!$C$3:$D$22, 2, FALSE)</f>
        <v>Telecommunication</v>
      </c>
      <c r="R828" s="53" t="str">
        <f t="shared" si="7"/>
        <v>January</v>
      </c>
    </row>
    <row r="829" spans="2:18" ht="14.25" customHeight="1">
      <c r="B829" s="45" t="s">
        <v>35</v>
      </c>
      <c r="C829" s="47" t="s">
        <v>55</v>
      </c>
      <c r="D829" s="49">
        <v>44953</v>
      </c>
      <c r="E829" s="47">
        <v>24.75</v>
      </c>
      <c r="F829" s="47">
        <v>24.8</v>
      </c>
      <c r="G829" s="47">
        <v>24.95</v>
      </c>
      <c r="H829" s="47">
        <v>23</v>
      </c>
      <c r="I829" s="47">
        <v>23.55</v>
      </c>
      <c r="J829" s="47">
        <v>23.55</v>
      </c>
      <c r="K829" s="47">
        <v>23.68</v>
      </c>
      <c r="L829" s="51">
        <f t="shared" si="6"/>
        <v>71.5</v>
      </c>
      <c r="M829" s="52">
        <v>4166035</v>
      </c>
      <c r="N829" s="50">
        <v>98659912.200000003</v>
      </c>
      <c r="O829" s="52">
        <v>6653</v>
      </c>
      <c r="P829" s="52">
        <v>1162615</v>
      </c>
      <c r="Q829" s="53" t="str">
        <f>VLOOKUP(B829, 'Industry Sector Summary'!$C$3:$D$22, 2, FALSE)</f>
        <v>Telecommunication</v>
      </c>
      <c r="R829" s="53" t="str">
        <f t="shared" si="7"/>
        <v>January</v>
      </c>
    </row>
    <row r="830" spans="2:18" ht="14.25" customHeight="1">
      <c r="B830" s="45" t="s">
        <v>35</v>
      </c>
      <c r="C830" s="47" t="s">
        <v>55</v>
      </c>
      <c r="D830" s="49">
        <v>44956</v>
      </c>
      <c r="E830" s="47">
        <v>23.55</v>
      </c>
      <c r="F830" s="47">
        <v>23</v>
      </c>
      <c r="G830" s="47">
        <v>24</v>
      </c>
      <c r="H830" s="47">
        <v>22.5</v>
      </c>
      <c r="I830" s="47">
        <v>23.05</v>
      </c>
      <c r="J830" s="47">
        <v>23.1</v>
      </c>
      <c r="K830" s="47">
        <v>23.45</v>
      </c>
      <c r="L830" s="51">
        <f t="shared" si="6"/>
        <v>69.599999999999994</v>
      </c>
      <c r="M830" s="52">
        <v>4010849</v>
      </c>
      <c r="N830" s="50">
        <v>94044741.849999994</v>
      </c>
      <c r="O830" s="52">
        <v>5491</v>
      </c>
      <c r="P830" s="52">
        <v>972175</v>
      </c>
      <c r="Q830" s="53" t="str">
        <f>VLOOKUP(B830, 'Industry Sector Summary'!$C$3:$D$22, 2, FALSE)</f>
        <v>Telecommunication</v>
      </c>
      <c r="R830" s="53" t="str">
        <f t="shared" si="7"/>
        <v>January</v>
      </c>
    </row>
    <row r="831" spans="2:18" ht="14.25" customHeight="1">
      <c r="B831" s="45" t="s">
        <v>35</v>
      </c>
      <c r="C831" s="47" t="s">
        <v>55</v>
      </c>
      <c r="D831" s="49">
        <v>44957</v>
      </c>
      <c r="E831" s="47">
        <v>23.1</v>
      </c>
      <c r="F831" s="47">
        <v>23.25</v>
      </c>
      <c r="G831" s="47">
        <v>24.05</v>
      </c>
      <c r="H831" s="47">
        <v>23.15</v>
      </c>
      <c r="I831" s="47">
        <v>23.95</v>
      </c>
      <c r="J831" s="47">
        <v>23.85</v>
      </c>
      <c r="K831" s="47">
        <v>23.7</v>
      </c>
      <c r="L831" s="51">
        <f t="shared" si="6"/>
        <v>71.050000000000011</v>
      </c>
      <c r="M831" s="52">
        <v>2561281</v>
      </c>
      <c r="N831" s="50">
        <v>60691191.600000001</v>
      </c>
      <c r="O831" s="52">
        <v>3718</v>
      </c>
      <c r="P831" s="52">
        <v>709398</v>
      </c>
      <c r="Q831" s="53" t="str">
        <f>VLOOKUP(B831, 'Industry Sector Summary'!$C$3:$D$22, 2, FALSE)</f>
        <v>Telecommunication</v>
      </c>
      <c r="R831" s="53" t="str">
        <f t="shared" si="7"/>
        <v>January</v>
      </c>
    </row>
    <row r="832" spans="2:18" ht="14.25" customHeight="1">
      <c r="B832" s="45" t="s">
        <v>35</v>
      </c>
      <c r="C832" s="47" t="s">
        <v>55</v>
      </c>
      <c r="D832" s="49">
        <v>44958</v>
      </c>
      <c r="E832" s="47">
        <v>23.85</v>
      </c>
      <c r="F832" s="47">
        <v>24.15</v>
      </c>
      <c r="G832" s="47">
        <v>24.4</v>
      </c>
      <c r="H832" s="47">
        <v>22.6</v>
      </c>
      <c r="I832" s="47">
        <v>23.15</v>
      </c>
      <c r="J832" s="47">
        <v>23.05</v>
      </c>
      <c r="K832" s="47">
        <v>23.59</v>
      </c>
      <c r="L832" s="51">
        <f t="shared" si="6"/>
        <v>70.05</v>
      </c>
      <c r="M832" s="52">
        <v>2453473</v>
      </c>
      <c r="N832" s="50">
        <v>57880924.549999997</v>
      </c>
      <c r="O832" s="52">
        <v>4038</v>
      </c>
      <c r="P832" s="52">
        <v>973086</v>
      </c>
      <c r="Q832" s="53" t="str">
        <f>VLOOKUP(B832, 'Industry Sector Summary'!$C$3:$D$22, 2, FALSE)</f>
        <v>Telecommunication</v>
      </c>
      <c r="R832" s="53" t="str">
        <f t="shared" si="7"/>
        <v>February</v>
      </c>
    </row>
    <row r="833" spans="2:18" ht="14.25" customHeight="1">
      <c r="B833" s="45" t="s">
        <v>35</v>
      </c>
      <c r="C833" s="47" t="s">
        <v>55</v>
      </c>
      <c r="D833" s="49">
        <v>44959</v>
      </c>
      <c r="E833" s="47">
        <v>23.05</v>
      </c>
      <c r="F833" s="47">
        <v>22.75</v>
      </c>
      <c r="G833" s="47">
        <v>23.95</v>
      </c>
      <c r="H833" s="47">
        <v>22.5</v>
      </c>
      <c r="I833" s="47">
        <v>22.9</v>
      </c>
      <c r="J833" s="47">
        <v>22.8</v>
      </c>
      <c r="K833" s="47">
        <v>23.05</v>
      </c>
      <c r="L833" s="51">
        <f t="shared" si="6"/>
        <v>69.25</v>
      </c>
      <c r="M833" s="52">
        <v>2437995</v>
      </c>
      <c r="N833" s="50">
        <v>56196681.899999999</v>
      </c>
      <c r="O833" s="52">
        <v>3872</v>
      </c>
      <c r="P833" s="52">
        <v>718298</v>
      </c>
      <c r="Q833" s="53" t="str">
        <f>VLOOKUP(B833, 'Industry Sector Summary'!$C$3:$D$22, 2, FALSE)</f>
        <v>Telecommunication</v>
      </c>
      <c r="R833" s="53" t="str">
        <f t="shared" si="7"/>
        <v>February</v>
      </c>
    </row>
    <row r="834" spans="2:18" ht="14.25" customHeight="1">
      <c r="B834" s="45" t="s">
        <v>35</v>
      </c>
      <c r="C834" s="47" t="s">
        <v>55</v>
      </c>
      <c r="D834" s="49">
        <v>44960</v>
      </c>
      <c r="E834" s="47">
        <v>22.8</v>
      </c>
      <c r="F834" s="47">
        <v>23.05</v>
      </c>
      <c r="G834" s="47">
        <v>23.15</v>
      </c>
      <c r="H834" s="47">
        <v>22</v>
      </c>
      <c r="I834" s="47">
        <v>22.35</v>
      </c>
      <c r="J834" s="47">
        <v>22.35</v>
      </c>
      <c r="K834" s="47">
        <v>22.4</v>
      </c>
      <c r="L834" s="51">
        <f t="shared" si="6"/>
        <v>67.5</v>
      </c>
      <c r="M834" s="52">
        <v>1938114</v>
      </c>
      <c r="N834" s="50">
        <v>43404332.950000003</v>
      </c>
      <c r="O834" s="52">
        <v>3733</v>
      </c>
      <c r="P834" s="52">
        <v>677715</v>
      </c>
      <c r="Q834" s="53" t="str">
        <f>VLOOKUP(B834, 'Industry Sector Summary'!$C$3:$D$22, 2, FALSE)</f>
        <v>Telecommunication</v>
      </c>
      <c r="R834" s="53" t="str">
        <f t="shared" si="7"/>
        <v>February</v>
      </c>
    </row>
    <row r="835" spans="2:18" ht="14.25" customHeight="1">
      <c r="B835" s="45" t="s">
        <v>35</v>
      </c>
      <c r="C835" s="47" t="s">
        <v>55</v>
      </c>
      <c r="D835" s="49">
        <v>44963</v>
      </c>
      <c r="E835" s="47">
        <v>22.35</v>
      </c>
      <c r="F835" s="47">
        <v>22.2</v>
      </c>
      <c r="G835" s="47">
        <v>22.85</v>
      </c>
      <c r="H835" s="47">
        <v>22.2</v>
      </c>
      <c r="I835" s="47">
        <v>22.6</v>
      </c>
      <c r="J835" s="47">
        <v>22.5</v>
      </c>
      <c r="K835" s="47">
        <v>22.59</v>
      </c>
      <c r="L835" s="51">
        <f t="shared" si="6"/>
        <v>67.55</v>
      </c>
      <c r="M835" s="52">
        <v>1689815</v>
      </c>
      <c r="N835" s="50">
        <v>38180815.149999999</v>
      </c>
      <c r="O835" s="52">
        <v>2814</v>
      </c>
      <c r="P835" s="52">
        <v>572521</v>
      </c>
      <c r="Q835" s="53" t="str">
        <f>VLOOKUP(B835, 'Industry Sector Summary'!$C$3:$D$22, 2, FALSE)</f>
        <v>Telecommunication</v>
      </c>
      <c r="R835" s="53" t="str">
        <f t="shared" si="7"/>
        <v>February</v>
      </c>
    </row>
    <row r="836" spans="2:18" ht="14.25" customHeight="1">
      <c r="B836" s="45" t="s">
        <v>35</v>
      </c>
      <c r="C836" s="47" t="s">
        <v>55</v>
      </c>
      <c r="D836" s="49">
        <v>44964</v>
      </c>
      <c r="E836" s="47">
        <v>22.5</v>
      </c>
      <c r="F836" s="47">
        <v>22.75</v>
      </c>
      <c r="G836" s="47">
        <v>22.95</v>
      </c>
      <c r="H836" s="47">
        <v>22</v>
      </c>
      <c r="I836" s="47">
        <v>22.15</v>
      </c>
      <c r="J836" s="47">
        <v>22.05</v>
      </c>
      <c r="K836" s="47">
        <v>22.39</v>
      </c>
      <c r="L836" s="51">
        <f t="shared" si="6"/>
        <v>67</v>
      </c>
      <c r="M836" s="52">
        <v>2042231</v>
      </c>
      <c r="N836" s="50">
        <v>45716457.75</v>
      </c>
      <c r="O836" s="52">
        <v>3373</v>
      </c>
      <c r="P836" s="52">
        <v>784934</v>
      </c>
      <c r="Q836" s="53" t="str">
        <f>VLOOKUP(B836, 'Industry Sector Summary'!$C$3:$D$22, 2, FALSE)</f>
        <v>Telecommunication</v>
      </c>
      <c r="R836" s="53" t="str">
        <f t="shared" si="7"/>
        <v>February</v>
      </c>
    </row>
    <row r="837" spans="2:18" ht="14.25" customHeight="1">
      <c r="B837" s="45" t="s">
        <v>35</v>
      </c>
      <c r="C837" s="47" t="s">
        <v>55</v>
      </c>
      <c r="D837" s="49">
        <v>44965</v>
      </c>
      <c r="E837" s="47">
        <v>22.05</v>
      </c>
      <c r="F837" s="47">
        <v>22.15</v>
      </c>
      <c r="G837" s="47">
        <v>23.8</v>
      </c>
      <c r="H837" s="47">
        <v>22.05</v>
      </c>
      <c r="I837" s="47">
        <v>22.5</v>
      </c>
      <c r="J837" s="47">
        <v>22.5</v>
      </c>
      <c r="K837" s="47">
        <v>22.78</v>
      </c>
      <c r="L837" s="51">
        <f t="shared" si="6"/>
        <v>68.349999999999994</v>
      </c>
      <c r="M837" s="52">
        <v>4154703</v>
      </c>
      <c r="N837" s="50">
        <v>94641104.200000003</v>
      </c>
      <c r="O837" s="52">
        <v>5704</v>
      </c>
      <c r="P837" s="52">
        <v>923128</v>
      </c>
      <c r="Q837" s="53" t="str">
        <f>VLOOKUP(B837, 'Industry Sector Summary'!$C$3:$D$22, 2, FALSE)</f>
        <v>Telecommunication</v>
      </c>
      <c r="R837" s="53" t="str">
        <f t="shared" si="7"/>
        <v>February</v>
      </c>
    </row>
    <row r="838" spans="2:18" ht="14.25" customHeight="1">
      <c r="B838" s="45" t="s">
        <v>35</v>
      </c>
      <c r="C838" s="47" t="s">
        <v>55</v>
      </c>
      <c r="D838" s="49">
        <v>44966</v>
      </c>
      <c r="E838" s="47">
        <v>22.5</v>
      </c>
      <c r="F838" s="47">
        <v>22.6</v>
      </c>
      <c r="G838" s="47">
        <v>22.6</v>
      </c>
      <c r="H838" s="47">
        <v>22.1</v>
      </c>
      <c r="I838" s="47">
        <v>22.2</v>
      </c>
      <c r="J838" s="47">
        <v>22.2</v>
      </c>
      <c r="K838" s="47">
        <v>22.26</v>
      </c>
      <c r="L838" s="51">
        <f t="shared" si="6"/>
        <v>66.900000000000006</v>
      </c>
      <c r="M838" s="52">
        <v>1360555</v>
      </c>
      <c r="N838" s="50">
        <v>30282700.300000001</v>
      </c>
      <c r="O838" s="52">
        <v>2353</v>
      </c>
      <c r="P838" s="52">
        <v>550390</v>
      </c>
      <c r="Q838" s="53" t="str">
        <f>VLOOKUP(B838, 'Industry Sector Summary'!$C$3:$D$22, 2, FALSE)</f>
        <v>Telecommunication</v>
      </c>
      <c r="R838" s="53" t="str">
        <f t="shared" si="7"/>
        <v>February</v>
      </c>
    </row>
    <row r="839" spans="2:18" ht="14.25" customHeight="1">
      <c r="B839" s="45" t="s">
        <v>35</v>
      </c>
      <c r="C839" s="47" t="s">
        <v>55</v>
      </c>
      <c r="D839" s="49">
        <v>44967</v>
      </c>
      <c r="E839" s="47">
        <v>22.2</v>
      </c>
      <c r="F839" s="47">
        <v>22.35</v>
      </c>
      <c r="G839" s="47">
        <v>22.65</v>
      </c>
      <c r="H839" s="47">
        <v>22.15</v>
      </c>
      <c r="I839" s="47">
        <v>22.3</v>
      </c>
      <c r="J839" s="47">
        <v>22.2</v>
      </c>
      <c r="K839" s="47">
        <v>22.34</v>
      </c>
      <c r="L839" s="51">
        <f t="shared" si="6"/>
        <v>67</v>
      </c>
      <c r="M839" s="52">
        <v>891204</v>
      </c>
      <c r="N839" s="50">
        <v>19911387.199999999</v>
      </c>
      <c r="O839" s="52">
        <v>1815</v>
      </c>
      <c r="P839" s="52">
        <v>351026</v>
      </c>
      <c r="Q839" s="53" t="str">
        <f>VLOOKUP(B839, 'Industry Sector Summary'!$C$3:$D$22, 2, FALSE)</f>
        <v>Telecommunication</v>
      </c>
      <c r="R839" s="53" t="str">
        <f t="shared" si="7"/>
        <v>February</v>
      </c>
    </row>
    <row r="840" spans="2:18" ht="14.25" customHeight="1">
      <c r="B840" s="45" t="s">
        <v>35</v>
      </c>
      <c r="C840" s="47" t="s">
        <v>55</v>
      </c>
      <c r="D840" s="49">
        <v>44970</v>
      </c>
      <c r="E840" s="47">
        <v>22.2</v>
      </c>
      <c r="F840" s="47">
        <v>22.3</v>
      </c>
      <c r="G840" s="47">
        <v>22.4</v>
      </c>
      <c r="H840" s="47">
        <v>21.75</v>
      </c>
      <c r="I840" s="47">
        <v>21.85</v>
      </c>
      <c r="J840" s="47">
        <v>21.9</v>
      </c>
      <c r="K840" s="47">
        <v>22.03</v>
      </c>
      <c r="L840" s="51">
        <f t="shared" si="6"/>
        <v>66.05</v>
      </c>
      <c r="M840" s="52">
        <v>1393142</v>
      </c>
      <c r="N840" s="50">
        <v>30685282.850000001</v>
      </c>
      <c r="O840" s="52">
        <v>2281</v>
      </c>
      <c r="P840" s="52">
        <v>434782</v>
      </c>
      <c r="Q840" s="53" t="str">
        <f>VLOOKUP(B840, 'Industry Sector Summary'!$C$3:$D$22, 2, FALSE)</f>
        <v>Telecommunication</v>
      </c>
      <c r="R840" s="53" t="str">
        <f t="shared" si="7"/>
        <v>February</v>
      </c>
    </row>
    <row r="841" spans="2:18" ht="14.25" customHeight="1">
      <c r="B841" s="45" t="s">
        <v>35</v>
      </c>
      <c r="C841" s="47" t="s">
        <v>55</v>
      </c>
      <c r="D841" s="49">
        <v>44971</v>
      </c>
      <c r="E841" s="47">
        <v>21.9</v>
      </c>
      <c r="F841" s="47">
        <v>21.9</v>
      </c>
      <c r="G841" s="47">
        <v>22</v>
      </c>
      <c r="H841" s="47">
        <v>21.4</v>
      </c>
      <c r="I841" s="47">
        <v>21.55</v>
      </c>
      <c r="J841" s="47">
        <v>21.7</v>
      </c>
      <c r="K841" s="47">
        <v>21.65</v>
      </c>
      <c r="L841" s="51">
        <f t="shared" si="6"/>
        <v>65.099999999999994</v>
      </c>
      <c r="M841" s="52">
        <v>1238848</v>
      </c>
      <c r="N841" s="50">
        <v>26819976.600000001</v>
      </c>
      <c r="O841" s="52">
        <v>2382</v>
      </c>
      <c r="P841" s="52">
        <v>498658</v>
      </c>
      <c r="Q841" s="53" t="str">
        <f>VLOOKUP(B841, 'Industry Sector Summary'!$C$3:$D$22, 2, FALSE)</f>
        <v>Telecommunication</v>
      </c>
      <c r="R841" s="53" t="str">
        <f t="shared" si="7"/>
        <v>February</v>
      </c>
    </row>
    <row r="842" spans="2:18" ht="14.25" customHeight="1">
      <c r="B842" s="45" t="s">
        <v>35</v>
      </c>
      <c r="C842" s="47" t="s">
        <v>55</v>
      </c>
      <c r="D842" s="49">
        <v>44972</v>
      </c>
      <c r="E842" s="47">
        <v>21.7</v>
      </c>
      <c r="F842" s="47">
        <v>21.45</v>
      </c>
      <c r="G842" s="47">
        <v>23.9</v>
      </c>
      <c r="H842" s="47">
        <v>21.45</v>
      </c>
      <c r="I842" s="47">
        <v>22.9</v>
      </c>
      <c r="J842" s="47">
        <v>22.9</v>
      </c>
      <c r="K842" s="47">
        <v>22.76</v>
      </c>
      <c r="L842" s="51">
        <f t="shared" si="6"/>
        <v>68.25</v>
      </c>
      <c r="M842" s="52">
        <v>14519128</v>
      </c>
      <c r="N842" s="50">
        <v>330419033.39999998</v>
      </c>
      <c r="O842" s="52">
        <v>19089</v>
      </c>
      <c r="P842" s="52">
        <v>1992623</v>
      </c>
      <c r="Q842" s="53" t="str">
        <f>VLOOKUP(B842, 'Industry Sector Summary'!$C$3:$D$22, 2, FALSE)</f>
        <v>Telecommunication</v>
      </c>
      <c r="R842" s="53" t="str">
        <f t="shared" si="7"/>
        <v>February</v>
      </c>
    </row>
    <row r="843" spans="2:18" ht="14.25" customHeight="1">
      <c r="B843" s="45" t="s">
        <v>35</v>
      </c>
      <c r="C843" s="47" t="s">
        <v>55</v>
      </c>
      <c r="D843" s="49">
        <v>44973</v>
      </c>
      <c r="E843" s="47">
        <v>22.9</v>
      </c>
      <c r="F843" s="47">
        <v>23.25</v>
      </c>
      <c r="G843" s="47">
        <v>23.35</v>
      </c>
      <c r="H843" s="47">
        <v>21.9</v>
      </c>
      <c r="I843" s="47">
        <v>22.1</v>
      </c>
      <c r="J843" s="47">
        <v>22.15</v>
      </c>
      <c r="K843" s="47">
        <v>22.5</v>
      </c>
      <c r="L843" s="51">
        <f t="shared" si="6"/>
        <v>67.400000000000006</v>
      </c>
      <c r="M843" s="52">
        <v>3641548</v>
      </c>
      <c r="N843" s="50">
        <v>81943568.950000003</v>
      </c>
      <c r="O843" s="52">
        <v>5633</v>
      </c>
      <c r="P843" s="52">
        <v>1003553</v>
      </c>
      <c r="Q843" s="53" t="str">
        <f>VLOOKUP(B843, 'Industry Sector Summary'!$C$3:$D$22, 2, FALSE)</f>
        <v>Telecommunication</v>
      </c>
      <c r="R843" s="53" t="str">
        <f t="shared" si="7"/>
        <v>February</v>
      </c>
    </row>
    <row r="844" spans="2:18" ht="14.25" customHeight="1">
      <c r="B844" s="45" t="s">
        <v>35</v>
      </c>
      <c r="C844" s="47" t="s">
        <v>55</v>
      </c>
      <c r="D844" s="49">
        <v>44974</v>
      </c>
      <c r="E844" s="47">
        <v>22.15</v>
      </c>
      <c r="F844" s="47">
        <v>22.05</v>
      </c>
      <c r="G844" s="47">
        <v>22.35</v>
      </c>
      <c r="H844" s="47">
        <v>21.75</v>
      </c>
      <c r="I844" s="47">
        <v>21.85</v>
      </c>
      <c r="J844" s="47">
        <v>21.85</v>
      </c>
      <c r="K844" s="47">
        <v>22</v>
      </c>
      <c r="L844" s="51">
        <f t="shared" si="6"/>
        <v>65.95</v>
      </c>
      <c r="M844" s="52">
        <v>1891604</v>
      </c>
      <c r="N844" s="50">
        <v>41612089.200000003</v>
      </c>
      <c r="O844" s="52">
        <v>2719</v>
      </c>
      <c r="P844" s="52">
        <v>570556</v>
      </c>
      <c r="Q844" s="53" t="str">
        <f>VLOOKUP(B844, 'Industry Sector Summary'!$C$3:$D$22, 2, FALSE)</f>
        <v>Telecommunication</v>
      </c>
      <c r="R844" s="53" t="str">
        <f t="shared" si="7"/>
        <v>February</v>
      </c>
    </row>
    <row r="845" spans="2:18" ht="14.25" customHeight="1">
      <c r="B845" s="45" t="s">
        <v>35</v>
      </c>
      <c r="C845" s="47" t="s">
        <v>55</v>
      </c>
      <c r="D845" s="49">
        <v>44977</v>
      </c>
      <c r="E845" s="47">
        <v>21.85</v>
      </c>
      <c r="F845" s="47">
        <v>21.9</v>
      </c>
      <c r="G845" s="47">
        <v>21.9</v>
      </c>
      <c r="H845" s="47">
        <v>21.15</v>
      </c>
      <c r="I845" s="47">
        <v>21.35</v>
      </c>
      <c r="J845" s="47">
        <v>21.35</v>
      </c>
      <c r="K845" s="47">
        <v>21.46</v>
      </c>
      <c r="L845" s="51">
        <f t="shared" si="6"/>
        <v>64.400000000000006</v>
      </c>
      <c r="M845" s="52">
        <v>1323148</v>
      </c>
      <c r="N845" s="50">
        <v>28401369.449999999</v>
      </c>
      <c r="O845" s="52">
        <v>2390</v>
      </c>
      <c r="P845" s="52">
        <v>477750</v>
      </c>
      <c r="Q845" s="53" t="str">
        <f>VLOOKUP(B845, 'Industry Sector Summary'!$C$3:$D$22, 2, FALSE)</f>
        <v>Telecommunication</v>
      </c>
      <c r="R845" s="53" t="str">
        <f t="shared" si="7"/>
        <v>February</v>
      </c>
    </row>
    <row r="846" spans="2:18" ht="14.25" customHeight="1">
      <c r="B846" s="45" t="s">
        <v>35</v>
      </c>
      <c r="C846" s="47" t="s">
        <v>55</v>
      </c>
      <c r="D846" s="49">
        <v>44978</v>
      </c>
      <c r="E846" s="47">
        <v>21.35</v>
      </c>
      <c r="F846" s="47">
        <v>21.3</v>
      </c>
      <c r="G846" s="47">
        <v>21.6</v>
      </c>
      <c r="H846" s="47">
        <v>21.1</v>
      </c>
      <c r="I846" s="47">
        <v>21.2</v>
      </c>
      <c r="J846" s="47">
        <v>21.3</v>
      </c>
      <c r="K846" s="47">
        <v>21.36</v>
      </c>
      <c r="L846" s="51">
        <f t="shared" si="6"/>
        <v>64</v>
      </c>
      <c r="M846" s="52">
        <v>1066388</v>
      </c>
      <c r="N846" s="50">
        <v>22780348.399999999</v>
      </c>
      <c r="O846" s="52">
        <v>2036</v>
      </c>
      <c r="P846" s="52">
        <v>274012</v>
      </c>
      <c r="Q846" s="53" t="str">
        <f>VLOOKUP(B846, 'Industry Sector Summary'!$C$3:$D$22, 2, FALSE)</f>
        <v>Telecommunication</v>
      </c>
      <c r="R846" s="53" t="str">
        <f t="shared" si="7"/>
        <v>February</v>
      </c>
    </row>
    <row r="847" spans="2:18" ht="14.25" customHeight="1">
      <c r="B847" s="45" t="s">
        <v>35</v>
      </c>
      <c r="C847" s="47" t="s">
        <v>55</v>
      </c>
      <c r="D847" s="49">
        <v>44979</v>
      </c>
      <c r="E847" s="47">
        <v>21.3</v>
      </c>
      <c r="F847" s="47">
        <v>21.15</v>
      </c>
      <c r="G847" s="47">
        <v>21.4</v>
      </c>
      <c r="H847" s="47">
        <v>20.149999999999999</v>
      </c>
      <c r="I847" s="47">
        <v>20.3</v>
      </c>
      <c r="J847" s="47">
        <v>20.3</v>
      </c>
      <c r="K847" s="47">
        <v>20.66</v>
      </c>
      <c r="L847" s="51">
        <f t="shared" si="6"/>
        <v>61.849999999999994</v>
      </c>
      <c r="M847" s="52">
        <v>2129177</v>
      </c>
      <c r="N847" s="50">
        <v>43978339.5</v>
      </c>
      <c r="O847" s="52">
        <v>4000</v>
      </c>
      <c r="P847" s="52">
        <v>865942</v>
      </c>
      <c r="Q847" s="53" t="str">
        <f>VLOOKUP(B847, 'Industry Sector Summary'!$C$3:$D$22, 2, FALSE)</f>
        <v>Telecommunication</v>
      </c>
      <c r="R847" s="53" t="str">
        <f t="shared" si="7"/>
        <v>February</v>
      </c>
    </row>
    <row r="848" spans="2:18" ht="14.25" customHeight="1">
      <c r="B848" s="45" t="s">
        <v>35</v>
      </c>
      <c r="C848" s="47" t="s">
        <v>55</v>
      </c>
      <c r="D848" s="49">
        <v>44980</v>
      </c>
      <c r="E848" s="47">
        <v>20.3</v>
      </c>
      <c r="F848" s="47">
        <v>20.399999999999999</v>
      </c>
      <c r="G848" s="47">
        <v>20.45</v>
      </c>
      <c r="H848" s="47">
        <v>19.8</v>
      </c>
      <c r="I848" s="47">
        <v>20.05</v>
      </c>
      <c r="J848" s="47">
        <v>20.05</v>
      </c>
      <c r="K848" s="47">
        <v>20.11</v>
      </c>
      <c r="L848" s="51">
        <f t="shared" si="6"/>
        <v>60.3</v>
      </c>
      <c r="M848" s="52">
        <v>1403747</v>
      </c>
      <c r="N848" s="50">
        <v>28224471.300000001</v>
      </c>
      <c r="O848" s="52">
        <v>2699</v>
      </c>
      <c r="P848" s="52">
        <v>485065</v>
      </c>
      <c r="Q848" s="53" t="str">
        <f>VLOOKUP(B848, 'Industry Sector Summary'!$C$3:$D$22, 2, FALSE)</f>
        <v>Telecommunication</v>
      </c>
      <c r="R848" s="53" t="str">
        <f t="shared" si="7"/>
        <v>February</v>
      </c>
    </row>
    <row r="849" spans="2:18" ht="14.25" customHeight="1">
      <c r="B849" s="45" t="s">
        <v>35</v>
      </c>
      <c r="C849" s="47" t="s">
        <v>55</v>
      </c>
      <c r="D849" s="49">
        <v>44981</v>
      </c>
      <c r="E849" s="47">
        <v>20.05</v>
      </c>
      <c r="F849" s="47">
        <v>20.100000000000001</v>
      </c>
      <c r="G849" s="47">
        <v>20.5</v>
      </c>
      <c r="H849" s="47">
        <v>19.899999999999999</v>
      </c>
      <c r="I849" s="47">
        <v>20.149999999999999</v>
      </c>
      <c r="J849" s="47">
        <v>20.149999999999999</v>
      </c>
      <c r="K849" s="47">
        <v>20.170000000000002</v>
      </c>
      <c r="L849" s="51">
        <f t="shared" si="6"/>
        <v>60.55</v>
      </c>
      <c r="M849" s="52">
        <v>1850456</v>
      </c>
      <c r="N849" s="50">
        <v>37326026.299999997</v>
      </c>
      <c r="O849" s="52">
        <v>3260</v>
      </c>
      <c r="P849" s="52">
        <v>392747</v>
      </c>
      <c r="Q849" s="53" t="str">
        <f>VLOOKUP(B849, 'Industry Sector Summary'!$C$3:$D$22, 2, FALSE)</f>
        <v>Telecommunication</v>
      </c>
      <c r="R849" s="53" t="str">
        <f t="shared" si="7"/>
        <v>February</v>
      </c>
    </row>
    <row r="850" spans="2:18" ht="14.25" customHeight="1">
      <c r="B850" s="45" t="s">
        <v>35</v>
      </c>
      <c r="C850" s="47" t="s">
        <v>55</v>
      </c>
      <c r="D850" s="49">
        <v>44984</v>
      </c>
      <c r="E850" s="47">
        <v>20.149999999999999</v>
      </c>
      <c r="F850" s="47">
        <v>20</v>
      </c>
      <c r="G850" s="47">
        <v>20.149999999999999</v>
      </c>
      <c r="H850" s="47">
        <v>19.25</v>
      </c>
      <c r="I850" s="47">
        <v>19.25</v>
      </c>
      <c r="J850" s="47">
        <v>19.399999999999999</v>
      </c>
      <c r="K850" s="47">
        <v>19.52</v>
      </c>
      <c r="L850" s="51">
        <f t="shared" si="6"/>
        <v>58.8</v>
      </c>
      <c r="M850" s="52">
        <v>1524163</v>
      </c>
      <c r="N850" s="50">
        <v>29748398.550000001</v>
      </c>
      <c r="O850" s="52">
        <v>3071</v>
      </c>
      <c r="P850" s="52">
        <v>679626</v>
      </c>
      <c r="Q850" s="53" t="str">
        <f>VLOOKUP(B850, 'Industry Sector Summary'!$C$3:$D$22, 2, FALSE)</f>
        <v>Telecommunication</v>
      </c>
      <c r="R850" s="53" t="str">
        <f t="shared" si="7"/>
        <v>February</v>
      </c>
    </row>
    <row r="851" spans="2:18" ht="14.25" customHeight="1">
      <c r="B851" s="45" t="s">
        <v>35</v>
      </c>
      <c r="C851" s="47" t="s">
        <v>55</v>
      </c>
      <c r="D851" s="49">
        <v>44985</v>
      </c>
      <c r="E851" s="47">
        <v>19.399999999999999</v>
      </c>
      <c r="F851" s="47">
        <v>19.5</v>
      </c>
      <c r="G851" s="47">
        <v>20.05</v>
      </c>
      <c r="H851" s="47">
        <v>19.350000000000001</v>
      </c>
      <c r="I851" s="47">
        <v>19.8</v>
      </c>
      <c r="J851" s="47">
        <v>19.75</v>
      </c>
      <c r="K851" s="47">
        <v>19.649999999999999</v>
      </c>
      <c r="L851" s="51">
        <f t="shared" si="6"/>
        <v>59.150000000000006</v>
      </c>
      <c r="M851" s="52">
        <v>1603514</v>
      </c>
      <c r="N851" s="50">
        <v>31516775.850000001</v>
      </c>
      <c r="O851" s="52">
        <v>2723</v>
      </c>
      <c r="P851" s="52">
        <v>418575</v>
      </c>
      <c r="Q851" s="53" t="str">
        <f>VLOOKUP(B851, 'Industry Sector Summary'!$C$3:$D$22, 2, FALSE)</f>
        <v>Telecommunication</v>
      </c>
      <c r="R851" s="53" t="str">
        <f t="shared" si="7"/>
        <v>February</v>
      </c>
    </row>
    <row r="852" spans="2:18" ht="14.25" customHeight="1">
      <c r="B852" s="45" t="s">
        <v>35</v>
      </c>
      <c r="C852" s="47" t="s">
        <v>55</v>
      </c>
      <c r="D852" s="49">
        <v>44986</v>
      </c>
      <c r="E852" s="47">
        <v>19.75</v>
      </c>
      <c r="F852" s="47">
        <v>19.850000000000001</v>
      </c>
      <c r="G852" s="47">
        <v>20.7</v>
      </c>
      <c r="H852" s="47">
        <v>19.75</v>
      </c>
      <c r="I852" s="47">
        <v>20.350000000000001</v>
      </c>
      <c r="J852" s="47">
        <v>20.399999999999999</v>
      </c>
      <c r="K852" s="47">
        <v>20.329999999999998</v>
      </c>
      <c r="L852" s="51">
        <f t="shared" si="6"/>
        <v>60.85</v>
      </c>
      <c r="M852" s="52">
        <v>1760103</v>
      </c>
      <c r="N852" s="50">
        <v>35776322.200000003</v>
      </c>
      <c r="O852" s="52">
        <v>3097</v>
      </c>
      <c r="P852" s="52">
        <v>572647</v>
      </c>
      <c r="Q852" s="53" t="str">
        <f>VLOOKUP(B852, 'Industry Sector Summary'!$C$3:$D$22, 2, FALSE)</f>
        <v>Telecommunication</v>
      </c>
      <c r="R852" s="53" t="str">
        <f t="shared" si="7"/>
        <v>March</v>
      </c>
    </row>
    <row r="853" spans="2:18" ht="14.25" customHeight="1">
      <c r="B853" s="45" t="s">
        <v>35</v>
      </c>
      <c r="C853" s="47" t="s">
        <v>55</v>
      </c>
      <c r="D853" s="49">
        <v>44987</v>
      </c>
      <c r="E853" s="47">
        <v>20.399999999999999</v>
      </c>
      <c r="F853" s="47">
        <v>20.350000000000001</v>
      </c>
      <c r="G853" s="47">
        <v>20.6</v>
      </c>
      <c r="H853" s="47">
        <v>20.149999999999999</v>
      </c>
      <c r="I853" s="47">
        <v>20.25</v>
      </c>
      <c r="J853" s="47">
        <v>20.3</v>
      </c>
      <c r="K853" s="47">
        <v>20.39</v>
      </c>
      <c r="L853" s="51">
        <f t="shared" si="6"/>
        <v>61.05</v>
      </c>
      <c r="M853" s="52">
        <v>870164</v>
      </c>
      <c r="N853" s="50">
        <v>17738790.399999999</v>
      </c>
      <c r="O853" s="52">
        <v>1797</v>
      </c>
      <c r="P853" s="52">
        <v>315037</v>
      </c>
      <c r="Q853" s="53" t="str">
        <f>VLOOKUP(B853, 'Industry Sector Summary'!$C$3:$D$22, 2, FALSE)</f>
        <v>Telecommunication</v>
      </c>
      <c r="R853" s="53" t="str">
        <f t="shared" si="7"/>
        <v>March</v>
      </c>
    </row>
    <row r="854" spans="2:18" ht="14.25" customHeight="1">
      <c r="B854" s="45" t="s">
        <v>35</v>
      </c>
      <c r="C854" s="47" t="s">
        <v>55</v>
      </c>
      <c r="D854" s="49">
        <v>44988</v>
      </c>
      <c r="E854" s="47">
        <v>20.3</v>
      </c>
      <c r="F854" s="47">
        <v>20.45</v>
      </c>
      <c r="G854" s="47">
        <v>21</v>
      </c>
      <c r="H854" s="47">
        <v>20.350000000000001</v>
      </c>
      <c r="I854" s="47">
        <v>20.399999999999999</v>
      </c>
      <c r="J854" s="47">
        <v>20.45</v>
      </c>
      <c r="K854" s="47">
        <v>20.66</v>
      </c>
      <c r="L854" s="51">
        <f t="shared" si="6"/>
        <v>61.8</v>
      </c>
      <c r="M854" s="52">
        <v>1450268</v>
      </c>
      <c r="N854" s="50">
        <v>29962886.350000001</v>
      </c>
      <c r="O854" s="52">
        <v>2822</v>
      </c>
      <c r="P854" s="52">
        <v>479185</v>
      </c>
      <c r="Q854" s="53" t="str">
        <f>VLOOKUP(B854, 'Industry Sector Summary'!$C$3:$D$22, 2, FALSE)</f>
        <v>Telecommunication</v>
      </c>
      <c r="R854" s="53" t="str">
        <f t="shared" si="7"/>
        <v>March</v>
      </c>
    </row>
    <row r="855" spans="2:18" ht="14.25" customHeight="1">
      <c r="B855" s="45" t="s">
        <v>35</v>
      </c>
      <c r="C855" s="47" t="s">
        <v>55</v>
      </c>
      <c r="D855" s="49">
        <v>44991</v>
      </c>
      <c r="E855" s="47">
        <v>20.45</v>
      </c>
      <c r="F855" s="47">
        <v>20.7</v>
      </c>
      <c r="G855" s="47">
        <v>20.9</v>
      </c>
      <c r="H855" s="47">
        <v>20.399999999999999</v>
      </c>
      <c r="I855" s="47">
        <v>20.55</v>
      </c>
      <c r="J855" s="47">
        <v>20.55</v>
      </c>
      <c r="K855" s="47">
        <v>20.61</v>
      </c>
      <c r="L855" s="51">
        <f t="shared" si="6"/>
        <v>61.849999999999994</v>
      </c>
      <c r="M855" s="52">
        <v>935265</v>
      </c>
      <c r="N855" s="50">
        <v>19271335.399999999</v>
      </c>
      <c r="O855" s="52">
        <v>2144</v>
      </c>
      <c r="P855" s="52">
        <v>315355</v>
      </c>
      <c r="Q855" s="53" t="str">
        <f>VLOOKUP(B855, 'Industry Sector Summary'!$C$3:$D$22, 2, FALSE)</f>
        <v>Telecommunication</v>
      </c>
      <c r="R855" s="53" t="str">
        <f t="shared" si="7"/>
        <v>March</v>
      </c>
    </row>
    <row r="856" spans="2:18" ht="14.25" customHeight="1">
      <c r="B856" s="45" t="s">
        <v>35</v>
      </c>
      <c r="C856" s="47" t="s">
        <v>55</v>
      </c>
      <c r="D856" s="49">
        <v>44993</v>
      </c>
      <c r="E856" s="47">
        <v>20.55</v>
      </c>
      <c r="F856" s="47">
        <v>20.6</v>
      </c>
      <c r="G856" s="47">
        <v>21.05</v>
      </c>
      <c r="H856" s="47">
        <v>20.350000000000001</v>
      </c>
      <c r="I856" s="47">
        <v>20.75</v>
      </c>
      <c r="J856" s="47">
        <v>20.85</v>
      </c>
      <c r="K856" s="47">
        <v>20.7</v>
      </c>
      <c r="L856" s="51">
        <f t="shared" si="6"/>
        <v>62.250000000000007</v>
      </c>
      <c r="M856" s="52">
        <v>1467597</v>
      </c>
      <c r="N856" s="50">
        <v>30381941.100000001</v>
      </c>
      <c r="O856" s="52">
        <v>3104</v>
      </c>
      <c r="P856" s="52">
        <v>567537</v>
      </c>
      <c r="Q856" s="53" t="str">
        <f>VLOOKUP(B856, 'Industry Sector Summary'!$C$3:$D$22, 2, FALSE)</f>
        <v>Telecommunication</v>
      </c>
      <c r="R856" s="53" t="str">
        <f t="shared" si="7"/>
        <v>March</v>
      </c>
    </row>
    <row r="857" spans="2:18" ht="14.25" customHeight="1">
      <c r="B857" s="45" t="s">
        <v>35</v>
      </c>
      <c r="C857" s="47" t="s">
        <v>55</v>
      </c>
      <c r="D857" s="49">
        <v>44994</v>
      </c>
      <c r="E857" s="47">
        <v>20.85</v>
      </c>
      <c r="F857" s="47">
        <v>20.95</v>
      </c>
      <c r="G857" s="47">
        <v>21.45</v>
      </c>
      <c r="H857" s="47">
        <v>20.5</v>
      </c>
      <c r="I857" s="47">
        <v>20.6</v>
      </c>
      <c r="J857" s="47">
        <v>20.6</v>
      </c>
      <c r="K857" s="47">
        <v>20.96</v>
      </c>
      <c r="L857" s="51">
        <f t="shared" si="6"/>
        <v>62.550000000000004</v>
      </c>
      <c r="M857" s="52">
        <v>1379083</v>
      </c>
      <c r="N857" s="50">
        <v>28909903.75</v>
      </c>
      <c r="O857" s="52">
        <v>2808</v>
      </c>
      <c r="P857" s="52">
        <v>484052</v>
      </c>
      <c r="Q857" s="53" t="str">
        <f>VLOOKUP(B857, 'Industry Sector Summary'!$C$3:$D$22, 2, FALSE)</f>
        <v>Telecommunication</v>
      </c>
      <c r="R857" s="53" t="str">
        <f t="shared" si="7"/>
        <v>March</v>
      </c>
    </row>
    <row r="858" spans="2:18" ht="14.25" customHeight="1">
      <c r="B858" s="45" t="s">
        <v>35</v>
      </c>
      <c r="C858" s="47" t="s">
        <v>55</v>
      </c>
      <c r="D858" s="49">
        <v>44995</v>
      </c>
      <c r="E858" s="47">
        <v>20.6</v>
      </c>
      <c r="F858" s="47">
        <v>20.399999999999999</v>
      </c>
      <c r="G858" s="47">
        <v>20.55</v>
      </c>
      <c r="H858" s="47">
        <v>20.05</v>
      </c>
      <c r="I858" s="47">
        <v>20.3</v>
      </c>
      <c r="J858" s="47">
        <v>20.25</v>
      </c>
      <c r="K858" s="47">
        <v>20.25</v>
      </c>
      <c r="L858" s="51">
        <f t="shared" si="6"/>
        <v>60.85</v>
      </c>
      <c r="M858" s="52">
        <v>938276</v>
      </c>
      <c r="N858" s="50">
        <v>18996996.100000001</v>
      </c>
      <c r="O858" s="52">
        <v>2342</v>
      </c>
      <c r="P858" s="52">
        <v>402298</v>
      </c>
      <c r="Q858" s="53" t="str">
        <f>VLOOKUP(B858, 'Industry Sector Summary'!$C$3:$D$22, 2, FALSE)</f>
        <v>Telecommunication</v>
      </c>
      <c r="R858" s="53" t="str">
        <f t="shared" si="7"/>
        <v>March</v>
      </c>
    </row>
    <row r="859" spans="2:18" ht="14.25" customHeight="1">
      <c r="B859" s="45" t="s">
        <v>35</v>
      </c>
      <c r="C859" s="47" t="s">
        <v>55</v>
      </c>
      <c r="D859" s="49">
        <v>44998</v>
      </c>
      <c r="E859" s="47">
        <v>20.25</v>
      </c>
      <c r="F859" s="47">
        <v>20.350000000000001</v>
      </c>
      <c r="G859" s="47">
        <v>20.399999999999999</v>
      </c>
      <c r="H859" s="47">
        <v>19.3</v>
      </c>
      <c r="I859" s="47">
        <v>19.399999999999999</v>
      </c>
      <c r="J859" s="47">
        <v>19.399999999999999</v>
      </c>
      <c r="K859" s="47">
        <v>19.739999999999998</v>
      </c>
      <c r="L859" s="51">
        <f t="shared" si="6"/>
        <v>59.1</v>
      </c>
      <c r="M859" s="52">
        <v>1424150</v>
      </c>
      <c r="N859" s="50">
        <v>28110058.449999999</v>
      </c>
      <c r="O859" s="52">
        <v>3061</v>
      </c>
      <c r="P859" s="52">
        <v>686405</v>
      </c>
      <c r="Q859" s="53" t="str">
        <f>VLOOKUP(B859, 'Industry Sector Summary'!$C$3:$D$22, 2, FALSE)</f>
        <v>Telecommunication</v>
      </c>
      <c r="R859" s="53" t="str">
        <f t="shared" si="7"/>
        <v>March</v>
      </c>
    </row>
    <row r="860" spans="2:18" ht="14.25" customHeight="1">
      <c r="B860" s="45" t="s">
        <v>35</v>
      </c>
      <c r="C860" s="47" t="s">
        <v>55</v>
      </c>
      <c r="D860" s="49">
        <v>44999</v>
      </c>
      <c r="E860" s="47">
        <v>19.399999999999999</v>
      </c>
      <c r="F860" s="47">
        <v>19.5</v>
      </c>
      <c r="G860" s="47">
        <v>19.5</v>
      </c>
      <c r="H860" s="47">
        <v>19</v>
      </c>
      <c r="I860" s="47">
        <v>19.149999999999999</v>
      </c>
      <c r="J860" s="47">
        <v>19.05</v>
      </c>
      <c r="K860" s="47">
        <v>19.16</v>
      </c>
      <c r="L860" s="51">
        <f t="shared" si="6"/>
        <v>57.55</v>
      </c>
      <c r="M860" s="52">
        <v>902625</v>
      </c>
      <c r="N860" s="50">
        <v>17295711.850000001</v>
      </c>
      <c r="O860" s="52">
        <v>1901</v>
      </c>
      <c r="P860" s="52">
        <v>403183</v>
      </c>
      <c r="Q860" s="53" t="str">
        <f>VLOOKUP(B860, 'Industry Sector Summary'!$C$3:$D$22, 2, FALSE)</f>
        <v>Telecommunication</v>
      </c>
      <c r="R860" s="53" t="str">
        <f t="shared" si="7"/>
        <v>March</v>
      </c>
    </row>
    <row r="861" spans="2:18" ht="14.25" customHeight="1">
      <c r="B861" s="45" t="s">
        <v>35</v>
      </c>
      <c r="C861" s="47" t="s">
        <v>55</v>
      </c>
      <c r="D861" s="49">
        <v>45000</v>
      </c>
      <c r="E861" s="47">
        <v>19.05</v>
      </c>
      <c r="F861" s="47">
        <v>19.25</v>
      </c>
      <c r="G861" s="47">
        <v>19.399999999999999</v>
      </c>
      <c r="H861" s="47">
        <v>18.600000000000001</v>
      </c>
      <c r="I861" s="47">
        <v>18.7</v>
      </c>
      <c r="J861" s="47">
        <v>18.850000000000001</v>
      </c>
      <c r="K861" s="47">
        <v>19.07</v>
      </c>
      <c r="L861" s="51">
        <f t="shared" si="6"/>
        <v>56.850000000000009</v>
      </c>
      <c r="M861" s="52">
        <v>591277</v>
      </c>
      <c r="N861" s="50">
        <v>11273855.1</v>
      </c>
      <c r="O861" s="52">
        <v>1739</v>
      </c>
      <c r="P861" s="52">
        <v>324942</v>
      </c>
      <c r="Q861" s="53" t="str">
        <f>VLOOKUP(B861, 'Industry Sector Summary'!$C$3:$D$22, 2, FALSE)</f>
        <v>Telecommunication</v>
      </c>
      <c r="R861" s="53" t="str">
        <f t="shared" si="7"/>
        <v>March</v>
      </c>
    </row>
    <row r="862" spans="2:18" ht="14.25" customHeight="1">
      <c r="B862" s="45" t="s">
        <v>35</v>
      </c>
      <c r="C862" s="47" t="s">
        <v>55</v>
      </c>
      <c r="D862" s="49">
        <v>45001</v>
      </c>
      <c r="E862" s="47">
        <v>18.850000000000001</v>
      </c>
      <c r="F862" s="47">
        <v>18.850000000000001</v>
      </c>
      <c r="G862" s="47">
        <v>19.3</v>
      </c>
      <c r="H862" s="47">
        <v>18.149999999999999</v>
      </c>
      <c r="I862" s="47">
        <v>18.899999999999999</v>
      </c>
      <c r="J862" s="47">
        <v>18.95</v>
      </c>
      <c r="K862" s="47">
        <v>18.829999999999998</v>
      </c>
      <c r="L862" s="51">
        <f t="shared" si="6"/>
        <v>56.4</v>
      </c>
      <c r="M862" s="52">
        <v>1236215</v>
      </c>
      <c r="N862" s="50">
        <v>23281435.5</v>
      </c>
      <c r="O862" s="52">
        <v>2750</v>
      </c>
      <c r="P862" s="52">
        <v>453446</v>
      </c>
      <c r="Q862" s="53" t="str">
        <f>VLOOKUP(B862, 'Industry Sector Summary'!$C$3:$D$22, 2, FALSE)</f>
        <v>Telecommunication</v>
      </c>
      <c r="R862" s="53" t="str">
        <f t="shared" si="7"/>
        <v>March</v>
      </c>
    </row>
    <row r="863" spans="2:18" ht="14.25" customHeight="1">
      <c r="B863" s="45" t="s">
        <v>35</v>
      </c>
      <c r="C863" s="47" t="s">
        <v>55</v>
      </c>
      <c r="D863" s="49">
        <v>45002</v>
      </c>
      <c r="E863" s="47">
        <v>18.95</v>
      </c>
      <c r="F863" s="47">
        <v>19</v>
      </c>
      <c r="G863" s="47">
        <v>19.2</v>
      </c>
      <c r="H863" s="47">
        <v>18.899999999999999</v>
      </c>
      <c r="I863" s="47">
        <v>19</v>
      </c>
      <c r="J863" s="47">
        <v>19</v>
      </c>
      <c r="K863" s="47">
        <v>19.05</v>
      </c>
      <c r="L863" s="51">
        <f t="shared" si="6"/>
        <v>57.099999999999987</v>
      </c>
      <c r="M863" s="52">
        <v>609916</v>
      </c>
      <c r="N863" s="50">
        <v>11620074.35</v>
      </c>
      <c r="O863" s="52">
        <v>1476</v>
      </c>
      <c r="P863" s="52">
        <v>260471</v>
      </c>
      <c r="Q863" s="53" t="str">
        <f>VLOOKUP(B863, 'Industry Sector Summary'!$C$3:$D$22, 2, FALSE)</f>
        <v>Telecommunication</v>
      </c>
      <c r="R863" s="53" t="str">
        <f t="shared" si="7"/>
        <v>March</v>
      </c>
    </row>
    <row r="864" spans="2:18" ht="14.25" customHeight="1">
      <c r="B864" s="45" t="s">
        <v>35</v>
      </c>
      <c r="C864" s="47" t="s">
        <v>55</v>
      </c>
      <c r="D864" s="49">
        <v>45005</v>
      </c>
      <c r="E864" s="47">
        <v>19</v>
      </c>
      <c r="F864" s="47">
        <v>19.149999999999999</v>
      </c>
      <c r="G864" s="47">
        <v>19.149999999999999</v>
      </c>
      <c r="H864" s="47">
        <v>18.649999999999999</v>
      </c>
      <c r="I864" s="47">
        <v>18.8</v>
      </c>
      <c r="J864" s="47">
        <v>18.899999999999999</v>
      </c>
      <c r="K864" s="47">
        <v>18.829999999999998</v>
      </c>
      <c r="L864" s="51">
        <f t="shared" si="6"/>
        <v>56.699999999999996</v>
      </c>
      <c r="M864" s="52">
        <v>454311</v>
      </c>
      <c r="N864" s="50">
        <v>8556376</v>
      </c>
      <c r="O864" s="52">
        <v>1266</v>
      </c>
      <c r="P864" s="52">
        <v>213729</v>
      </c>
      <c r="Q864" s="53" t="str">
        <f>VLOOKUP(B864, 'Industry Sector Summary'!$C$3:$D$22, 2, FALSE)</f>
        <v>Telecommunication</v>
      </c>
      <c r="R864" s="53" t="str">
        <f t="shared" si="7"/>
        <v>March</v>
      </c>
    </row>
    <row r="865" spans="2:18" ht="14.25" customHeight="1">
      <c r="B865" s="45" t="s">
        <v>35</v>
      </c>
      <c r="C865" s="47" t="s">
        <v>55</v>
      </c>
      <c r="D865" s="49">
        <v>45006</v>
      </c>
      <c r="E865" s="47">
        <v>18.899999999999999</v>
      </c>
      <c r="F865" s="47">
        <v>18.95</v>
      </c>
      <c r="G865" s="47">
        <v>19.3</v>
      </c>
      <c r="H865" s="47">
        <v>18.850000000000001</v>
      </c>
      <c r="I865" s="47">
        <v>18.850000000000001</v>
      </c>
      <c r="J865" s="47">
        <v>18.899999999999999</v>
      </c>
      <c r="K865" s="47">
        <v>19</v>
      </c>
      <c r="L865" s="51">
        <f t="shared" si="6"/>
        <v>57.050000000000004</v>
      </c>
      <c r="M865" s="52">
        <v>786278</v>
      </c>
      <c r="N865" s="50">
        <v>14937891.65</v>
      </c>
      <c r="O865" s="52">
        <v>1794</v>
      </c>
      <c r="P865" s="52">
        <v>276516</v>
      </c>
      <c r="Q865" s="53" t="str">
        <f>VLOOKUP(B865, 'Industry Sector Summary'!$C$3:$D$22, 2, FALSE)</f>
        <v>Telecommunication</v>
      </c>
      <c r="R865" s="53" t="str">
        <f t="shared" si="7"/>
        <v>March</v>
      </c>
    </row>
    <row r="866" spans="2:18" ht="14.25" customHeight="1">
      <c r="B866" s="45" t="s">
        <v>35</v>
      </c>
      <c r="C866" s="47" t="s">
        <v>55</v>
      </c>
      <c r="D866" s="49">
        <v>45007</v>
      </c>
      <c r="E866" s="47">
        <v>18.899999999999999</v>
      </c>
      <c r="F866" s="47">
        <v>18.899999999999999</v>
      </c>
      <c r="G866" s="47">
        <v>19.7</v>
      </c>
      <c r="H866" s="47">
        <v>18.850000000000001</v>
      </c>
      <c r="I866" s="47">
        <v>18.899999999999999</v>
      </c>
      <c r="J866" s="47">
        <v>18.95</v>
      </c>
      <c r="K866" s="47">
        <v>19.149999999999999</v>
      </c>
      <c r="L866" s="51">
        <f t="shared" si="6"/>
        <v>57.5</v>
      </c>
      <c r="M866" s="52">
        <v>1375302</v>
      </c>
      <c r="N866" s="50">
        <v>26333941.100000001</v>
      </c>
      <c r="O866" s="52">
        <v>2328</v>
      </c>
      <c r="P866" s="52">
        <v>465743</v>
      </c>
      <c r="Q866" s="53" t="str">
        <f>VLOOKUP(B866, 'Industry Sector Summary'!$C$3:$D$22, 2, FALSE)</f>
        <v>Telecommunication</v>
      </c>
      <c r="R866" s="53" t="str">
        <f t="shared" si="7"/>
        <v>March</v>
      </c>
    </row>
    <row r="867" spans="2:18" ht="14.25" customHeight="1">
      <c r="B867" s="45" t="s">
        <v>35</v>
      </c>
      <c r="C867" s="47" t="s">
        <v>55</v>
      </c>
      <c r="D867" s="49">
        <v>45008</v>
      </c>
      <c r="E867" s="47">
        <v>18.95</v>
      </c>
      <c r="F867" s="47">
        <v>18.899999999999999</v>
      </c>
      <c r="G867" s="47">
        <v>19.149999999999999</v>
      </c>
      <c r="H867" s="47">
        <v>18.649999999999999</v>
      </c>
      <c r="I867" s="47">
        <v>18.75</v>
      </c>
      <c r="J867" s="47">
        <v>18.8</v>
      </c>
      <c r="K867" s="47">
        <v>18.940000000000001</v>
      </c>
      <c r="L867" s="51">
        <f t="shared" si="6"/>
        <v>56.599999999999994</v>
      </c>
      <c r="M867" s="52">
        <v>1127638</v>
      </c>
      <c r="N867" s="50">
        <v>21353301.949999999</v>
      </c>
      <c r="O867" s="52">
        <v>1771</v>
      </c>
      <c r="P867" s="52">
        <v>564964</v>
      </c>
      <c r="Q867" s="53" t="str">
        <f>VLOOKUP(B867, 'Industry Sector Summary'!$C$3:$D$22, 2, FALSE)</f>
        <v>Telecommunication</v>
      </c>
      <c r="R867" s="53" t="str">
        <f t="shared" si="7"/>
        <v>March</v>
      </c>
    </row>
    <row r="868" spans="2:18" ht="14.25" customHeight="1">
      <c r="B868" s="45" t="s">
        <v>35</v>
      </c>
      <c r="C868" s="47" t="s">
        <v>55</v>
      </c>
      <c r="D868" s="49">
        <v>45009</v>
      </c>
      <c r="E868" s="47">
        <v>18.8</v>
      </c>
      <c r="F868" s="47">
        <v>18.75</v>
      </c>
      <c r="G868" s="47">
        <v>19.05</v>
      </c>
      <c r="H868" s="47">
        <v>18</v>
      </c>
      <c r="I868" s="47">
        <v>18.149999999999999</v>
      </c>
      <c r="J868" s="47">
        <v>18.25</v>
      </c>
      <c r="K868" s="47">
        <v>18.48</v>
      </c>
      <c r="L868" s="51">
        <f t="shared" si="6"/>
        <v>55.3</v>
      </c>
      <c r="M868" s="52">
        <v>1149248</v>
      </c>
      <c r="N868" s="50">
        <v>21239729.449999999</v>
      </c>
      <c r="O868" s="52">
        <v>2264</v>
      </c>
      <c r="P868" s="52">
        <v>678492</v>
      </c>
      <c r="Q868" s="53" t="str">
        <f>VLOOKUP(B868, 'Industry Sector Summary'!$C$3:$D$22, 2, FALSE)</f>
        <v>Telecommunication</v>
      </c>
      <c r="R868" s="53" t="str">
        <f t="shared" si="7"/>
        <v>March</v>
      </c>
    </row>
    <row r="869" spans="2:18" ht="14.25" customHeight="1">
      <c r="B869" s="45" t="s">
        <v>35</v>
      </c>
      <c r="C869" s="47" t="s">
        <v>55</v>
      </c>
      <c r="D869" s="49">
        <v>45012</v>
      </c>
      <c r="E869" s="47">
        <v>18.25</v>
      </c>
      <c r="F869" s="47">
        <v>18.2</v>
      </c>
      <c r="G869" s="47">
        <v>18.25</v>
      </c>
      <c r="H869" s="47">
        <v>16.850000000000001</v>
      </c>
      <c r="I869" s="47">
        <v>17.149999999999999</v>
      </c>
      <c r="J869" s="47">
        <v>17.2</v>
      </c>
      <c r="K869" s="47">
        <v>17.7</v>
      </c>
      <c r="L869" s="51">
        <f t="shared" si="6"/>
        <v>52.3</v>
      </c>
      <c r="M869" s="52">
        <v>2223169</v>
      </c>
      <c r="N869" s="50">
        <v>39340585.799999997</v>
      </c>
      <c r="O869" s="52">
        <v>4199</v>
      </c>
      <c r="P869" s="52">
        <v>1056541</v>
      </c>
      <c r="Q869" s="53" t="str">
        <f>VLOOKUP(B869, 'Industry Sector Summary'!$C$3:$D$22, 2, FALSE)</f>
        <v>Telecommunication</v>
      </c>
      <c r="R869" s="53" t="str">
        <f t="shared" si="7"/>
        <v>March</v>
      </c>
    </row>
    <row r="870" spans="2:18" ht="14.25" customHeight="1">
      <c r="B870" s="45" t="s">
        <v>35</v>
      </c>
      <c r="C870" s="47" t="s">
        <v>55</v>
      </c>
      <c r="D870" s="49">
        <v>45013</v>
      </c>
      <c r="E870" s="47">
        <v>17.2</v>
      </c>
      <c r="F870" s="47">
        <v>17.2</v>
      </c>
      <c r="G870" s="47">
        <v>17.350000000000001</v>
      </c>
      <c r="H870" s="47">
        <v>16.600000000000001</v>
      </c>
      <c r="I870" s="47">
        <v>17.100000000000001</v>
      </c>
      <c r="J870" s="47">
        <v>17.100000000000001</v>
      </c>
      <c r="K870" s="47">
        <v>16.899999999999999</v>
      </c>
      <c r="L870" s="51">
        <f t="shared" si="6"/>
        <v>51.050000000000004</v>
      </c>
      <c r="M870" s="52">
        <v>1989747</v>
      </c>
      <c r="N870" s="50">
        <v>33630453.899999999</v>
      </c>
      <c r="O870" s="52">
        <v>4134</v>
      </c>
      <c r="P870" s="52">
        <v>899827</v>
      </c>
      <c r="Q870" s="53" t="str">
        <f>VLOOKUP(B870, 'Industry Sector Summary'!$C$3:$D$22, 2, FALSE)</f>
        <v>Telecommunication</v>
      </c>
      <c r="R870" s="53" t="str">
        <f t="shared" si="7"/>
        <v>March</v>
      </c>
    </row>
    <row r="871" spans="2:18" ht="14.25" customHeight="1">
      <c r="B871" s="45" t="s">
        <v>35</v>
      </c>
      <c r="C871" s="47" t="s">
        <v>55</v>
      </c>
      <c r="D871" s="49">
        <v>45014</v>
      </c>
      <c r="E871" s="47">
        <v>17.100000000000001</v>
      </c>
      <c r="F871" s="47">
        <v>17.100000000000001</v>
      </c>
      <c r="G871" s="47">
        <v>18.850000000000001</v>
      </c>
      <c r="H871" s="47">
        <v>17.05</v>
      </c>
      <c r="I871" s="47">
        <v>18.5</v>
      </c>
      <c r="J871" s="47">
        <v>18.55</v>
      </c>
      <c r="K871" s="47">
        <v>17.899999999999999</v>
      </c>
      <c r="L871" s="51">
        <f t="shared" si="6"/>
        <v>54.45</v>
      </c>
      <c r="M871" s="52">
        <v>4017477</v>
      </c>
      <c r="N871" s="50">
        <v>71909296.400000006</v>
      </c>
      <c r="O871" s="52">
        <v>6940</v>
      </c>
      <c r="P871" s="52">
        <v>1335610</v>
      </c>
      <c r="Q871" s="53" t="str">
        <f>VLOOKUP(B871, 'Industry Sector Summary'!$C$3:$D$22, 2, FALSE)</f>
        <v>Telecommunication</v>
      </c>
      <c r="R871" s="53" t="str">
        <f t="shared" si="7"/>
        <v>March</v>
      </c>
    </row>
    <row r="872" spans="2:18" ht="14.25" customHeight="1">
      <c r="B872" s="45" t="s">
        <v>35</v>
      </c>
      <c r="C872" s="47" t="s">
        <v>55</v>
      </c>
      <c r="D872" s="49">
        <v>45016</v>
      </c>
      <c r="E872" s="47">
        <v>18.55</v>
      </c>
      <c r="F872" s="47">
        <v>18.8</v>
      </c>
      <c r="G872" s="47">
        <v>18.8</v>
      </c>
      <c r="H872" s="47">
        <v>17.75</v>
      </c>
      <c r="I872" s="47">
        <v>18.05</v>
      </c>
      <c r="J872" s="47">
        <v>18.05</v>
      </c>
      <c r="K872" s="47">
        <v>18.36</v>
      </c>
      <c r="L872" s="51">
        <f t="shared" si="6"/>
        <v>54.599999999999994</v>
      </c>
      <c r="M872" s="52">
        <v>1732866</v>
      </c>
      <c r="N872" s="50">
        <v>31808663.899999999</v>
      </c>
      <c r="O872" s="52">
        <v>3437</v>
      </c>
      <c r="P872" s="52">
        <v>676533</v>
      </c>
      <c r="Q872" s="53" t="str">
        <f>VLOOKUP(B872, 'Industry Sector Summary'!$C$3:$D$22, 2, FALSE)</f>
        <v>Telecommunication</v>
      </c>
      <c r="R872" s="53" t="str">
        <f t="shared" si="7"/>
        <v>March</v>
      </c>
    </row>
    <row r="873" spans="2:18" ht="14.25" customHeight="1">
      <c r="B873" s="45" t="s">
        <v>37</v>
      </c>
      <c r="C873" s="47" t="s">
        <v>55</v>
      </c>
      <c r="D873" s="49">
        <v>44928</v>
      </c>
      <c r="E873" s="47">
        <v>345.8</v>
      </c>
      <c r="F873" s="47">
        <v>347.8</v>
      </c>
      <c r="G873" s="47">
        <v>351.3</v>
      </c>
      <c r="H873" s="47">
        <v>336.75</v>
      </c>
      <c r="I873" s="47">
        <v>337.6</v>
      </c>
      <c r="J873" s="47">
        <v>339.75</v>
      </c>
      <c r="K873" s="47">
        <v>344.15</v>
      </c>
      <c r="L873" s="51">
        <f t="shared" si="6"/>
        <v>1027.8</v>
      </c>
      <c r="M873" s="52">
        <v>850487</v>
      </c>
      <c r="N873" s="50">
        <v>292696316.44999999</v>
      </c>
      <c r="O873" s="52">
        <v>9708</v>
      </c>
      <c r="P873" s="52">
        <v>520341</v>
      </c>
      <c r="Q873" s="53" t="str">
        <f>VLOOKUP(B873, 'Industry Sector Summary'!$C$3:$D$22, 2, FALSE)</f>
        <v>Media</v>
      </c>
      <c r="R873" s="53" t="str">
        <f t="shared" si="7"/>
        <v>January</v>
      </c>
    </row>
    <row r="874" spans="2:18" ht="14.25" customHeight="1">
      <c r="B874" s="45" t="s">
        <v>37</v>
      </c>
      <c r="C874" s="47" t="s">
        <v>55</v>
      </c>
      <c r="D874" s="49">
        <v>44929</v>
      </c>
      <c r="E874" s="47">
        <v>339.75</v>
      </c>
      <c r="F874" s="47">
        <v>341</v>
      </c>
      <c r="G874" s="47">
        <v>354</v>
      </c>
      <c r="H874" s="47">
        <v>332</v>
      </c>
      <c r="I874" s="47">
        <v>345.05</v>
      </c>
      <c r="J874" s="47">
        <v>344.75</v>
      </c>
      <c r="K874" s="47">
        <v>344.19</v>
      </c>
      <c r="L874" s="51">
        <f t="shared" si="6"/>
        <v>1030.75</v>
      </c>
      <c r="M874" s="52">
        <v>1716251</v>
      </c>
      <c r="N874" s="50">
        <v>590709270.89999998</v>
      </c>
      <c r="O874" s="52">
        <v>19228</v>
      </c>
      <c r="P874" s="52">
        <v>646810</v>
      </c>
      <c r="Q874" s="53" t="str">
        <f>VLOOKUP(B874, 'Industry Sector Summary'!$C$3:$D$22, 2, FALSE)</f>
        <v>Media</v>
      </c>
      <c r="R874" s="53" t="str">
        <f t="shared" si="7"/>
        <v>January</v>
      </c>
    </row>
    <row r="875" spans="2:18" ht="14.25" customHeight="1">
      <c r="B875" s="45" t="s">
        <v>37</v>
      </c>
      <c r="C875" s="47" t="s">
        <v>55</v>
      </c>
      <c r="D875" s="49">
        <v>44930</v>
      </c>
      <c r="E875" s="47">
        <v>344.75</v>
      </c>
      <c r="F875" s="47">
        <v>348</v>
      </c>
      <c r="G875" s="47">
        <v>348.15</v>
      </c>
      <c r="H875" s="47">
        <v>332</v>
      </c>
      <c r="I875" s="47">
        <v>334.5</v>
      </c>
      <c r="J875" s="47">
        <v>333.8</v>
      </c>
      <c r="K875" s="47">
        <v>339.04</v>
      </c>
      <c r="L875" s="51">
        <f t="shared" si="6"/>
        <v>1013.95</v>
      </c>
      <c r="M875" s="52">
        <v>725874</v>
      </c>
      <c r="N875" s="50">
        <v>246099893.84999999</v>
      </c>
      <c r="O875" s="52">
        <v>9117</v>
      </c>
      <c r="P875" s="52">
        <v>463904</v>
      </c>
      <c r="Q875" s="53" t="str">
        <f>VLOOKUP(B875, 'Industry Sector Summary'!$C$3:$D$22, 2, FALSE)</f>
        <v>Media</v>
      </c>
      <c r="R875" s="53" t="str">
        <f t="shared" si="7"/>
        <v>January</v>
      </c>
    </row>
    <row r="876" spans="2:18" ht="14.25" customHeight="1">
      <c r="B876" s="45" t="s">
        <v>37</v>
      </c>
      <c r="C876" s="47" t="s">
        <v>55</v>
      </c>
      <c r="D876" s="49">
        <v>44931</v>
      </c>
      <c r="E876" s="47">
        <v>333.8</v>
      </c>
      <c r="F876" s="47">
        <v>336</v>
      </c>
      <c r="G876" s="47">
        <v>338.7</v>
      </c>
      <c r="H876" s="47">
        <v>321</v>
      </c>
      <c r="I876" s="47">
        <v>326.2</v>
      </c>
      <c r="J876" s="47">
        <v>323.95</v>
      </c>
      <c r="K876" s="47">
        <v>329.28</v>
      </c>
      <c r="L876" s="51">
        <f t="shared" si="6"/>
        <v>983.65000000000009</v>
      </c>
      <c r="M876" s="52">
        <v>837836</v>
      </c>
      <c r="N876" s="50">
        <v>275884004.44999999</v>
      </c>
      <c r="O876" s="52">
        <v>9967</v>
      </c>
      <c r="P876" s="52">
        <v>532008</v>
      </c>
      <c r="Q876" s="53" t="str">
        <f>VLOOKUP(B876, 'Industry Sector Summary'!$C$3:$D$22, 2, FALSE)</f>
        <v>Media</v>
      </c>
      <c r="R876" s="53" t="str">
        <f t="shared" si="7"/>
        <v>January</v>
      </c>
    </row>
    <row r="877" spans="2:18" ht="14.25" customHeight="1">
      <c r="B877" s="45" t="s">
        <v>37</v>
      </c>
      <c r="C877" s="47" t="s">
        <v>55</v>
      </c>
      <c r="D877" s="49">
        <v>44932</v>
      </c>
      <c r="E877" s="47">
        <v>323.95</v>
      </c>
      <c r="F877" s="47">
        <v>326.05</v>
      </c>
      <c r="G877" s="47">
        <v>328.8</v>
      </c>
      <c r="H877" s="47">
        <v>317</v>
      </c>
      <c r="I877" s="47">
        <v>318.95</v>
      </c>
      <c r="J877" s="47">
        <v>318.5</v>
      </c>
      <c r="K877" s="47">
        <v>320.95999999999998</v>
      </c>
      <c r="L877" s="51">
        <f t="shared" si="6"/>
        <v>964.3</v>
      </c>
      <c r="M877" s="52">
        <v>502868</v>
      </c>
      <c r="N877" s="50">
        <v>161401128.19999999</v>
      </c>
      <c r="O877" s="52">
        <v>9047</v>
      </c>
      <c r="P877" s="52">
        <v>260355</v>
      </c>
      <c r="Q877" s="53" t="str">
        <f>VLOOKUP(B877, 'Industry Sector Summary'!$C$3:$D$22, 2, FALSE)</f>
        <v>Media</v>
      </c>
      <c r="R877" s="53" t="str">
        <f t="shared" si="7"/>
        <v>January</v>
      </c>
    </row>
    <row r="878" spans="2:18" ht="14.25" customHeight="1">
      <c r="B878" s="45" t="s">
        <v>37</v>
      </c>
      <c r="C878" s="47" t="s">
        <v>55</v>
      </c>
      <c r="D878" s="49">
        <v>44935</v>
      </c>
      <c r="E878" s="47">
        <v>318.5</v>
      </c>
      <c r="F878" s="47">
        <v>324</v>
      </c>
      <c r="G878" s="47">
        <v>325</v>
      </c>
      <c r="H878" s="47">
        <v>305.25</v>
      </c>
      <c r="I878" s="47">
        <v>309</v>
      </c>
      <c r="J878" s="47">
        <v>308.2</v>
      </c>
      <c r="K878" s="47">
        <v>313.87</v>
      </c>
      <c r="L878" s="51">
        <f t="shared" si="6"/>
        <v>938.45</v>
      </c>
      <c r="M878" s="52">
        <v>655131</v>
      </c>
      <c r="N878" s="50">
        <v>205628831.05000001</v>
      </c>
      <c r="O878" s="52">
        <v>10467</v>
      </c>
      <c r="P878" s="52">
        <v>349951</v>
      </c>
      <c r="Q878" s="53" t="str">
        <f>VLOOKUP(B878, 'Industry Sector Summary'!$C$3:$D$22, 2, FALSE)</f>
        <v>Media</v>
      </c>
      <c r="R878" s="53" t="str">
        <f t="shared" si="7"/>
        <v>January</v>
      </c>
    </row>
    <row r="879" spans="2:18" ht="14.25" customHeight="1">
      <c r="B879" s="45" t="s">
        <v>37</v>
      </c>
      <c r="C879" s="47" t="s">
        <v>55</v>
      </c>
      <c r="D879" s="49">
        <v>44936</v>
      </c>
      <c r="E879" s="47">
        <v>308.2</v>
      </c>
      <c r="F879" s="47">
        <v>311.60000000000002</v>
      </c>
      <c r="G879" s="47">
        <v>311.60000000000002</v>
      </c>
      <c r="H879" s="47">
        <v>297</v>
      </c>
      <c r="I879" s="47">
        <v>300</v>
      </c>
      <c r="J879" s="47">
        <v>299.89999999999998</v>
      </c>
      <c r="K879" s="47">
        <v>303.31</v>
      </c>
      <c r="L879" s="51">
        <f t="shared" si="6"/>
        <v>908.5</v>
      </c>
      <c r="M879" s="52">
        <v>427831</v>
      </c>
      <c r="N879" s="50">
        <v>129763443.3</v>
      </c>
      <c r="O879" s="52">
        <v>7514</v>
      </c>
      <c r="P879" s="52">
        <v>237412</v>
      </c>
      <c r="Q879" s="53" t="str">
        <f>VLOOKUP(B879, 'Industry Sector Summary'!$C$3:$D$22, 2, FALSE)</f>
        <v>Media</v>
      </c>
      <c r="R879" s="53" t="str">
        <f t="shared" si="7"/>
        <v>January</v>
      </c>
    </row>
    <row r="880" spans="2:18" ht="14.25" customHeight="1">
      <c r="B880" s="45" t="s">
        <v>37</v>
      </c>
      <c r="C880" s="47" t="s">
        <v>55</v>
      </c>
      <c r="D880" s="49">
        <v>44937</v>
      </c>
      <c r="E880" s="47">
        <v>299.89999999999998</v>
      </c>
      <c r="F880" s="47">
        <v>300.10000000000002</v>
      </c>
      <c r="G880" s="47">
        <v>308.64999999999998</v>
      </c>
      <c r="H880" s="47">
        <v>294.7</v>
      </c>
      <c r="I880" s="47">
        <v>297.5</v>
      </c>
      <c r="J880" s="47">
        <v>297.64999999999998</v>
      </c>
      <c r="K880" s="47">
        <v>299.52</v>
      </c>
      <c r="L880" s="51">
        <f t="shared" si="6"/>
        <v>900.99999999999989</v>
      </c>
      <c r="M880" s="52">
        <v>546909</v>
      </c>
      <c r="N880" s="50">
        <v>163808581.69999999</v>
      </c>
      <c r="O880" s="52">
        <v>10741</v>
      </c>
      <c r="P880" s="52">
        <v>233822</v>
      </c>
      <c r="Q880" s="53" t="str">
        <f>VLOOKUP(B880, 'Industry Sector Summary'!$C$3:$D$22, 2, FALSE)</f>
        <v>Media</v>
      </c>
      <c r="R880" s="53" t="str">
        <f t="shared" si="7"/>
        <v>January</v>
      </c>
    </row>
    <row r="881" spans="2:18" ht="14.25" customHeight="1">
      <c r="B881" s="45" t="s">
        <v>37</v>
      </c>
      <c r="C881" s="47" t="s">
        <v>55</v>
      </c>
      <c r="D881" s="49">
        <v>44938</v>
      </c>
      <c r="E881" s="47">
        <v>297.64999999999998</v>
      </c>
      <c r="F881" s="47">
        <v>298</v>
      </c>
      <c r="G881" s="47">
        <v>298.39999999999998</v>
      </c>
      <c r="H881" s="47">
        <v>286</v>
      </c>
      <c r="I881" s="47">
        <v>291.3</v>
      </c>
      <c r="J881" s="47">
        <v>291.39999999999998</v>
      </c>
      <c r="K881" s="47">
        <v>291.19</v>
      </c>
      <c r="L881" s="51">
        <f t="shared" si="6"/>
        <v>875.8</v>
      </c>
      <c r="M881" s="52">
        <v>592521</v>
      </c>
      <c r="N881" s="50">
        <v>172538291.09999999</v>
      </c>
      <c r="O881" s="52">
        <v>10405</v>
      </c>
      <c r="P881" s="52">
        <v>250760</v>
      </c>
      <c r="Q881" s="53" t="str">
        <f>VLOOKUP(B881, 'Industry Sector Summary'!$C$3:$D$22, 2, FALSE)</f>
        <v>Media</v>
      </c>
      <c r="R881" s="53" t="str">
        <f t="shared" si="7"/>
        <v>January</v>
      </c>
    </row>
    <row r="882" spans="2:18" ht="14.25" customHeight="1">
      <c r="B882" s="45" t="s">
        <v>37</v>
      </c>
      <c r="C882" s="47" t="s">
        <v>55</v>
      </c>
      <c r="D882" s="49">
        <v>44939</v>
      </c>
      <c r="E882" s="47">
        <v>291.39999999999998</v>
      </c>
      <c r="F882" s="47">
        <v>291.3</v>
      </c>
      <c r="G882" s="47">
        <v>305.95</v>
      </c>
      <c r="H882" s="47">
        <v>289.25</v>
      </c>
      <c r="I882" s="47">
        <v>305.8</v>
      </c>
      <c r="J882" s="47">
        <v>304.55</v>
      </c>
      <c r="K882" s="47">
        <v>299.44</v>
      </c>
      <c r="L882" s="51">
        <f t="shared" si="6"/>
        <v>899.75</v>
      </c>
      <c r="M882" s="52">
        <v>627845</v>
      </c>
      <c r="N882" s="50">
        <v>188004850.69999999</v>
      </c>
      <c r="O882" s="52">
        <v>9154</v>
      </c>
      <c r="P882" s="52">
        <v>263214</v>
      </c>
      <c r="Q882" s="53" t="str">
        <f>VLOOKUP(B882, 'Industry Sector Summary'!$C$3:$D$22, 2, FALSE)</f>
        <v>Media</v>
      </c>
      <c r="R882" s="53" t="str">
        <f t="shared" si="7"/>
        <v>January</v>
      </c>
    </row>
    <row r="883" spans="2:18" ht="14.25" customHeight="1">
      <c r="B883" s="45" t="s">
        <v>37</v>
      </c>
      <c r="C883" s="47" t="s">
        <v>55</v>
      </c>
      <c r="D883" s="49">
        <v>44942</v>
      </c>
      <c r="E883" s="47">
        <v>304.55</v>
      </c>
      <c r="F883" s="47">
        <v>308.7</v>
      </c>
      <c r="G883" s="47">
        <v>308.7</v>
      </c>
      <c r="H883" s="47">
        <v>294.7</v>
      </c>
      <c r="I883" s="47">
        <v>296.75</v>
      </c>
      <c r="J883" s="47">
        <v>296.95</v>
      </c>
      <c r="K883" s="47">
        <v>299.95</v>
      </c>
      <c r="L883" s="51">
        <f t="shared" si="6"/>
        <v>900.34999999999991</v>
      </c>
      <c r="M883" s="52">
        <v>349906</v>
      </c>
      <c r="N883" s="50">
        <v>104955045.40000001</v>
      </c>
      <c r="O883" s="52">
        <v>7641</v>
      </c>
      <c r="P883" s="52">
        <v>183766</v>
      </c>
      <c r="Q883" s="53" t="str">
        <f>VLOOKUP(B883, 'Industry Sector Summary'!$C$3:$D$22, 2, FALSE)</f>
        <v>Media</v>
      </c>
      <c r="R883" s="53" t="str">
        <f t="shared" si="7"/>
        <v>January</v>
      </c>
    </row>
    <row r="884" spans="2:18" ht="14.25" customHeight="1">
      <c r="B884" s="45" t="s">
        <v>37</v>
      </c>
      <c r="C884" s="47" t="s">
        <v>55</v>
      </c>
      <c r="D884" s="49">
        <v>44943</v>
      </c>
      <c r="E884" s="47">
        <v>296.95</v>
      </c>
      <c r="F884" s="47">
        <v>298.89999999999998</v>
      </c>
      <c r="G884" s="47">
        <v>303.3</v>
      </c>
      <c r="H884" s="47">
        <v>295.05</v>
      </c>
      <c r="I884" s="47">
        <v>296</v>
      </c>
      <c r="J884" s="47">
        <v>296.8</v>
      </c>
      <c r="K884" s="47">
        <v>298.26</v>
      </c>
      <c r="L884" s="51">
        <f t="shared" si="6"/>
        <v>895.15000000000009</v>
      </c>
      <c r="M884" s="52">
        <v>272043</v>
      </c>
      <c r="N884" s="50">
        <v>81140665</v>
      </c>
      <c r="O884" s="52">
        <v>5094</v>
      </c>
      <c r="P884" s="52">
        <v>107638</v>
      </c>
      <c r="Q884" s="53" t="str">
        <f>VLOOKUP(B884, 'Industry Sector Summary'!$C$3:$D$22, 2, FALSE)</f>
        <v>Media</v>
      </c>
      <c r="R884" s="53" t="str">
        <f t="shared" si="7"/>
        <v>January</v>
      </c>
    </row>
    <row r="885" spans="2:18" ht="14.25" customHeight="1">
      <c r="B885" s="45" t="s">
        <v>37</v>
      </c>
      <c r="C885" s="47" t="s">
        <v>55</v>
      </c>
      <c r="D885" s="49">
        <v>44944</v>
      </c>
      <c r="E885" s="47">
        <v>296.8</v>
      </c>
      <c r="F885" s="47">
        <v>296.8</v>
      </c>
      <c r="G885" s="47">
        <v>302.8</v>
      </c>
      <c r="H885" s="47">
        <v>296.10000000000002</v>
      </c>
      <c r="I885" s="47">
        <v>299.7</v>
      </c>
      <c r="J885" s="47">
        <v>299.7</v>
      </c>
      <c r="K885" s="47">
        <v>298.94</v>
      </c>
      <c r="L885" s="51">
        <f t="shared" si="6"/>
        <v>898.60000000000014</v>
      </c>
      <c r="M885" s="52">
        <v>394854</v>
      </c>
      <c r="N885" s="50">
        <v>118038826.09999999</v>
      </c>
      <c r="O885" s="52">
        <v>6018</v>
      </c>
      <c r="P885" s="52">
        <v>169653</v>
      </c>
      <c r="Q885" s="53" t="str">
        <f>VLOOKUP(B885, 'Industry Sector Summary'!$C$3:$D$22, 2, FALSE)</f>
        <v>Media</v>
      </c>
      <c r="R885" s="53" t="str">
        <f t="shared" si="7"/>
        <v>January</v>
      </c>
    </row>
    <row r="886" spans="2:18" ht="14.25" customHeight="1">
      <c r="B886" s="45" t="s">
        <v>37</v>
      </c>
      <c r="C886" s="47" t="s">
        <v>55</v>
      </c>
      <c r="D886" s="49">
        <v>44945</v>
      </c>
      <c r="E886" s="47">
        <v>299.7</v>
      </c>
      <c r="F886" s="47">
        <v>299.5</v>
      </c>
      <c r="G886" s="47">
        <v>302.8</v>
      </c>
      <c r="H886" s="47">
        <v>285.10000000000002</v>
      </c>
      <c r="I886" s="47">
        <v>287.7</v>
      </c>
      <c r="J886" s="47">
        <v>288.3</v>
      </c>
      <c r="K886" s="47">
        <v>292.8</v>
      </c>
      <c r="L886" s="51">
        <f t="shared" si="6"/>
        <v>876.20000000000016</v>
      </c>
      <c r="M886" s="52">
        <v>622414</v>
      </c>
      <c r="N886" s="50">
        <v>182244736.69999999</v>
      </c>
      <c r="O886" s="52">
        <v>6820</v>
      </c>
      <c r="P886" s="52">
        <v>388374</v>
      </c>
      <c r="Q886" s="53" t="str">
        <f>VLOOKUP(B886, 'Industry Sector Summary'!$C$3:$D$22, 2, FALSE)</f>
        <v>Media</v>
      </c>
      <c r="R886" s="53" t="str">
        <f t="shared" si="7"/>
        <v>January</v>
      </c>
    </row>
    <row r="887" spans="2:18" ht="14.25" customHeight="1">
      <c r="B887" s="45" t="s">
        <v>37</v>
      </c>
      <c r="C887" s="47" t="s">
        <v>55</v>
      </c>
      <c r="D887" s="49">
        <v>44946</v>
      </c>
      <c r="E887" s="47">
        <v>288.3</v>
      </c>
      <c r="F887" s="47">
        <v>289.89999999999998</v>
      </c>
      <c r="G887" s="47">
        <v>291.3</v>
      </c>
      <c r="H887" s="47">
        <v>279</v>
      </c>
      <c r="I887" s="47">
        <v>281</v>
      </c>
      <c r="J887" s="47">
        <v>280.75</v>
      </c>
      <c r="K887" s="47">
        <v>284.08999999999997</v>
      </c>
      <c r="L887" s="51">
        <f t="shared" si="6"/>
        <v>851.05</v>
      </c>
      <c r="M887" s="52">
        <v>439585</v>
      </c>
      <c r="N887" s="50">
        <v>124880502.3</v>
      </c>
      <c r="O887" s="52">
        <v>8394</v>
      </c>
      <c r="P887" s="52">
        <v>191084</v>
      </c>
      <c r="Q887" s="53" t="str">
        <f>VLOOKUP(B887, 'Industry Sector Summary'!$C$3:$D$22, 2, FALSE)</f>
        <v>Media</v>
      </c>
      <c r="R887" s="53" t="str">
        <f t="shared" si="7"/>
        <v>January</v>
      </c>
    </row>
    <row r="888" spans="2:18" ht="14.25" customHeight="1">
      <c r="B888" s="45" t="s">
        <v>37</v>
      </c>
      <c r="C888" s="47" t="s">
        <v>55</v>
      </c>
      <c r="D888" s="49">
        <v>44949</v>
      </c>
      <c r="E888" s="47">
        <v>280.75</v>
      </c>
      <c r="F888" s="47">
        <v>284.89999999999998</v>
      </c>
      <c r="G888" s="47">
        <v>291</v>
      </c>
      <c r="H888" s="47">
        <v>280</v>
      </c>
      <c r="I888" s="47">
        <v>283</v>
      </c>
      <c r="J888" s="47">
        <v>284.05</v>
      </c>
      <c r="K888" s="47">
        <v>285.89999999999998</v>
      </c>
      <c r="L888" s="51">
        <f t="shared" si="6"/>
        <v>855.05</v>
      </c>
      <c r="M888" s="52">
        <v>421519</v>
      </c>
      <c r="N888" s="50">
        <v>120510879.05</v>
      </c>
      <c r="O888" s="52">
        <v>7050</v>
      </c>
      <c r="P888" s="52">
        <v>182097</v>
      </c>
      <c r="Q888" s="53" t="str">
        <f>VLOOKUP(B888, 'Industry Sector Summary'!$C$3:$D$22, 2, FALSE)</f>
        <v>Media</v>
      </c>
      <c r="R888" s="53" t="str">
        <f t="shared" si="7"/>
        <v>January</v>
      </c>
    </row>
    <row r="889" spans="2:18" ht="14.25" customHeight="1">
      <c r="B889" s="45" t="s">
        <v>37</v>
      </c>
      <c r="C889" s="47" t="s">
        <v>55</v>
      </c>
      <c r="D889" s="49">
        <v>44950</v>
      </c>
      <c r="E889" s="47">
        <v>284.05</v>
      </c>
      <c r="F889" s="47">
        <v>287</v>
      </c>
      <c r="G889" s="47">
        <v>287.25</v>
      </c>
      <c r="H889" s="47">
        <v>282.7</v>
      </c>
      <c r="I889" s="47">
        <v>284.05</v>
      </c>
      <c r="J889" s="47">
        <v>284</v>
      </c>
      <c r="K889" s="47">
        <v>284.36</v>
      </c>
      <c r="L889" s="51">
        <f t="shared" si="6"/>
        <v>853.95</v>
      </c>
      <c r="M889" s="52">
        <v>125113</v>
      </c>
      <c r="N889" s="50">
        <v>35577117.149999999</v>
      </c>
      <c r="O889" s="52">
        <v>3038</v>
      </c>
      <c r="P889" s="52">
        <v>60765</v>
      </c>
      <c r="Q889" s="53" t="str">
        <f>VLOOKUP(B889, 'Industry Sector Summary'!$C$3:$D$22, 2, FALSE)</f>
        <v>Media</v>
      </c>
      <c r="R889" s="53" t="str">
        <f t="shared" si="7"/>
        <v>January</v>
      </c>
    </row>
    <row r="890" spans="2:18" ht="14.25" customHeight="1">
      <c r="B890" s="45" t="s">
        <v>37</v>
      </c>
      <c r="C890" s="47" t="s">
        <v>55</v>
      </c>
      <c r="D890" s="49">
        <v>44951</v>
      </c>
      <c r="E890" s="47">
        <v>284</v>
      </c>
      <c r="F890" s="47">
        <v>282.39999999999998</v>
      </c>
      <c r="G890" s="47">
        <v>284.05</v>
      </c>
      <c r="H890" s="47">
        <v>269.8</v>
      </c>
      <c r="I890" s="47">
        <v>269.8</v>
      </c>
      <c r="J890" s="47">
        <v>269.8</v>
      </c>
      <c r="K890" s="47">
        <v>272.42</v>
      </c>
      <c r="L890" s="51">
        <f t="shared" si="6"/>
        <v>823.65000000000009</v>
      </c>
      <c r="M890" s="52">
        <v>470550</v>
      </c>
      <c r="N890" s="50">
        <v>128188837.8</v>
      </c>
      <c r="O890" s="52">
        <v>5827</v>
      </c>
      <c r="P890" s="52">
        <v>288875</v>
      </c>
      <c r="Q890" s="53" t="str">
        <f>VLOOKUP(B890, 'Industry Sector Summary'!$C$3:$D$22, 2, FALSE)</f>
        <v>Media</v>
      </c>
      <c r="R890" s="53" t="str">
        <f t="shared" si="7"/>
        <v>January</v>
      </c>
    </row>
    <row r="891" spans="2:18" ht="14.25" customHeight="1">
      <c r="B891" s="45" t="s">
        <v>37</v>
      </c>
      <c r="C891" s="47" t="s">
        <v>55</v>
      </c>
      <c r="D891" s="49">
        <v>44953</v>
      </c>
      <c r="E891" s="47">
        <v>269.8</v>
      </c>
      <c r="F891" s="47">
        <v>260</v>
      </c>
      <c r="G891" s="47">
        <v>264.64999999999998</v>
      </c>
      <c r="H891" s="47">
        <v>256.35000000000002</v>
      </c>
      <c r="I891" s="47">
        <v>256.35000000000002</v>
      </c>
      <c r="J891" s="47">
        <v>256.35000000000002</v>
      </c>
      <c r="K891" s="47">
        <v>257.58999999999997</v>
      </c>
      <c r="L891" s="51">
        <f t="shared" si="6"/>
        <v>777.35</v>
      </c>
      <c r="M891" s="52">
        <v>194436</v>
      </c>
      <c r="N891" s="50">
        <v>50084950.350000001</v>
      </c>
      <c r="O891" s="52">
        <v>2741</v>
      </c>
      <c r="P891" s="52">
        <v>140358</v>
      </c>
      <c r="Q891" s="53" t="str">
        <f>VLOOKUP(B891, 'Industry Sector Summary'!$C$3:$D$22, 2, FALSE)</f>
        <v>Media</v>
      </c>
      <c r="R891" s="53" t="str">
        <f t="shared" si="7"/>
        <v>January</v>
      </c>
    </row>
    <row r="892" spans="2:18" ht="14.25" customHeight="1">
      <c r="B892" s="45" t="s">
        <v>37</v>
      </c>
      <c r="C892" s="47" t="s">
        <v>55</v>
      </c>
      <c r="D892" s="49">
        <v>44956</v>
      </c>
      <c r="E892" s="47">
        <v>256.35000000000002</v>
      </c>
      <c r="F892" s="47">
        <v>243.55</v>
      </c>
      <c r="G892" s="47">
        <v>263.35000000000002</v>
      </c>
      <c r="H892" s="47">
        <v>243.55</v>
      </c>
      <c r="I892" s="47">
        <v>243.55</v>
      </c>
      <c r="J892" s="47">
        <v>243.55</v>
      </c>
      <c r="K892" s="47">
        <v>247.65</v>
      </c>
      <c r="L892" s="51">
        <f t="shared" si="6"/>
        <v>750.45</v>
      </c>
      <c r="M892" s="52">
        <v>854424</v>
      </c>
      <c r="N892" s="50">
        <v>211599832</v>
      </c>
      <c r="O892" s="52">
        <v>7703</v>
      </c>
      <c r="P892" s="52">
        <v>399096</v>
      </c>
      <c r="Q892" s="53" t="str">
        <f>VLOOKUP(B892, 'Industry Sector Summary'!$C$3:$D$22, 2, FALSE)</f>
        <v>Media</v>
      </c>
      <c r="R892" s="53" t="str">
        <f t="shared" si="7"/>
        <v>January</v>
      </c>
    </row>
    <row r="893" spans="2:18" ht="14.25" customHeight="1">
      <c r="B893" s="45" t="s">
        <v>37</v>
      </c>
      <c r="C893" s="47" t="s">
        <v>55</v>
      </c>
      <c r="D893" s="49">
        <v>44957</v>
      </c>
      <c r="E893" s="47">
        <v>243.55</v>
      </c>
      <c r="F893" s="47">
        <v>235.3</v>
      </c>
      <c r="G893" s="47">
        <v>252</v>
      </c>
      <c r="H893" s="47">
        <v>231.4</v>
      </c>
      <c r="I893" s="47">
        <v>249.4</v>
      </c>
      <c r="J893" s="47">
        <v>248.1</v>
      </c>
      <c r="K893" s="47">
        <v>239.42</v>
      </c>
      <c r="L893" s="51">
        <f t="shared" si="6"/>
        <v>731.5</v>
      </c>
      <c r="M893" s="52">
        <v>1094578</v>
      </c>
      <c r="N893" s="50">
        <v>262062479.80000001</v>
      </c>
      <c r="O893" s="52">
        <v>15611</v>
      </c>
      <c r="P893" s="52">
        <v>380405</v>
      </c>
      <c r="Q893" s="53" t="str">
        <f>VLOOKUP(B893, 'Industry Sector Summary'!$C$3:$D$22, 2, FALSE)</f>
        <v>Media</v>
      </c>
      <c r="R893" s="53" t="str">
        <f t="shared" si="7"/>
        <v>January</v>
      </c>
    </row>
    <row r="894" spans="2:18" ht="14.25" customHeight="1">
      <c r="B894" s="45" t="s">
        <v>37</v>
      </c>
      <c r="C894" s="47" t="s">
        <v>55</v>
      </c>
      <c r="D894" s="49">
        <v>44958</v>
      </c>
      <c r="E894" s="47">
        <v>248.1</v>
      </c>
      <c r="F894" s="47">
        <v>259</v>
      </c>
      <c r="G894" s="47">
        <v>259</v>
      </c>
      <c r="H894" s="47">
        <v>235.7</v>
      </c>
      <c r="I894" s="47">
        <v>235.7</v>
      </c>
      <c r="J894" s="47">
        <v>235.7</v>
      </c>
      <c r="K894" s="47">
        <v>241.5</v>
      </c>
      <c r="L894" s="51">
        <f t="shared" si="6"/>
        <v>730.4</v>
      </c>
      <c r="M894" s="52">
        <v>710510</v>
      </c>
      <c r="N894" s="50">
        <v>171589808.80000001</v>
      </c>
      <c r="O894" s="52">
        <v>12388</v>
      </c>
      <c r="P894" s="52">
        <v>263289</v>
      </c>
      <c r="Q894" s="53" t="str">
        <f>VLOOKUP(B894, 'Industry Sector Summary'!$C$3:$D$22, 2, FALSE)</f>
        <v>Media</v>
      </c>
      <c r="R894" s="53" t="str">
        <f t="shared" si="7"/>
        <v>February</v>
      </c>
    </row>
    <row r="895" spans="2:18" ht="14.25" customHeight="1">
      <c r="B895" s="45" t="s">
        <v>37</v>
      </c>
      <c r="C895" s="47" t="s">
        <v>55</v>
      </c>
      <c r="D895" s="49">
        <v>44959</v>
      </c>
      <c r="E895" s="47">
        <v>235.7</v>
      </c>
      <c r="F895" s="47">
        <v>223.95</v>
      </c>
      <c r="G895" s="47">
        <v>223.95</v>
      </c>
      <c r="H895" s="47">
        <v>223.95</v>
      </c>
      <c r="I895" s="47">
        <v>223.95</v>
      </c>
      <c r="J895" s="47">
        <v>223.95</v>
      </c>
      <c r="K895" s="47">
        <v>223.95</v>
      </c>
      <c r="L895" s="51">
        <f t="shared" si="6"/>
        <v>671.84999999999991</v>
      </c>
      <c r="M895" s="52">
        <v>48588</v>
      </c>
      <c r="N895" s="50">
        <v>10881282.6</v>
      </c>
      <c r="O895" s="47">
        <v>957</v>
      </c>
      <c r="P895" s="52">
        <v>48588</v>
      </c>
      <c r="Q895" s="53" t="str">
        <f>VLOOKUP(B895, 'Industry Sector Summary'!$C$3:$D$22, 2, FALSE)</f>
        <v>Media</v>
      </c>
      <c r="R895" s="53" t="str">
        <f t="shared" si="7"/>
        <v>February</v>
      </c>
    </row>
    <row r="896" spans="2:18" ht="14.25" customHeight="1">
      <c r="B896" s="45" t="s">
        <v>37</v>
      </c>
      <c r="C896" s="47" t="s">
        <v>55</v>
      </c>
      <c r="D896" s="49">
        <v>44960</v>
      </c>
      <c r="E896" s="47">
        <v>223.95</v>
      </c>
      <c r="F896" s="47">
        <v>212.75</v>
      </c>
      <c r="G896" s="47">
        <v>212.75</v>
      </c>
      <c r="H896" s="47">
        <v>212.75</v>
      </c>
      <c r="I896" s="47">
        <v>212.75</v>
      </c>
      <c r="J896" s="47">
        <v>212.75</v>
      </c>
      <c r="K896" s="47">
        <v>212.75</v>
      </c>
      <c r="L896" s="51">
        <f t="shared" si="6"/>
        <v>638.25</v>
      </c>
      <c r="M896" s="52">
        <v>109349</v>
      </c>
      <c r="N896" s="50">
        <v>23263999.75</v>
      </c>
      <c r="O896" s="52">
        <v>1218</v>
      </c>
      <c r="P896" s="52">
        <v>109349</v>
      </c>
      <c r="Q896" s="53" t="str">
        <f>VLOOKUP(B896, 'Industry Sector Summary'!$C$3:$D$22, 2, FALSE)</f>
        <v>Media</v>
      </c>
      <c r="R896" s="53" t="str">
        <f t="shared" si="7"/>
        <v>February</v>
      </c>
    </row>
    <row r="897" spans="2:18" ht="14.25" customHeight="1">
      <c r="B897" s="45" t="s">
        <v>37</v>
      </c>
      <c r="C897" s="47" t="s">
        <v>55</v>
      </c>
      <c r="D897" s="49">
        <v>44963</v>
      </c>
      <c r="E897" s="47">
        <v>212.75</v>
      </c>
      <c r="F897" s="47">
        <v>202.15</v>
      </c>
      <c r="G897" s="47">
        <v>221.6</v>
      </c>
      <c r="H897" s="47">
        <v>202.15</v>
      </c>
      <c r="I897" s="47">
        <v>217.9</v>
      </c>
      <c r="J897" s="47">
        <v>216.05</v>
      </c>
      <c r="K897" s="47">
        <v>206.92</v>
      </c>
      <c r="L897" s="51">
        <f t="shared" si="6"/>
        <v>639.79999999999995</v>
      </c>
      <c r="M897" s="52">
        <v>2415271</v>
      </c>
      <c r="N897" s="50">
        <v>499767183.75</v>
      </c>
      <c r="O897" s="52">
        <v>19645</v>
      </c>
      <c r="P897" s="52">
        <v>871944</v>
      </c>
      <c r="Q897" s="53" t="str">
        <f>VLOOKUP(B897, 'Industry Sector Summary'!$C$3:$D$22, 2, FALSE)</f>
        <v>Media</v>
      </c>
      <c r="R897" s="53" t="str">
        <f t="shared" si="7"/>
        <v>February</v>
      </c>
    </row>
    <row r="898" spans="2:18" ht="14.25" customHeight="1">
      <c r="B898" s="45" t="s">
        <v>37</v>
      </c>
      <c r="C898" s="47" t="s">
        <v>55</v>
      </c>
      <c r="D898" s="49">
        <v>44964</v>
      </c>
      <c r="E898" s="47">
        <v>216.05</v>
      </c>
      <c r="F898" s="47">
        <v>223</v>
      </c>
      <c r="G898" s="47">
        <v>226.85</v>
      </c>
      <c r="H898" s="47">
        <v>212.3</v>
      </c>
      <c r="I898" s="47">
        <v>217</v>
      </c>
      <c r="J898" s="47">
        <v>216.9</v>
      </c>
      <c r="K898" s="47">
        <v>224.49</v>
      </c>
      <c r="L898" s="51">
        <f t="shared" si="6"/>
        <v>656.05</v>
      </c>
      <c r="M898" s="52">
        <v>1781026</v>
      </c>
      <c r="N898" s="50">
        <v>399815769.94999999</v>
      </c>
      <c r="O898" s="52">
        <v>15801</v>
      </c>
      <c r="P898" s="52">
        <v>734181</v>
      </c>
      <c r="Q898" s="53" t="str">
        <f>VLOOKUP(B898, 'Industry Sector Summary'!$C$3:$D$22, 2, FALSE)</f>
        <v>Media</v>
      </c>
      <c r="R898" s="53" t="str">
        <f t="shared" si="7"/>
        <v>February</v>
      </c>
    </row>
    <row r="899" spans="2:18" ht="14.25" customHeight="1">
      <c r="B899" s="45" t="s">
        <v>37</v>
      </c>
      <c r="C899" s="47" t="s">
        <v>55</v>
      </c>
      <c r="D899" s="49">
        <v>44965</v>
      </c>
      <c r="E899" s="47">
        <v>216.9</v>
      </c>
      <c r="F899" s="47">
        <v>217</v>
      </c>
      <c r="G899" s="47">
        <v>227.7</v>
      </c>
      <c r="H899" s="47">
        <v>217</v>
      </c>
      <c r="I899" s="47">
        <v>227.7</v>
      </c>
      <c r="J899" s="47">
        <v>227.7</v>
      </c>
      <c r="K899" s="47">
        <v>223.99</v>
      </c>
      <c r="L899" s="51">
        <f t="shared" si="6"/>
        <v>672.4</v>
      </c>
      <c r="M899" s="52">
        <v>649710</v>
      </c>
      <c r="N899" s="50">
        <v>145526841.59999999</v>
      </c>
      <c r="O899" s="52">
        <v>9469</v>
      </c>
      <c r="P899" s="52">
        <v>272222</v>
      </c>
      <c r="Q899" s="53" t="str">
        <f>VLOOKUP(B899, 'Industry Sector Summary'!$C$3:$D$22, 2, FALSE)</f>
        <v>Media</v>
      </c>
      <c r="R899" s="53" t="str">
        <f t="shared" si="7"/>
        <v>February</v>
      </c>
    </row>
    <row r="900" spans="2:18" ht="14.25" customHeight="1">
      <c r="B900" s="45" t="s">
        <v>37</v>
      </c>
      <c r="C900" s="47" t="s">
        <v>55</v>
      </c>
      <c r="D900" s="49">
        <v>44966</v>
      </c>
      <c r="E900" s="47">
        <v>227.7</v>
      </c>
      <c r="F900" s="47">
        <v>227.95</v>
      </c>
      <c r="G900" s="47">
        <v>232.4</v>
      </c>
      <c r="H900" s="47">
        <v>216.35</v>
      </c>
      <c r="I900" s="47">
        <v>216.35</v>
      </c>
      <c r="J900" s="47">
        <v>216.35</v>
      </c>
      <c r="K900" s="47">
        <v>220.28</v>
      </c>
      <c r="L900" s="51">
        <f t="shared" si="6"/>
        <v>665.1</v>
      </c>
      <c r="M900" s="52">
        <v>930786</v>
      </c>
      <c r="N900" s="50">
        <v>205033752.90000001</v>
      </c>
      <c r="O900" s="52">
        <v>11721</v>
      </c>
      <c r="P900" s="52">
        <v>533965</v>
      </c>
      <c r="Q900" s="53" t="str">
        <f>VLOOKUP(B900, 'Industry Sector Summary'!$C$3:$D$22, 2, FALSE)</f>
        <v>Media</v>
      </c>
      <c r="R900" s="53" t="str">
        <f t="shared" si="7"/>
        <v>February</v>
      </c>
    </row>
    <row r="901" spans="2:18" ht="14.25" customHeight="1">
      <c r="B901" s="45" t="s">
        <v>37</v>
      </c>
      <c r="C901" s="47" t="s">
        <v>55</v>
      </c>
      <c r="D901" s="49">
        <v>44967</v>
      </c>
      <c r="E901" s="47">
        <v>216.35</v>
      </c>
      <c r="F901" s="47">
        <v>211</v>
      </c>
      <c r="G901" s="47">
        <v>217.4</v>
      </c>
      <c r="H901" s="47">
        <v>207.6</v>
      </c>
      <c r="I901" s="47">
        <v>208.25</v>
      </c>
      <c r="J901" s="47">
        <v>208.5</v>
      </c>
      <c r="K901" s="47">
        <v>211.11</v>
      </c>
      <c r="L901" s="51">
        <f t="shared" si="6"/>
        <v>633.5</v>
      </c>
      <c r="M901" s="52">
        <v>532683</v>
      </c>
      <c r="N901" s="50">
        <v>112454910.34999999</v>
      </c>
      <c r="O901" s="52">
        <v>9523</v>
      </c>
      <c r="P901" s="52">
        <v>231322</v>
      </c>
      <c r="Q901" s="53" t="str">
        <f>VLOOKUP(B901, 'Industry Sector Summary'!$C$3:$D$22, 2, FALSE)</f>
        <v>Media</v>
      </c>
      <c r="R901" s="53" t="str">
        <f t="shared" si="7"/>
        <v>February</v>
      </c>
    </row>
    <row r="902" spans="2:18" ht="14.25" customHeight="1">
      <c r="B902" s="45" t="s">
        <v>37</v>
      </c>
      <c r="C902" s="47" t="s">
        <v>55</v>
      </c>
      <c r="D902" s="49">
        <v>44970</v>
      </c>
      <c r="E902" s="47">
        <v>208.5</v>
      </c>
      <c r="F902" s="47">
        <v>209</v>
      </c>
      <c r="G902" s="47">
        <v>210.45</v>
      </c>
      <c r="H902" s="47">
        <v>198.1</v>
      </c>
      <c r="I902" s="47">
        <v>198.1</v>
      </c>
      <c r="J902" s="47">
        <v>198.1</v>
      </c>
      <c r="K902" s="47">
        <v>200.56</v>
      </c>
      <c r="L902" s="51">
        <f t="shared" si="6"/>
        <v>606.65</v>
      </c>
      <c r="M902" s="52">
        <v>348052</v>
      </c>
      <c r="N902" s="50">
        <v>69805239</v>
      </c>
      <c r="O902" s="52">
        <v>4714</v>
      </c>
      <c r="P902" s="52">
        <v>218245</v>
      </c>
      <c r="Q902" s="53" t="str">
        <f>VLOOKUP(B902, 'Industry Sector Summary'!$C$3:$D$22, 2, FALSE)</f>
        <v>Media</v>
      </c>
      <c r="R902" s="53" t="str">
        <f t="shared" si="7"/>
        <v>February</v>
      </c>
    </row>
    <row r="903" spans="2:18" ht="14.25" customHeight="1">
      <c r="B903" s="45" t="s">
        <v>37</v>
      </c>
      <c r="C903" s="47" t="s">
        <v>55</v>
      </c>
      <c r="D903" s="49">
        <v>44971</v>
      </c>
      <c r="E903" s="47">
        <v>198.1</v>
      </c>
      <c r="F903" s="47">
        <v>188.5</v>
      </c>
      <c r="G903" s="47">
        <v>191.95</v>
      </c>
      <c r="H903" s="47">
        <v>188.2</v>
      </c>
      <c r="I903" s="47">
        <v>188.2</v>
      </c>
      <c r="J903" s="47">
        <v>188.2</v>
      </c>
      <c r="K903" s="47">
        <v>188.6</v>
      </c>
      <c r="L903" s="51">
        <f t="shared" si="6"/>
        <v>568.3499999999998</v>
      </c>
      <c r="M903" s="52">
        <v>240861</v>
      </c>
      <c r="N903" s="50">
        <v>45425707.899999999</v>
      </c>
      <c r="O903" s="52">
        <v>2553</v>
      </c>
      <c r="P903" s="52">
        <v>162760</v>
      </c>
      <c r="Q903" s="53" t="str">
        <f>VLOOKUP(B903, 'Industry Sector Summary'!$C$3:$D$22, 2, FALSE)</f>
        <v>Media</v>
      </c>
      <c r="R903" s="53" t="str">
        <f t="shared" si="7"/>
        <v>February</v>
      </c>
    </row>
    <row r="904" spans="2:18" ht="14.25" customHeight="1">
      <c r="B904" s="45" t="s">
        <v>37</v>
      </c>
      <c r="C904" s="47" t="s">
        <v>55</v>
      </c>
      <c r="D904" s="49">
        <v>44972</v>
      </c>
      <c r="E904" s="47">
        <v>188.2</v>
      </c>
      <c r="F904" s="47">
        <v>182</v>
      </c>
      <c r="G904" s="47">
        <v>197.6</v>
      </c>
      <c r="H904" s="47">
        <v>181.1</v>
      </c>
      <c r="I904" s="47">
        <v>197.6</v>
      </c>
      <c r="J904" s="47">
        <v>197.05</v>
      </c>
      <c r="K904" s="47">
        <v>190.96</v>
      </c>
      <c r="L904" s="51">
        <f t="shared" si="6"/>
        <v>575.75</v>
      </c>
      <c r="M904" s="52">
        <v>1009386</v>
      </c>
      <c r="N904" s="50">
        <v>192751429.59999999</v>
      </c>
      <c r="O904" s="52">
        <v>12367</v>
      </c>
      <c r="P904" s="52">
        <v>441169</v>
      </c>
      <c r="Q904" s="53" t="str">
        <f>VLOOKUP(B904, 'Industry Sector Summary'!$C$3:$D$22, 2, FALSE)</f>
        <v>Media</v>
      </c>
      <c r="R904" s="53" t="str">
        <f t="shared" si="7"/>
        <v>February</v>
      </c>
    </row>
    <row r="905" spans="2:18" ht="14.25" customHeight="1">
      <c r="B905" s="45" t="s">
        <v>37</v>
      </c>
      <c r="C905" s="47" t="s">
        <v>55</v>
      </c>
      <c r="D905" s="49">
        <v>44973</v>
      </c>
      <c r="E905" s="47">
        <v>197.05</v>
      </c>
      <c r="F905" s="47">
        <v>201</v>
      </c>
      <c r="G905" s="47">
        <v>206.9</v>
      </c>
      <c r="H905" s="47">
        <v>200</v>
      </c>
      <c r="I905" s="47">
        <v>206.9</v>
      </c>
      <c r="J905" s="47">
        <v>206.9</v>
      </c>
      <c r="K905" s="47">
        <v>206.03</v>
      </c>
      <c r="L905" s="51">
        <f t="shared" si="6"/>
        <v>613.79999999999995</v>
      </c>
      <c r="M905" s="52">
        <v>402443</v>
      </c>
      <c r="N905" s="50">
        <v>82916921.349999994</v>
      </c>
      <c r="O905" s="52">
        <v>4191</v>
      </c>
      <c r="P905" s="52">
        <v>173717</v>
      </c>
      <c r="Q905" s="53" t="str">
        <f>VLOOKUP(B905, 'Industry Sector Summary'!$C$3:$D$22, 2, FALSE)</f>
        <v>Media</v>
      </c>
      <c r="R905" s="53" t="str">
        <f t="shared" si="7"/>
        <v>February</v>
      </c>
    </row>
    <row r="906" spans="2:18" ht="14.25" customHeight="1">
      <c r="B906" s="45" t="s">
        <v>37</v>
      </c>
      <c r="C906" s="47" t="s">
        <v>55</v>
      </c>
      <c r="D906" s="49">
        <v>44974</v>
      </c>
      <c r="E906" s="47">
        <v>206.9</v>
      </c>
      <c r="F906" s="47">
        <v>213.65</v>
      </c>
      <c r="G906" s="47">
        <v>217.2</v>
      </c>
      <c r="H906" s="47">
        <v>211.65</v>
      </c>
      <c r="I906" s="47">
        <v>217.2</v>
      </c>
      <c r="J906" s="47">
        <v>217.2</v>
      </c>
      <c r="K906" s="47">
        <v>216.01</v>
      </c>
      <c r="L906" s="51">
        <f t="shared" si="6"/>
        <v>646.04999999999995</v>
      </c>
      <c r="M906" s="52">
        <v>205766</v>
      </c>
      <c r="N906" s="50">
        <v>44447252.649999999</v>
      </c>
      <c r="O906" s="52">
        <v>2703</v>
      </c>
      <c r="P906" s="52">
        <v>134309</v>
      </c>
      <c r="Q906" s="53" t="str">
        <f>VLOOKUP(B906, 'Industry Sector Summary'!$C$3:$D$22, 2, FALSE)</f>
        <v>Media</v>
      </c>
      <c r="R906" s="53" t="str">
        <f t="shared" si="7"/>
        <v>February</v>
      </c>
    </row>
    <row r="907" spans="2:18" ht="14.25" customHeight="1">
      <c r="B907" s="45" t="s">
        <v>37</v>
      </c>
      <c r="C907" s="47" t="s">
        <v>55</v>
      </c>
      <c r="D907" s="49">
        <v>44977</v>
      </c>
      <c r="E907" s="47">
        <v>217.2</v>
      </c>
      <c r="F907" s="47">
        <v>221.5</v>
      </c>
      <c r="G907" s="47">
        <v>222.8</v>
      </c>
      <c r="H907" s="47">
        <v>206.35</v>
      </c>
      <c r="I907" s="47">
        <v>209.05</v>
      </c>
      <c r="J907" s="47">
        <v>209.3</v>
      </c>
      <c r="K907" s="47">
        <v>213.16</v>
      </c>
      <c r="L907" s="51">
        <f t="shared" si="6"/>
        <v>638.45000000000005</v>
      </c>
      <c r="M907" s="52">
        <v>575931</v>
      </c>
      <c r="N907" s="50">
        <v>122767820.34999999</v>
      </c>
      <c r="O907" s="52">
        <v>9821</v>
      </c>
      <c r="P907" s="52">
        <v>275696</v>
      </c>
      <c r="Q907" s="53" t="str">
        <f>VLOOKUP(B907, 'Industry Sector Summary'!$C$3:$D$22, 2, FALSE)</f>
        <v>Media</v>
      </c>
      <c r="R907" s="53" t="str">
        <f t="shared" si="7"/>
        <v>February</v>
      </c>
    </row>
    <row r="908" spans="2:18" ht="14.25" customHeight="1">
      <c r="B908" s="45" t="s">
        <v>37</v>
      </c>
      <c r="C908" s="47" t="s">
        <v>55</v>
      </c>
      <c r="D908" s="49">
        <v>44978</v>
      </c>
      <c r="E908" s="47">
        <v>209.3</v>
      </c>
      <c r="F908" s="47">
        <v>210.3</v>
      </c>
      <c r="G908" s="47">
        <v>215.8</v>
      </c>
      <c r="H908" s="47">
        <v>210.1</v>
      </c>
      <c r="I908" s="47">
        <v>210.1</v>
      </c>
      <c r="J908" s="47">
        <v>211.2</v>
      </c>
      <c r="K908" s="47">
        <v>212.67</v>
      </c>
      <c r="L908" s="51">
        <f t="shared" si="6"/>
        <v>637.0999999999998</v>
      </c>
      <c r="M908" s="52">
        <v>241096</v>
      </c>
      <c r="N908" s="50">
        <v>51272832.700000003</v>
      </c>
      <c r="O908" s="52">
        <v>4325</v>
      </c>
      <c r="P908" s="52">
        <v>115477</v>
      </c>
      <c r="Q908" s="53" t="str">
        <f>VLOOKUP(B908, 'Industry Sector Summary'!$C$3:$D$22, 2, FALSE)</f>
        <v>Media</v>
      </c>
      <c r="R908" s="53" t="str">
        <f t="shared" si="7"/>
        <v>February</v>
      </c>
    </row>
    <row r="909" spans="2:18" ht="14.25" customHeight="1">
      <c r="B909" s="45" t="s">
        <v>37</v>
      </c>
      <c r="C909" s="47" t="s">
        <v>55</v>
      </c>
      <c r="D909" s="49">
        <v>44979</v>
      </c>
      <c r="E909" s="47">
        <v>211.2</v>
      </c>
      <c r="F909" s="47">
        <v>207.6</v>
      </c>
      <c r="G909" s="47">
        <v>209.65</v>
      </c>
      <c r="H909" s="47">
        <v>200.65</v>
      </c>
      <c r="I909" s="47">
        <v>201</v>
      </c>
      <c r="J909" s="47">
        <v>201.5</v>
      </c>
      <c r="K909" s="47">
        <v>202.61</v>
      </c>
      <c r="L909" s="51">
        <f t="shared" si="6"/>
        <v>611.79999999999995</v>
      </c>
      <c r="M909" s="52">
        <v>219312</v>
      </c>
      <c r="N909" s="50">
        <v>44434603.75</v>
      </c>
      <c r="O909" s="52">
        <v>5253</v>
      </c>
      <c r="P909" s="52">
        <v>147354</v>
      </c>
      <c r="Q909" s="53" t="str">
        <f>VLOOKUP(B909, 'Industry Sector Summary'!$C$3:$D$22, 2, FALSE)</f>
        <v>Media</v>
      </c>
      <c r="R909" s="53" t="str">
        <f t="shared" si="7"/>
        <v>February</v>
      </c>
    </row>
    <row r="910" spans="2:18" ht="14.25" customHeight="1">
      <c r="B910" s="45" t="s">
        <v>37</v>
      </c>
      <c r="C910" s="47" t="s">
        <v>55</v>
      </c>
      <c r="D910" s="49">
        <v>44980</v>
      </c>
      <c r="E910" s="47">
        <v>201.5</v>
      </c>
      <c r="F910" s="47">
        <v>195.25</v>
      </c>
      <c r="G910" s="47">
        <v>201.7</v>
      </c>
      <c r="H910" s="47">
        <v>193.3</v>
      </c>
      <c r="I910" s="47">
        <v>201</v>
      </c>
      <c r="J910" s="47">
        <v>199.1</v>
      </c>
      <c r="K910" s="47">
        <v>197.7</v>
      </c>
      <c r="L910" s="51">
        <f t="shared" si="6"/>
        <v>594.1</v>
      </c>
      <c r="M910" s="52">
        <v>228696</v>
      </c>
      <c r="N910" s="50">
        <v>45213869.600000001</v>
      </c>
      <c r="O910" s="52">
        <v>5849</v>
      </c>
      <c r="P910" s="52">
        <v>110763</v>
      </c>
      <c r="Q910" s="53" t="str">
        <f>VLOOKUP(B910, 'Industry Sector Summary'!$C$3:$D$22, 2, FALSE)</f>
        <v>Media</v>
      </c>
      <c r="R910" s="53" t="str">
        <f t="shared" si="7"/>
        <v>February</v>
      </c>
    </row>
    <row r="911" spans="2:18" ht="14.25" customHeight="1">
      <c r="B911" s="45" t="s">
        <v>37</v>
      </c>
      <c r="C911" s="47" t="s">
        <v>55</v>
      </c>
      <c r="D911" s="49">
        <v>44981</v>
      </c>
      <c r="E911" s="47">
        <v>199.1</v>
      </c>
      <c r="F911" s="47">
        <v>202</v>
      </c>
      <c r="G911" s="47">
        <v>205.95</v>
      </c>
      <c r="H911" s="47">
        <v>189.15</v>
      </c>
      <c r="I911" s="47">
        <v>190.7</v>
      </c>
      <c r="J911" s="47">
        <v>190.6</v>
      </c>
      <c r="K911" s="47">
        <v>192.55</v>
      </c>
      <c r="L911" s="51">
        <f t="shared" si="6"/>
        <v>585.70000000000005</v>
      </c>
      <c r="M911" s="52">
        <v>244823</v>
      </c>
      <c r="N911" s="50">
        <v>47141260.200000003</v>
      </c>
      <c r="O911" s="52">
        <v>6073</v>
      </c>
      <c r="P911" s="52">
        <v>142165</v>
      </c>
      <c r="Q911" s="53" t="str">
        <f>VLOOKUP(B911, 'Industry Sector Summary'!$C$3:$D$22, 2, FALSE)</f>
        <v>Media</v>
      </c>
      <c r="R911" s="53" t="str">
        <f t="shared" si="7"/>
        <v>February</v>
      </c>
    </row>
    <row r="912" spans="2:18" ht="14.25" customHeight="1">
      <c r="B912" s="45" t="s">
        <v>37</v>
      </c>
      <c r="C912" s="47" t="s">
        <v>55</v>
      </c>
      <c r="D912" s="49">
        <v>44984</v>
      </c>
      <c r="E912" s="47">
        <v>190.6</v>
      </c>
      <c r="F912" s="47">
        <v>190.6</v>
      </c>
      <c r="G912" s="47">
        <v>190.65</v>
      </c>
      <c r="H912" s="47">
        <v>181.1</v>
      </c>
      <c r="I912" s="47">
        <v>181.1</v>
      </c>
      <c r="J912" s="47">
        <v>181.1</v>
      </c>
      <c r="K912" s="47">
        <v>182.14</v>
      </c>
      <c r="L912" s="51">
        <f t="shared" si="6"/>
        <v>552.85</v>
      </c>
      <c r="M912" s="52">
        <v>237741</v>
      </c>
      <c r="N912" s="50">
        <v>43301276.549999997</v>
      </c>
      <c r="O912" s="52">
        <v>3278</v>
      </c>
      <c r="P912" s="52">
        <v>168666</v>
      </c>
      <c r="Q912" s="53" t="str">
        <f>VLOOKUP(B912, 'Industry Sector Summary'!$C$3:$D$22, 2, FALSE)</f>
        <v>Media</v>
      </c>
      <c r="R912" s="53" t="str">
        <f t="shared" si="7"/>
        <v>February</v>
      </c>
    </row>
    <row r="913" spans="2:18" ht="14.25" customHeight="1">
      <c r="B913" s="45" t="s">
        <v>37</v>
      </c>
      <c r="C913" s="47" t="s">
        <v>55</v>
      </c>
      <c r="D913" s="49">
        <v>44985</v>
      </c>
      <c r="E913" s="47">
        <v>181.1</v>
      </c>
      <c r="F913" s="47">
        <v>178.8</v>
      </c>
      <c r="G913" s="47">
        <v>190.15</v>
      </c>
      <c r="H913" s="47">
        <v>172.05</v>
      </c>
      <c r="I913" s="47">
        <v>190.15</v>
      </c>
      <c r="J913" s="47">
        <v>190.15</v>
      </c>
      <c r="K913" s="47">
        <v>182.81</v>
      </c>
      <c r="L913" s="51">
        <f t="shared" si="6"/>
        <v>552.35</v>
      </c>
      <c r="M913" s="52">
        <v>1065108</v>
      </c>
      <c r="N913" s="50">
        <v>194708104.05000001</v>
      </c>
      <c r="O913" s="52">
        <v>13232</v>
      </c>
      <c r="P913" s="52">
        <v>359209</v>
      </c>
      <c r="Q913" s="53" t="str">
        <f>VLOOKUP(B913, 'Industry Sector Summary'!$C$3:$D$22, 2, FALSE)</f>
        <v>Media</v>
      </c>
      <c r="R913" s="53" t="str">
        <f t="shared" si="7"/>
        <v>February</v>
      </c>
    </row>
    <row r="914" spans="2:18" ht="14.25" customHeight="1">
      <c r="B914" s="45" t="s">
        <v>37</v>
      </c>
      <c r="C914" s="47" t="s">
        <v>55</v>
      </c>
      <c r="D914" s="49">
        <v>44986</v>
      </c>
      <c r="E914" s="47">
        <v>190.15</v>
      </c>
      <c r="F914" s="47">
        <v>190.15</v>
      </c>
      <c r="G914" s="47">
        <v>199.65</v>
      </c>
      <c r="H914" s="47">
        <v>190.15</v>
      </c>
      <c r="I914" s="47">
        <v>199.65</v>
      </c>
      <c r="J914" s="47">
        <v>199.65</v>
      </c>
      <c r="K914" s="47">
        <v>198.66</v>
      </c>
      <c r="L914" s="51">
        <f t="shared" si="6"/>
        <v>589.45000000000005</v>
      </c>
      <c r="M914" s="52">
        <v>528873</v>
      </c>
      <c r="N914" s="50">
        <v>105068055.90000001</v>
      </c>
      <c r="O914" s="52">
        <v>5030</v>
      </c>
      <c r="P914" s="52">
        <v>227763</v>
      </c>
      <c r="Q914" s="53" t="str">
        <f>VLOOKUP(B914, 'Industry Sector Summary'!$C$3:$D$22, 2, FALSE)</f>
        <v>Media</v>
      </c>
      <c r="R914" s="53" t="str">
        <f t="shared" si="7"/>
        <v>March</v>
      </c>
    </row>
    <row r="915" spans="2:18" ht="14.25" customHeight="1">
      <c r="B915" s="45" t="s">
        <v>37</v>
      </c>
      <c r="C915" s="47" t="s">
        <v>55</v>
      </c>
      <c r="D915" s="49">
        <v>44987</v>
      </c>
      <c r="E915" s="47">
        <v>199.65</v>
      </c>
      <c r="F915" s="47">
        <v>207</v>
      </c>
      <c r="G915" s="47">
        <v>209.6</v>
      </c>
      <c r="H915" s="47">
        <v>195.3</v>
      </c>
      <c r="I915" s="47">
        <v>209.6</v>
      </c>
      <c r="J915" s="47">
        <v>209.55</v>
      </c>
      <c r="K915" s="47">
        <v>206.14</v>
      </c>
      <c r="L915" s="51">
        <f t="shared" si="6"/>
        <v>614.45000000000005</v>
      </c>
      <c r="M915" s="52">
        <v>807987</v>
      </c>
      <c r="N915" s="50">
        <v>166557875.80000001</v>
      </c>
      <c r="O915" s="52">
        <v>13268</v>
      </c>
      <c r="P915" s="52">
        <v>294177</v>
      </c>
      <c r="Q915" s="53" t="str">
        <f>VLOOKUP(B915, 'Industry Sector Summary'!$C$3:$D$22, 2, FALSE)</f>
        <v>Media</v>
      </c>
      <c r="R915" s="53" t="str">
        <f t="shared" si="7"/>
        <v>March</v>
      </c>
    </row>
    <row r="916" spans="2:18" ht="14.25" customHeight="1">
      <c r="B916" s="45" t="s">
        <v>37</v>
      </c>
      <c r="C916" s="47" t="s">
        <v>55</v>
      </c>
      <c r="D916" s="49">
        <v>44988</v>
      </c>
      <c r="E916" s="47">
        <v>209.55</v>
      </c>
      <c r="F916" s="47">
        <v>216</v>
      </c>
      <c r="G916" s="47">
        <v>220</v>
      </c>
      <c r="H916" s="47">
        <v>214.8</v>
      </c>
      <c r="I916" s="47">
        <v>220</v>
      </c>
      <c r="J916" s="47">
        <v>220</v>
      </c>
      <c r="K916" s="47">
        <v>219.44</v>
      </c>
      <c r="L916" s="51">
        <f t="shared" si="6"/>
        <v>654.79999999999995</v>
      </c>
      <c r="M916" s="52">
        <v>627272</v>
      </c>
      <c r="N916" s="50">
        <v>137650084.84999999</v>
      </c>
      <c r="O916" s="52">
        <v>4521</v>
      </c>
      <c r="P916" s="52">
        <v>295186</v>
      </c>
      <c r="Q916" s="53" t="str">
        <f>VLOOKUP(B916, 'Industry Sector Summary'!$C$3:$D$22, 2, FALSE)</f>
        <v>Media</v>
      </c>
      <c r="R916" s="53" t="str">
        <f t="shared" si="7"/>
        <v>March</v>
      </c>
    </row>
    <row r="917" spans="2:18" ht="14.25" customHeight="1">
      <c r="B917" s="45" t="s">
        <v>37</v>
      </c>
      <c r="C917" s="47" t="s">
        <v>55</v>
      </c>
      <c r="D917" s="49">
        <v>44991</v>
      </c>
      <c r="E917" s="47">
        <v>220</v>
      </c>
      <c r="F917" s="47">
        <v>224.95</v>
      </c>
      <c r="G917" s="47">
        <v>231</v>
      </c>
      <c r="H917" s="47">
        <v>222.3</v>
      </c>
      <c r="I917" s="47">
        <v>231</v>
      </c>
      <c r="J917" s="47">
        <v>230.8</v>
      </c>
      <c r="K917" s="47">
        <v>229.24</v>
      </c>
      <c r="L917" s="51">
        <f t="shared" si="6"/>
        <v>684.1</v>
      </c>
      <c r="M917" s="52">
        <v>1299461</v>
      </c>
      <c r="N917" s="50">
        <v>297888149.05000001</v>
      </c>
      <c r="O917" s="52">
        <v>12854</v>
      </c>
      <c r="P917" s="52">
        <v>579861</v>
      </c>
      <c r="Q917" s="53" t="str">
        <f>VLOOKUP(B917, 'Industry Sector Summary'!$C$3:$D$22, 2, FALSE)</f>
        <v>Media</v>
      </c>
      <c r="R917" s="53" t="str">
        <f t="shared" si="7"/>
        <v>March</v>
      </c>
    </row>
    <row r="918" spans="2:18" ht="14.25" customHeight="1">
      <c r="B918" s="45" t="s">
        <v>37</v>
      </c>
      <c r="C918" s="47" t="s">
        <v>55</v>
      </c>
      <c r="D918" s="49">
        <v>44993</v>
      </c>
      <c r="E918" s="47">
        <v>230.8</v>
      </c>
      <c r="F918" s="47">
        <v>225</v>
      </c>
      <c r="G918" s="47">
        <v>242.3</v>
      </c>
      <c r="H918" s="47">
        <v>221.35</v>
      </c>
      <c r="I918" s="47">
        <v>241.9</v>
      </c>
      <c r="J918" s="47">
        <v>242.2</v>
      </c>
      <c r="K918" s="47">
        <v>236.53</v>
      </c>
      <c r="L918" s="51">
        <f t="shared" si="6"/>
        <v>705.84999999999991</v>
      </c>
      <c r="M918" s="52">
        <v>1490349</v>
      </c>
      <c r="N918" s="50">
        <v>352509292.69999999</v>
      </c>
      <c r="O918" s="52">
        <v>21725</v>
      </c>
      <c r="P918" s="52">
        <v>599664</v>
      </c>
      <c r="Q918" s="53" t="str">
        <f>VLOOKUP(B918, 'Industry Sector Summary'!$C$3:$D$22, 2, FALSE)</f>
        <v>Media</v>
      </c>
      <c r="R918" s="53" t="str">
        <f t="shared" si="7"/>
        <v>March</v>
      </c>
    </row>
    <row r="919" spans="2:18" ht="14.25" customHeight="1">
      <c r="B919" s="45" t="s">
        <v>37</v>
      </c>
      <c r="C919" s="47" t="s">
        <v>55</v>
      </c>
      <c r="D919" s="49">
        <v>44994</v>
      </c>
      <c r="E919" s="47">
        <v>242.2</v>
      </c>
      <c r="F919" s="47">
        <v>245.9</v>
      </c>
      <c r="G919" s="47">
        <v>254.3</v>
      </c>
      <c r="H919" s="47">
        <v>242.15</v>
      </c>
      <c r="I919" s="47">
        <v>245.4</v>
      </c>
      <c r="J919" s="47">
        <v>246.05</v>
      </c>
      <c r="K919" s="47">
        <v>248.64</v>
      </c>
      <c r="L919" s="51">
        <f t="shared" si="6"/>
        <v>742.5</v>
      </c>
      <c r="M919" s="52">
        <v>1571819</v>
      </c>
      <c r="N919" s="50">
        <v>390818286.80000001</v>
      </c>
      <c r="O919" s="52">
        <v>22576</v>
      </c>
      <c r="P919" s="52">
        <v>578649</v>
      </c>
      <c r="Q919" s="53" t="str">
        <f>VLOOKUP(B919, 'Industry Sector Summary'!$C$3:$D$22, 2, FALSE)</f>
        <v>Media</v>
      </c>
      <c r="R919" s="53" t="str">
        <f t="shared" si="7"/>
        <v>March</v>
      </c>
    </row>
    <row r="920" spans="2:18" ht="14.25" customHeight="1">
      <c r="B920" s="45" t="s">
        <v>37</v>
      </c>
      <c r="C920" s="47" t="s">
        <v>55</v>
      </c>
      <c r="D920" s="49">
        <v>44995</v>
      </c>
      <c r="E920" s="47">
        <v>246.05</v>
      </c>
      <c r="F920" s="47">
        <v>239.95</v>
      </c>
      <c r="G920" s="47">
        <v>240.7</v>
      </c>
      <c r="H920" s="47">
        <v>233.75</v>
      </c>
      <c r="I920" s="47">
        <v>233.75</v>
      </c>
      <c r="J920" s="47">
        <v>233.9</v>
      </c>
      <c r="K920" s="47">
        <v>235.33</v>
      </c>
      <c r="L920" s="51">
        <f t="shared" si="6"/>
        <v>708.35</v>
      </c>
      <c r="M920" s="52">
        <v>1119289</v>
      </c>
      <c r="N920" s="50">
        <v>263400863.40000001</v>
      </c>
      <c r="O920" s="52">
        <v>14357</v>
      </c>
      <c r="P920" s="52">
        <v>423988</v>
      </c>
      <c r="Q920" s="53" t="str">
        <f>VLOOKUP(B920, 'Industry Sector Summary'!$C$3:$D$22, 2, FALSE)</f>
        <v>Media</v>
      </c>
      <c r="R920" s="53" t="str">
        <f t="shared" si="7"/>
        <v>March</v>
      </c>
    </row>
    <row r="921" spans="2:18" ht="14.25" customHeight="1">
      <c r="B921" s="45" t="s">
        <v>37</v>
      </c>
      <c r="C921" s="47" t="s">
        <v>55</v>
      </c>
      <c r="D921" s="49">
        <v>44998</v>
      </c>
      <c r="E921" s="47">
        <v>233.9</v>
      </c>
      <c r="F921" s="47">
        <v>230.05</v>
      </c>
      <c r="G921" s="47">
        <v>242</v>
      </c>
      <c r="H921" s="47">
        <v>222.2</v>
      </c>
      <c r="I921" s="47">
        <v>222.2</v>
      </c>
      <c r="J921" s="47">
        <v>222.2</v>
      </c>
      <c r="K921" s="47">
        <v>228.92</v>
      </c>
      <c r="L921" s="51">
        <f t="shared" si="6"/>
        <v>686.4</v>
      </c>
      <c r="M921" s="52">
        <v>709366</v>
      </c>
      <c r="N921" s="50">
        <v>162385306.55000001</v>
      </c>
      <c r="O921" s="52">
        <v>12726</v>
      </c>
      <c r="P921" s="52">
        <v>283357</v>
      </c>
      <c r="Q921" s="53" t="str">
        <f>VLOOKUP(B921, 'Industry Sector Summary'!$C$3:$D$22, 2, FALSE)</f>
        <v>Media</v>
      </c>
      <c r="R921" s="53" t="str">
        <f t="shared" si="7"/>
        <v>March</v>
      </c>
    </row>
    <row r="922" spans="2:18" ht="14.25" customHeight="1">
      <c r="B922" s="45" t="s">
        <v>37</v>
      </c>
      <c r="C922" s="47" t="s">
        <v>55</v>
      </c>
      <c r="D922" s="49">
        <v>44999</v>
      </c>
      <c r="E922" s="47">
        <v>222.2</v>
      </c>
      <c r="F922" s="47">
        <v>217.7</v>
      </c>
      <c r="G922" s="47">
        <v>219</v>
      </c>
      <c r="H922" s="47">
        <v>211.1</v>
      </c>
      <c r="I922" s="47">
        <v>211.1</v>
      </c>
      <c r="J922" s="47">
        <v>211.1</v>
      </c>
      <c r="K922" s="47">
        <v>211.7</v>
      </c>
      <c r="L922" s="51">
        <f t="shared" si="6"/>
        <v>641.20000000000005</v>
      </c>
      <c r="M922" s="52">
        <v>298752</v>
      </c>
      <c r="N922" s="50">
        <v>63244599.200000003</v>
      </c>
      <c r="O922" s="52">
        <v>2876</v>
      </c>
      <c r="P922" s="52">
        <v>148194</v>
      </c>
      <c r="Q922" s="53" t="str">
        <f>VLOOKUP(B922, 'Industry Sector Summary'!$C$3:$D$22, 2, FALSE)</f>
        <v>Media</v>
      </c>
      <c r="R922" s="53" t="str">
        <f t="shared" si="7"/>
        <v>March</v>
      </c>
    </row>
    <row r="923" spans="2:18" ht="14.25" customHeight="1">
      <c r="B923" s="45" t="s">
        <v>37</v>
      </c>
      <c r="C923" s="47" t="s">
        <v>55</v>
      </c>
      <c r="D923" s="49">
        <v>45000</v>
      </c>
      <c r="E923" s="47">
        <v>211.1</v>
      </c>
      <c r="F923" s="47">
        <v>206.55</v>
      </c>
      <c r="G923" s="47">
        <v>221.65</v>
      </c>
      <c r="H923" s="47">
        <v>203.3</v>
      </c>
      <c r="I923" s="47">
        <v>214</v>
      </c>
      <c r="J923" s="47">
        <v>213.3</v>
      </c>
      <c r="K923" s="47">
        <v>212.25</v>
      </c>
      <c r="L923" s="51">
        <f t="shared" si="6"/>
        <v>638.25</v>
      </c>
      <c r="M923" s="52">
        <v>1675266</v>
      </c>
      <c r="N923" s="50">
        <v>355578568.14999998</v>
      </c>
      <c r="O923" s="52">
        <v>21151</v>
      </c>
      <c r="P923" s="52">
        <v>391800</v>
      </c>
      <c r="Q923" s="53" t="str">
        <f>VLOOKUP(B923, 'Industry Sector Summary'!$C$3:$D$22, 2, FALSE)</f>
        <v>Media</v>
      </c>
      <c r="R923" s="53" t="str">
        <f t="shared" si="7"/>
        <v>March</v>
      </c>
    </row>
    <row r="924" spans="2:18" ht="14.25" customHeight="1">
      <c r="B924" s="45" t="s">
        <v>37</v>
      </c>
      <c r="C924" s="47" t="s">
        <v>55</v>
      </c>
      <c r="D924" s="49">
        <v>45001</v>
      </c>
      <c r="E924" s="47">
        <v>213.3</v>
      </c>
      <c r="F924" s="47">
        <v>211.1</v>
      </c>
      <c r="G924" s="47">
        <v>215.8</v>
      </c>
      <c r="H924" s="47">
        <v>204</v>
      </c>
      <c r="I924" s="47">
        <v>208.1</v>
      </c>
      <c r="J924" s="47">
        <v>209.1</v>
      </c>
      <c r="K924" s="47">
        <v>208.63</v>
      </c>
      <c r="L924" s="51">
        <f t="shared" si="6"/>
        <v>628.9</v>
      </c>
      <c r="M924" s="52">
        <v>492182</v>
      </c>
      <c r="N924" s="50">
        <v>102684784.40000001</v>
      </c>
      <c r="O924" s="52">
        <v>7860</v>
      </c>
      <c r="P924" s="52">
        <v>162044</v>
      </c>
      <c r="Q924" s="53" t="str">
        <f>VLOOKUP(B924, 'Industry Sector Summary'!$C$3:$D$22, 2, FALSE)</f>
        <v>Media</v>
      </c>
      <c r="R924" s="53" t="str">
        <f t="shared" si="7"/>
        <v>March</v>
      </c>
    </row>
    <row r="925" spans="2:18" ht="14.25" customHeight="1">
      <c r="B925" s="45" t="s">
        <v>37</v>
      </c>
      <c r="C925" s="47" t="s">
        <v>55</v>
      </c>
      <c r="D925" s="49">
        <v>45002</v>
      </c>
      <c r="E925" s="47">
        <v>209.1</v>
      </c>
      <c r="F925" s="47">
        <v>211.9</v>
      </c>
      <c r="G925" s="47">
        <v>214.8</v>
      </c>
      <c r="H925" s="47">
        <v>205</v>
      </c>
      <c r="I925" s="47">
        <v>206.85</v>
      </c>
      <c r="J925" s="47">
        <v>206.65</v>
      </c>
      <c r="K925" s="47">
        <v>208.96</v>
      </c>
      <c r="L925" s="51">
        <f t="shared" si="6"/>
        <v>626.45000000000005</v>
      </c>
      <c r="M925" s="52">
        <v>265928</v>
      </c>
      <c r="N925" s="50">
        <v>55567574.450000003</v>
      </c>
      <c r="O925" s="52">
        <v>5121</v>
      </c>
      <c r="P925" s="52">
        <v>135875</v>
      </c>
      <c r="Q925" s="53" t="str">
        <f>VLOOKUP(B925, 'Industry Sector Summary'!$C$3:$D$22, 2, FALSE)</f>
        <v>Media</v>
      </c>
      <c r="R925" s="53" t="str">
        <f t="shared" si="7"/>
        <v>March</v>
      </c>
    </row>
    <row r="926" spans="2:18" ht="14.25" customHeight="1">
      <c r="B926" s="45" t="s">
        <v>37</v>
      </c>
      <c r="C926" s="47" t="s">
        <v>55</v>
      </c>
      <c r="D926" s="49">
        <v>45005</v>
      </c>
      <c r="E926" s="47">
        <v>206.65</v>
      </c>
      <c r="F926" s="47">
        <v>206.85</v>
      </c>
      <c r="G926" s="47">
        <v>208.05</v>
      </c>
      <c r="H926" s="47">
        <v>197</v>
      </c>
      <c r="I926" s="47">
        <v>198.8</v>
      </c>
      <c r="J926" s="47">
        <v>199.35</v>
      </c>
      <c r="K926" s="47">
        <v>200.51</v>
      </c>
      <c r="L926" s="51">
        <f t="shared" si="6"/>
        <v>604.4</v>
      </c>
      <c r="M926" s="52">
        <v>212153</v>
      </c>
      <c r="N926" s="50">
        <v>42538951.75</v>
      </c>
      <c r="O926" s="52">
        <v>5074</v>
      </c>
      <c r="P926" s="52">
        <v>114204</v>
      </c>
      <c r="Q926" s="53" t="str">
        <f>VLOOKUP(B926, 'Industry Sector Summary'!$C$3:$D$22, 2, FALSE)</f>
        <v>Media</v>
      </c>
      <c r="R926" s="53" t="str">
        <f t="shared" si="7"/>
        <v>March</v>
      </c>
    </row>
    <row r="927" spans="2:18" ht="14.25" customHeight="1">
      <c r="B927" s="45" t="s">
        <v>37</v>
      </c>
      <c r="C927" s="47" t="s">
        <v>55</v>
      </c>
      <c r="D927" s="49">
        <v>45006</v>
      </c>
      <c r="E927" s="47">
        <v>199.35</v>
      </c>
      <c r="F927" s="47">
        <v>203.8</v>
      </c>
      <c r="G927" s="47">
        <v>204.5</v>
      </c>
      <c r="H927" s="47">
        <v>197.35</v>
      </c>
      <c r="I927" s="47">
        <v>198.45</v>
      </c>
      <c r="J927" s="47">
        <v>198.55</v>
      </c>
      <c r="K927" s="47">
        <v>201.03</v>
      </c>
      <c r="L927" s="51">
        <f t="shared" si="6"/>
        <v>600.40000000000009</v>
      </c>
      <c r="M927" s="52">
        <v>388104</v>
      </c>
      <c r="N927" s="50">
        <v>78020579.75</v>
      </c>
      <c r="O927" s="52">
        <v>7361</v>
      </c>
      <c r="P927" s="52">
        <v>163438</v>
      </c>
      <c r="Q927" s="53" t="str">
        <f>VLOOKUP(B927, 'Industry Sector Summary'!$C$3:$D$22, 2, FALSE)</f>
        <v>Media</v>
      </c>
      <c r="R927" s="53" t="str">
        <f t="shared" si="7"/>
        <v>March</v>
      </c>
    </row>
    <row r="928" spans="2:18" ht="14.25" customHeight="1">
      <c r="B928" s="45" t="s">
        <v>37</v>
      </c>
      <c r="C928" s="47" t="s">
        <v>55</v>
      </c>
      <c r="D928" s="49">
        <v>45007</v>
      </c>
      <c r="E928" s="47">
        <v>198.55</v>
      </c>
      <c r="F928" s="47">
        <v>200.1</v>
      </c>
      <c r="G928" s="47">
        <v>203.65</v>
      </c>
      <c r="H928" s="47">
        <v>199.15</v>
      </c>
      <c r="I928" s="47">
        <v>200.1</v>
      </c>
      <c r="J928" s="47">
        <v>200.4</v>
      </c>
      <c r="K928" s="47">
        <v>201.52</v>
      </c>
      <c r="L928" s="51">
        <f t="shared" si="6"/>
        <v>603.20000000000005</v>
      </c>
      <c r="M928" s="52">
        <v>294532</v>
      </c>
      <c r="N928" s="50">
        <v>59355101</v>
      </c>
      <c r="O928" s="52">
        <v>4127</v>
      </c>
      <c r="P928" s="52">
        <v>140911</v>
      </c>
      <c r="Q928" s="53" t="str">
        <f>VLOOKUP(B928, 'Industry Sector Summary'!$C$3:$D$22, 2, FALSE)</f>
        <v>Media</v>
      </c>
      <c r="R928" s="53" t="str">
        <f t="shared" si="7"/>
        <v>March</v>
      </c>
    </row>
    <row r="929" spans="2:18" ht="14.25" customHeight="1">
      <c r="B929" s="45" t="s">
        <v>37</v>
      </c>
      <c r="C929" s="47" t="s">
        <v>55</v>
      </c>
      <c r="D929" s="49">
        <v>45008</v>
      </c>
      <c r="E929" s="47">
        <v>200.4</v>
      </c>
      <c r="F929" s="47">
        <v>200</v>
      </c>
      <c r="G929" s="47">
        <v>209.3</v>
      </c>
      <c r="H929" s="47">
        <v>198</v>
      </c>
      <c r="I929" s="47">
        <v>202</v>
      </c>
      <c r="J929" s="47">
        <v>202.1</v>
      </c>
      <c r="K929" s="47">
        <v>204.06</v>
      </c>
      <c r="L929" s="51">
        <f t="shared" si="6"/>
        <v>609.4</v>
      </c>
      <c r="M929" s="52">
        <v>444906</v>
      </c>
      <c r="N929" s="50">
        <v>90789083.099999994</v>
      </c>
      <c r="O929" s="52">
        <v>6983</v>
      </c>
      <c r="P929" s="52">
        <v>205550</v>
      </c>
      <c r="Q929" s="53" t="str">
        <f>VLOOKUP(B929, 'Industry Sector Summary'!$C$3:$D$22, 2, FALSE)</f>
        <v>Media</v>
      </c>
      <c r="R929" s="53" t="str">
        <f t="shared" si="7"/>
        <v>March</v>
      </c>
    </row>
    <row r="930" spans="2:18" ht="14.25" customHeight="1">
      <c r="B930" s="45" t="s">
        <v>37</v>
      </c>
      <c r="C930" s="47" t="s">
        <v>55</v>
      </c>
      <c r="D930" s="49">
        <v>45009</v>
      </c>
      <c r="E930" s="47">
        <v>202.1</v>
      </c>
      <c r="F930" s="47">
        <v>202</v>
      </c>
      <c r="G930" s="47">
        <v>204.85</v>
      </c>
      <c r="H930" s="47">
        <v>192</v>
      </c>
      <c r="I930" s="47">
        <v>192.6</v>
      </c>
      <c r="J930" s="47">
        <v>192.1</v>
      </c>
      <c r="K930" s="47">
        <v>194.74</v>
      </c>
      <c r="L930" s="51">
        <f t="shared" si="6"/>
        <v>588.95000000000005</v>
      </c>
      <c r="M930" s="52">
        <v>519409</v>
      </c>
      <c r="N930" s="50">
        <v>101147786.8</v>
      </c>
      <c r="O930" s="52">
        <v>7593</v>
      </c>
      <c r="P930" s="52">
        <v>241215</v>
      </c>
      <c r="Q930" s="53" t="str">
        <f>VLOOKUP(B930, 'Industry Sector Summary'!$C$3:$D$22, 2, FALSE)</f>
        <v>Media</v>
      </c>
      <c r="R930" s="53" t="str">
        <f t="shared" si="7"/>
        <v>March</v>
      </c>
    </row>
    <row r="931" spans="2:18" ht="14.25" customHeight="1">
      <c r="B931" s="45" t="s">
        <v>37</v>
      </c>
      <c r="C931" s="47" t="s">
        <v>55</v>
      </c>
      <c r="D931" s="49">
        <v>45012</v>
      </c>
      <c r="E931" s="47">
        <v>192.1</v>
      </c>
      <c r="F931" s="47">
        <v>193.5</v>
      </c>
      <c r="G931" s="47">
        <v>195.9</v>
      </c>
      <c r="H931" s="47">
        <v>182.5</v>
      </c>
      <c r="I931" s="47">
        <v>182.5</v>
      </c>
      <c r="J931" s="47">
        <v>182.95</v>
      </c>
      <c r="K931" s="47">
        <v>185.16</v>
      </c>
      <c r="L931" s="51">
        <f t="shared" si="6"/>
        <v>561.34999999999991</v>
      </c>
      <c r="M931" s="52">
        <v>345487</v>
      </c>
      <c r="N931" s="50">
        <v>63971571.649999999</v>
      </c>
      <c r="O931" s="52">
        <v>6392</v>
      </c>
      <c r="P931" s="52">
        <v>161530</v>
      </c>
      <c r="Q931" s="53" t="str">
        <f>VLOOKUP(B931, 'Industry Sector Summary'!$C$3:$D$22, 2, FALSE)</f>
        <v>Media</v>
      </c>
      <c r="R931" s="53" t="str">
        <f t="shared" si="7"/>
        <v>March</v>
      </c>
    </row>
    <row r="932" spans="2:18" ht="14.25" customHeight="1">
      <c r="B932" s="45" t="s">
        <v>37</v>
      </c>
      <c r="C932" s="47" t="s">
        <v>55</v>
      </c>
      <c r="D932" s="49">
        <v>45013</v>
      </c>
      <c r="E932" s="47">
        <v>182.95</v>
      </c>
      <c r="F932" s="47">
        <v>184</v>
      </c>
      <c r="G932" s="47">
        <v>184.9</v>
      </c>
      <c r="H932" s="47">
        <v>173.8</v>
      </c>
      <c r="I932" s="47">
        <v>174.2</v>
      </c>
      <c r="J932" s="47">
        <v>173.95</v>
      </c>
      <c r="K932" s="47">
        <v>176.16</v>
      </c>
      <c r="L932" s="51">
        <f t="shared" si="6"/>
        <v>532.65000000000009</v>
      </c>
      <c r="M932" s="52">
        <v>457907</v>
      </c>
      <c r="N932" s="50">
        <v>80662822.299999997</v>
      </c>
      <c r="O932" s="52">
        <v>6231</v>
      </c>
      <c r="P932" s="52">
        <v>292216</v>
      </c>
      <c r="Q932" s="53" t="str">
        <f>VLOOKUP(B932, 'Industry Sector Summary'!$C$3:$D$22, 2, FALSE)</f>
        <v>Media</v>
      </c>
      <c r="R932" s="53" t="str">
        <f t="shared" si="7"/>
        <v>March</v>
      </c>
    </row>
    <row r="933" spans="2:18" ht="14.25" customHeight="1">
      <c r="B933" s="45" t="s">
        <v>37</v>
      </c>
      <c r="C933" s="47" t="s">
        <v>55</v>
      </c>
      <c r="D933" s="49">
        <v>45014</v>
      </c>
      <c r="E933" s="47">
        <v>173.95</v>
      </c>
      <c r="F933" s="47">
        <v>168.55</v>
      </c>
      <c r="G933" s="47">
        <v>182.6</v>
      </c>
      <c r="H933" s="47">
        <v>168.55</v>
      </c>
      <c r="I933" s="47">
        <v>182.6</v>
      </c>
      <c r="J933" s="47">
        <v>182.6</v>
      </c>
      <c r="K933" s="47">
        <v>178.63</v>
      </c>
      <c r="L933" s="51">
        <f t="shared" si="6"/>
        <v>533.75</v>
      </c>
      <c r="M933" s="52">
        <v>415640</v>
      </c>
      <c r="N933" s="50">
        <v>74245520.049999997</v>
      </c>
      <c r="O933" s="52">
        <v>5904</v>
      </c>
      <c r="P933" s="52">
        <v>203738</v>
      </c>
      <c r="Q933" s="53" t="str">
        <f>VLOOKUP(B933, 'Industry Sector Summary'!$C$3:$D$22, 2, FALSE)</f>
        <v>Media</v>
      </c>
      <c r="R933" s="53" t="str">
        <f t="shared" si="7"/>
        <v>March</v>
      </c>
    </row>
    <row r="934" spans="2:18" ht="14.25" customHeight="1">
      <c r="B934" s="45" t="s">
        <v>37</v>
      </c>
      <c r="C934" s="47" t="s">
        <v>55</v>
      </c>
      <c r="D934" s="49">
        <v>45016</v>
      </c>
      <c r="E934" s="47">
        <v>182.6</v>
      </c>
      <c r="F934" s="47">
        <v>190</v>
      </c>
      <c r="G934" s="47">
        <v>191.7</v>
      </c>
      <c r="H934" s="47">
        <v>188.25</v>
      </c>
      <c r="I934" s="47">
        <v>191.7</v>
      </c>
      <c r="J934" s="47">
        <v>191.7</v>
      </c>
      <c r="K934" s="47">
        <v>191.38</v>
      </c>
      <c r="L934" s="51">
        <f t="shared" si="6"/>
        <v>571.65</v>
      </c>
      <c r="M934" s="52">
        <v>354821</v>
      </c>
      <c r="N934" s="50">
        <v>67906990.049999997</v>
      </c>
      <c r="O934" s="52">
        <v>2622</v>
      </c>
      <c r="P934" s="52">
        <v>158938</v>
      </c>
      <c r="Q934" s="53" t="str">
        <f>VLOOKUP(B934, 'Industry Sector Summary'!$C$3:$D$22, 2, FALSE)</f>
        <v>Media</v>
      </c>
      <c r="R934" s="53" t="str">
        <f t="shared" si="7"/>
        <v>March</v>
      </c>
    </row>
    <row r="935" spans="2:18" ht="14.25" customHeight="1">
      <c r="B935" s="45" t="s">
        <v>32</v>
      </c>
      <c r="C935" s="47" t="s">
        <v>55</v>
      </c>
      <c r="D935" s="49">
        <v>44928</v>
      </c>
      <c r="E935" s="50">
        <v>19606</v>
      </c>
      <c r="F935" s="50">
        <v>19616.650000000001</v>
      </c>
      <c r="G935" s="50">
        <v>19715</v>
      </c>
      <c r="H935" s="50">
        <v>19501.25</v>
      </c>
      <c r="I935" s="50">
        <v>19599</v>
      </c>
      <c r="J935" s="50">
        <v>19561.55</v>
      </c>
      <c r="K935" s="50">
        <v>19591.150000000001</v>
      </c>
      <c r="L935" s="51">
        <f t="shared" si="6"/>
        <v>58777.8</v>
      </c>
      <c r="M935" s="52">
        <v>25164</v>
      </c>
      <c r="N935" s="50">
        <v>492991699.05000001</v>
      </c>
      <c r="O935" s="52">
        <v>11106</v>
      </c>
      <c r="P935" s="52">
        <v>10313</v>
      </c>
      <c r="Q935" s="53" t="str">
        <f>VLOOKUP(B935, 'Industry Sector Summary'!$C$3:$D$22, 2, FALSE)</f>
        <v>FMCG</v>
      </c>
      <c r="R935" s="53" t="str">
        <f t="shared" si="7"/>
        <v>January</v>
      </c>
    </row>
    <row r="936" spans="2:18" ht="14.25" customHeight="1">
      <c r="B936" s="45" t="s">
        <v>32</v>
      </c>
      <c r="C936" s="47" t="s">
        <v>55</v>
      </c>
      <c r="D936" s="49">
        <v>44929</v>
      </c>
      <c r="E936" s="50">
        <v>19561.55</v>
      </c>
      <c r="F936" s="50">
        <v>19599</v>
      </c>
      <c r="G936" s="50">
        <v>19760.95</v>
      </c>
      <c r="H936" s="50">
        <v>19475.95</v>
      </c>
      <c r="I936" s="50">
        <v>19715.75</v>
      </c>
      <c r="J936" s="50">
        <v>19727.3</v>
      </c>
      <c r="K936" s="50">
        <v>19650.810000000001</v>
      </c>
      <c r="L936" s="51">
        <f t="shared" si="6"/>
        <v>58964.2</v>
      </c>
      <c r="M936" s="52">
        <v>31415</v>
      </c>
      <c r="N936" s="50">
        <v>617330296.75</v>
      </c>
      <c r="O936" s="52">
        <v>11481</v>
      </c>
      <c r="P936" s="52">
        <v>17240</v>
      </c>
      <c r="Q936" s="53" t="str">
        <f>VLOOKUP(B936, 'Industry Sector Summary'!$C$3:$D$22, 2, FALSE)</f>
        <v>FMCG</v>
      </c>
      <c r="R936" s="53" t="str">
        <f t="shared" si="7"/>
        <v>January</v>
      </c>
    </row>
    <row r="937" spans="2:18" ht="14.25" customHeight="1">
      <c r="B937" s="45" t="s">
        <v>32</v>
      </c>
      <c r="C937" s="47" t="s">
        <v>55</v>
      </c>
      <c r="D937" s="49">
        <v>44930</v>
      </c>
      <c r="E937" s="50">
        <v>19727.3</v>
      </c>
      <c r="F937" s="50">
        <v>19780</v>
      </c>
      <c r="G937" s="50">
        <v>19798</v>
      </c>
      <c r="H937" s="50">
        <v>19500</v>
      </c>
      <c r="I937" s="50">
        <v>19540</v>
      </c>
      <c r="J937" s="50">
        <v>19519.900000000001</v>
      </c>
      <c r="K937" s="50">
        <v>19563.849999999999</v>
      </c>
      <c r="L937" s="51">
        <f t="shared" si="6"/>
        <v>58817.9</v>
      </c>
      <c r="M937" s="52">
        <v>31984</v>
      </c>
      <c r="N937" s="50">
        <v>625730291.64999998</v>
      </c>
      <c r="O937" s="52">
        <v>11597</v>
      </c>
      <c r="P937" s="52">
        <v>16414</v>
      </c>
      <c r="Q937" s="53" t="str">
        <f>VLOOKUP(B937, 'Industry Sector Summary'!$C$3:$D$22, 2, FALSE)</f>
        <v>FMCG</v>
      </c>
      <c r="R937" s="53" t="str">
        <f t="shared" si="7"/>
        <v>January</v>
      </c>
    </row>
    <row r="938" spans="2:18" ht="14.25" customHeight="1">
      <c r="B938" s="45" t="s">
        <v>32</v>
      </c>
      <c r="C938" s="47" t="s">
        <v>55</v>
      </c>
      <c r="D938" s="49">
        <v>44931</v>
      </c>
      <c r="E938" s="50">
        <v>19519.900000000001</v>
      </c>
      <c r="F938" s="50">
        <v>19540</v>
      </c>
      <c r="G938" s="50">
        <v>19894.150000000001</v>
      </c>
      <c r="H938" s="50">
        <v>19519.5</v>
      </c>
      <c r="I938" s="50">
        <v>19773</v>
      </c>
      <c r="J938" s="50">
        <v>19776</v>
      </c>
      <c r="K938" s="50">
        <v>19731.650000000001</v>
      </c>
      <c r="L938" s="51">
        <f t="shared" si="6"/>
        <v>59189.650000000009</v>
      </c>
      <c r="M938" s="52">
        <v>51393</v>
      </c>
      <c r="N938" s="50">
        <v>1014068774.2</v>
      </c>
      <c r="O938" s="52">
        <v>17694</v>
      </c>
      <c r="P938" s="52">
        <v>22835</v>
      </c>
      <c r="Q938" s="53" t="str">
        <f>VLOOKUP(B938, 'Industry Sector Summary'!$C$3:$D$22, 2, FALSE)</f>
        <v>FMCG</v>
      </c>
      <c r="R938" s="53" t="str">
        <f t="shared" si="7"/>
        <v>January</v>
      </c>
    </row>
    <row r="939" spans="2:18" ht="14.25" customHeight="1">
      <c r="B939" s="45" t="s">
        <v>32</v>
      </c>
      <c r="C939" s="47" t="s">
        <v>55</v>
      </c>
      <c r="D939" s="49">
        <v>44932</v>
      </c>
      <c r="E939" s="50">
        <v>19776</v>
      </c>
      <c r="F939" s="50">
        <v>19800</v>
      </c>
      <c r="G939" s="50">
        <v>19926.45</v>
      </c>
      <c r="H939" s="50">
        <v>19776.55</v>
      </c>
      <c r="I939" s="50">
        <v>19890</v>
      </c>
      <c r="J939" s="50">
        <v>19885.25</v>
      </c>
      <c r="K939" s="50">
        <v>19874.16</v>
      </c>
      <c r="L939" s="51">
        <f t="shared" si="6"/>
        <v>59588.25</v>
      </c>
      <c r="M939" s="52">
        <v>39386</v>
      </c>
      <c r="N939" s="50">
        <v>782763501.64999998</v>
      </c>
      <c r="O939" s="52">
        <v>10738</v>
      </c>
      <c r="P939" s="52">
        <v>21627</v>
      </c>
      <c r="Q939" s="53" t="str">
        <f>VLOOKUP(B939, 'Industry Sector Summary'!$C$3:$D$22, 2, FALSE)</f>
        <v>FMCG</v>
      </c>
      <c r="R939" s="53" t="str">
        <f t="shared" si="7"/>
        <v>January</v>
      </c>
    </row>
    <row r="940" spans="2:18" ht="14.25" customHeight="1">
      <c r="B940" s="45" t="s">
        <v>32</v>
      </c>
      <c r="C940" s="47" t="s">
        <v>55</v>
      </c>
      <c r="D940" s="49">
        <v>44935</v>
      </c>
      <c r="E940" s="50">
        <v>19885.25</v>
      </c>
      <c r="F940" s="50">
        <v>19934.95</v>
      </c>
      <c r="G940" s="50">
        <v>20164.3</v>
      </c>
      <c r="H940" s="50">
        <v>19896.5</v>
      </c>
      <c r="I940" s="50">
        <v>20005</v>
      </c>
      <c r="J940" s="50">
        <v>20085.7</v>
      </c>
      <c r="K940" s="50">
        <v>20057.95</v>
      </c>
      <c r="L940" s="51">
        <f t="shared" si="6"/>
        <v>60146.5</v>
      </c>
      <c r="M940" s="52">
        <v>36144</v>
      </c>
      <c r="N940" s="50">
        <v>724974458.20000005</v>
      </c>
      <c r="O940" s="52">
        <v>13307</v>
      </c>
      <c r="P940" s="52">
        <v>19996</v>
      </c>
      <c r="Q940" s="53" t="str">
        <f>VLOOKUP(B940, 'Industry Sector Summary'!$C$3:$D$22, 2, FALSE)</f>
        <v>FMCG</v>
      </c>
      <c r="R940" s="53" t="str">
        <f t="shared" si="7"/>
        <v>January</v>
      </c>
    </row>
    <row r="941" spans="2:18" ht="14.25" customHeight="1">
      <c r="B941" s="45" t="s">
        <v>32</v>
      </c>
      <c r="C941" s="47" t="s">
        <v>55</v>
      </c>
      <c r="D941" s="49">
        <v>44936</v>
      </c>
      <c r="E941" s="50">
        <v>20085.7</v>
      </c>
      <c r="F941" s="50">
        <v>20063.05</v>
      </c>
      <c r="G941" s="50">
        <v>20189</v>
      </c>
      <c r="H941" s="50">
        <v>19955.05</v>
      </c>
      <c r="I941" s="50">
        <v>20020</v>
      </c>
      <c r="J941" s="50">
        <v>20023.95</v>
      </c>
      <c r="K941" s="50">
        <v>20053.64</v>
      </c>
      <c r="L941" s="51">
        <f t="shared" si="6"/>
        <v>60168</v>
      </c>
      <c r="M941" s="52">
        <v>31668</v>
      </c>
      <c r="N941" s="50">
        <v>635058562.79999995</v>
      </c>
      <c r="O941" s="52">
        <v>13227</v>
      </c>
      <c r="P941" s="52">
        <v>17241</v>
      </c>
      <c r="Q941" s="53" t="str">
        <f>VLOOKUP(B941, 'Industry Sector Summary'!$C$3:$D$22, 2, FALSE)</f>
        <v>FMCG</v>
      </c>
      <c r="R941" s="53" t="str">
        <f t="shared" si="7"/>
        <v>January</v>
      </c>
    </row>
    <row r="942" spans="2:18" ht="14.25" customHeight="1">
      <c r="B942" s="45" t="s">
        <v>32</v>
      </c>
      <c r="C942" s="47" t="s">
        <v>55</v>
      </c>
      <c r="D942" s="49">
        <v>44937</v>
      </c>
      <c r="E942" s="50">
        <v>20023.95</v>
      </c>
      <c r="F942" s="50">
        <v>20070</v>
      </c>
      <c r="G942" s="50">
        <v>20084.900000000001</v>
      </c>
      <c r="H942" s="50">
        <v>19717.400000000001</v>
      </c>
      <c r="I942" s="50">
        <v>19777.95</v>
      </c>
      <c r="J942" s="50">
        <v>19758.3</v>
      </c>
      <c r="K942" s="50">
        <v>19804.36</v>
      </c>
      <c r="L942" s="51">
        <f t="shared" si="6"/>
        <v>59560.600000000006</v>
      </c>
      <c r="M942" s="52">
        <v>32510</v>
      </c>
      <c r="N942" s="50">
        <v>643839834.70000005</v>
      </c>
      <c r="O942" s="52">
        <v>10907</v>
      </c>
      <c r="P942" s="52">
        <v>15818</v>
      </c>
      <c r="Q942" s="53" t="str">
        <f>VLOOKUP(B942, 'Industry Sector Summary'!$C$3:$D$22, 2, FALSE)</f>
        <v>FMCG</v>
      </c>
      <c r="R942" s="53" t="str">
        <f t="shared" si="7"/>
        <v>January</v>
      </c>
    </row>
    <row r="943" spans="2:18" ht="14.25" customHeight="1">
      <c r="B943" s="45" t="s">
        <v>32</v>
      </c>
      <c r="C943" s="47" t="s">
        <v>55</v>
      </c>
      <c r="D943" s="49">
        <v>44938</v>
      </c>
      <c r="E943" s="50">
        <v>19758.3</v>
      </c>
      <c r="F943" s="50">
        <v>19758.3</v>
      </c>
      <c r="G943" s="50">
        <v>19950</v>
      </c>
      <c r="H943" s="50">
        <v>19740</v>
      </c>
      <c r="I943" s="50">
        <v>19919.099999999999</v>
      </c>
      <c r="J943" s="50">
        <v>19873.25</v>
      </c>
      <c r="K943" s="50">
        <v>19841</v>
      </c>
      <c r="L943" s="51">
        <f t="shared" si="6"/>
        <v>59563.25</v>
      </c>
      <c r="M943" s="52">
        <v>33062</v>
      </c>
      <c r="N943" s="50">
        <v>655983158.45000005</v>
      </c>
      <c r="O943" s="52">
        <v>16544</v>
      </c>
      <c r="P943" s="52">
        <v>18366</v>
      </c>
      <c r="Q943" s="53" t="str">
        <f>VLOOKUP(B943, 'Industry Sector Summary'!$C$3:$D$22, 2, FALSE)</f>
        <v>FMCG</v>
      </c>
      <c r="R943" s="53" t="str">
        <f t="shared" si="7"/>
        <v>January</v>
      </c>
    </row>
    <row r="944" spans="2:18" ht="14.25" customHeight="1">
      <c r="B944" s="45" t="s">
        <v>32</v>
      </c>
      <c r="C944" s="47" t="s">
        <v>55</v>
      </c>
      <c r="D944" s="49">
        <v>44939</v>
      </c>
      <c r="E944" s="50">
        <v>19873.25</v>
      </c>
      <c r="F944" s="50">
        <v>19950</v>
      </c>
      <c r="G944" s="50">
        <v>19950</v>
      </c>
      <c r="H944" s="50">
        <v>19725.05</v>
      </c>
      <c r="I944" s="50">
        <v>19782.3</v>
      </c>
      <c r="J944" s="50">
        <v>19784.349999999999</v>
      </c>
      <c r="K944" s="50">
        <v>19821.509999999998</v>
      </c>
      <c r="L944" s="51">
        <f t="shared" si="6"/>
        <v>59459.4</v>
      </c>
      <c r="M944" s="52">
        <v>34771</v>
      </c>
      <c r="N944" s="50">
        <v>689213879.70000005</v>
      </c>
      <c r="O944" s="52">
        <v>13004</v>
      </c>
      <c r="P944" s="52">
        <v>20432</v>
      </c>
      <c r="Q944" s="53" t="str">
        <f>VLOOKUP(B944, 'Industry Sector Summary'!$C$3:$D$22, 2, FALSE)</f>
        <v>FMCG</v>
      </c>
      <c r="R944" s="53" t="str">
        <f t="shared" si="7"/>
        <v>January</v>
      </c>
    </row>
    <row r="945" spans="2:18" ht="14.25" customHeight="1">
      <c r="B945" s="45" t="s">
        <v>32</v>
      </c>
      <c r="C945" s="47" t="s">
        <v>55</v>
      </c>
      <c r="D945" s="49">
        <v>44942</v>
      </c>
      <c r="E945" s="50">
        <v>19784.349999999999</v>
      </c>
      <c r="F945" s="50">
        <v>19840</v>
      </c>
      <c r="G945" s="50">
        <v>19840</v>
      </c>
      <c r="H945" s="50">
        <v>19701</v>
      </c>
      <c r="I945" s="50">
        <v>19725</v>
      </c>
      <c r="J945" s="50">
        <v>19735.599999999999</v>
      </c>
      <c r="K945" s="50">
        <v>19744.150000000001</v>
      </c>
      <c r="L945" s="51">
        <f t="shared" si="6"/>
        <v>59276.6</v>
      </c>
      <c r="M945" s="52">
        <v>24265</v>
      </c>
      <c r="N945" s="50">
        <v>479091882.44999999</v>
      </c>
      <c r="O945" s="52">
        <v>11225</v>
      </c>
      <c r="P945" s="52">
        <v>14887</v>
      </c>
      <c r="Q945" s="53" t="str">
        <f>VLOOKUP(B945, 'Industry Sector Summary'!$C$3:$D$22, 2, FALSE)</f>
        <v>FMCG</v>
      </c>
      <c r="R945" s="53" t="str">
        <f t="shared" si="7"/>
        <v>January</v>
      </c>
    </row>
    <row r="946" spans="2:18" ht="14.25" customHeight="1">
      <c r="B946" s="45" t="s">
        <v>32</v>
      </c>
      <c r="C946" s="47" t="s">
        <v>55</v>
      </c>
      <c r="D946" s="49">
        <v>44943</v>
      </c>
      <c r="E946" s="50">
        <v>19735.599999999999</v>
      </c>
      <c r="F946" s="50">
        <v>19735.900000000001</v>
      </c>
      <c r="G946" s="50">
        <v>19966.2</v>
      </c>
      <c r="H946" s="50">
        <v>19712.7</v>
      </c>
      <c r="I946" s="50">
        <v>19943.95</v>
      </c>
      <c r="J946" s="50">
        <v>19945.75</v>
      </c>
      <c r="K946" s="50">
        <v>19895.93</v>
      </c>
      <c r="L946" s="51">
        <f t="shared" si="6"/>
        <v>59624.65</v>
      </c>
      <c r="M946" s="52">
        <v>40187</v>
      </c>
      <c r="N946" s="50">
        <v>799557551.5</v>
      </c>
      <c r="O946" s="52">
        <v>16500</v>
      </c>
      <c r="P946" s="52">
        <v>24891</v>
      </c>
      <c r="Q946" s="53" t="str">
        <f>VLOOKUP(B946, 'Industry Sector Summary'!$C$3:$D$22, 2, FALSE)</f>
        <v>FMCG</v>
      </c>
      <c r="R946" s="53" t="str">
        <f t="shared" si="7"/>
        <v>January</v>
      </c>
    </row>
    <row r="947" spans="2:18" ht="14.25" customHeight="1">
      <c r="B947" s="45" t="s">
        <v>32</v>
      </c>
      <c r="C947" s="47" t="s">
        <v>55</v>
      </c>
      <c r="D947" s="49">
        <v>44944</v>
      </c>
      <c r="E947" s="50">
        <v>19945.75</v>
      </c>
      <c r="F947" s="50">
        <v>19949.95</v>
      </c>
      <c r="G947" s="50">
        <v>20041.900000000001</v>
      </c>
      <c r="H947" s="50">
        <v>19773.349999999999</v>
      </c>
      <c r="I947" s="50">
        <v>19829.95</v>
      </c>
      <c r="J947" s="50">
        <v>19823.349999999999</v>
      </c>
      <c r="K947" s="50">
        <v>19864.95</v>
      </c>
      <c r="L947" s="51">
        <f t="shared" si="6"/>
        <v>59638.600000000006</v>
      </c>
      <c r="M947" s="52">
        <v>36399</v>
      </c>
      <c r="N947" s="50">
        <v>723064327.95000005</v>
      </c>
      <c r="O947" s="52">
        <v>15692</v>
      </c>
      <c r="P947" s="52">
        <v>21825</v>
      </c>
      <c r="Q947" s="53" t="str">
        <f>VLOOKUP(B947, 'Industry Sector Summary'!$C$3:$D$22, 2, FALSE)</f>
        <v>FMCG</v>
      </c>
      <c r="R947" s="53" t="str">
        <f t="shared" si="7"/>
        <v>January</v>
      </c>
    </row>
    <row r="948" spans="2:18" ht="14.25" customHeight="1">
      <c r="B948" s="45" t="s">
        <v>32</v>
      </c>
      <c r="C948" s="47" t="s">
        <v>55</v>
      </c>
      <c r="D948" s="49">
        <v>44945</v>
      </c>
      <c r="E948" s="50">
        <v>19823.349999999999</v>
      </c>
      <c r="F948" s="50">
        <v>19823.349999999999</v>
      </c>
      <c r="G948" s="50">
        <v>19895</v>
      </c>
      <c r="H948" s="50">
        <v>19611.650000000001</v>
      </c>
      <c r="I948" s="50">
        <v>19632.25</v>
      </c>
      <c r="J948" s="50">
        <v>19681.099999999999</v>
      </c>
      <c r="K948" s="50">
        <v>19687.36</v>
      </c>
      <c r="L948" s="51">
        <f t="shared" si="6"/>
        <v>59187.75</v>
      </c>
      <c r="M948" s="52">
        <v>30999</v>
      </c>
      <c r="N948" s="50">
        <v>610288384.25</v>
      </c>
      <c r="O948" s="52">
        <v>12930</v>
      </c>
      <c r="P948" s="52">
        <v>15822</v>
      </c>
      <c r="Q948" s="53" t="str">
        <f>VLOOKUP(B948, 'Industry Sector Summary'!$C$3:$D$22, 2, FALSE)</f>
        <v>FMCG</v>
      </c>
      <c r="R948" s="53" t="str">
        <f t="shared" si="7"/>
        <v>January</v>
      </c>
    </row>
    <row r="949" spans="2:18" ht="14.25" customHeight="1">
      <c r="B949" s="45" t="s">
        <v>32</v>
      </c>
      <c r="C949" s="47" t="s">
        <v>55</v>
      </c>
      <c r="D949" s="49">
        <v>44946</v>
      </c>
      <c r="E949" s="50">
        <v>19681.099999999999</v>
      </c>
      <c r="F949" s="50">
        <v>19660.099999999999</v>
      </c>
      <c r="G949" s="50">
        <v>19667.849999999999</v>
      </c>
      <c r="H949" s="50">
        <v>19149.849999999999</v>
      </c>
      <c r="I949" s="50">
        <v>19180.099999999999</v>
      </c>
      <c r="J949" s="50">
        <v>19200.05</v>
      </c>
      <c r="K949" s="50">
        <v>19296.349999999999</v>
      </c>
      <c r="L949" s="51">
        <f t="shared" si="6"/>
        <v>58017.75</v>
      </c>
      <c r="M949" s="52">
        <v>72022</v>
      </c>
      <c r="N949" s="50">
        <v>1389761540.4000001</v>
      </c>
      <c r="O949" s="52">
        <v>27956</v>
      </c>
      <c r="P949" s="52">
        <v>40754</v>
      </c>
      <c r="Q949" s="53" t="str">
        <f>VLOOKUP(B949, 'Industry Sector Summary'!$C$3:$D$22, 2, FALSE)</f>
        <v>FMCG</v>
      </c>
      <c r="R949" s="53" t="str">
        <f t="shared" si="7"/>
        <v>January</v>
      </c>
    </row>
    <row r="950" spans="2:18" ht="14.25" customHeight="1">
      <c r="B950" s="45" t="s">
        <v>32</v>
      </c>
      <c r="C950" s="47" t="s">
        <v>55</v>
      </c>
      <c r="D950" s="49">
        <v>44949</v>
      </c>
      <c r="E950" s="50">
        <v>19200.05</v>
      </c>
      <c r="F950" s="50">
        <v>19250</v>
      </c>
      <c r="G950" s="50">
        <v>19440</v>
      </c>
      <c r="H950" s="50">
        <v>19151.05</v>
      </c>
      <c r="I950" s="50">
        <v>19372</v>
      </c>
      <c r="J950" s="50">
        <v>19367.099999999999</v>
      </c>
      <c r="K950" s="50">
        <v>19356.689999999999</v>
      </c>
      <c r="L950" s="51">
        <f t="shared" si="6"/>
        <v>57958.15</v>
      </c>
      <c r="M950" s="52">
        <v>37900</v>
      </c>
      <c r="N950" s="50">
        <v>733618473.14999998</v>
      </c>
      <c r="O950" s="52">
        <v>13408</v>
      </c>
      <c r="P950" s="52">
        <v>21487</v>
      </c>
      <c r="Q950" s="53" t="str">
        <f>VLOOKUP(B950, 'Industry Sector Summary'!$C$3:$D$22, 2, FALSE)</f>
        <v>FMCG</v>
      </c>
      <c r="R950" s="53" t="str">
        <f t="shared" si="7"/>
        <v>January</v>
      </c>
    </row>
    <row r="951" spans="2:18" ht="14.25" customHeight="1">
      <c r="B951" s="45" t="s">
        <v>32</v>
      </c>
      <c r="C951" s="47" t="s">
        <v>55</v>
      </c>
      <c r="D951" s="49">
        <v>44950</v>
      </c>
      <c r="E951" s="50">
        <v>19367.099999999999</v>
      </c>
      <c r="F951" s="50">
        <v>19400</v>
      </c>
      <c r="G951" s="50">
        <v>19434</v>
      </c>
      <c r="H951" s="50">
        <v>19148.8</v>
      </c>
      <c r="I951" s="50">
        <v>19362.099999999999</v>
      </c>
      <c r="J951" s="50">
        <v>19290.7</v>
      </c>
      <c r="K951" s="50">
        <v>19279.689999999999</v>
      </c>
      <c r="L951" s="51">
        <f t="shared" si="6"/>
        <v>57873.5</v>
      </c>
      <c r="M951" s="52">
        <v>37712</v>
      </c>
      <c r="N951" s="50">
        <v>727075840.39999998</v>
      </c>
      <c r="O951" s="52">
        <v>13689</v>
      </c>
      <c r="P951" s="52">
        <v>23667</v>
      </c>
      <c r="Q951" s="53" t="str">
        <f>VLOOKUP(B951, 'Industry Sector Summary'!$C$3:$D$22, 2, FALSE)</f>
        <v>FMCG</v>
      </c>
      <c r="R951" s="53" t="str">
        <f t="shared" si="7"/>
        <v>January</v>
      </c>
    </row>
    <row r="952" spans="2:18" ht="14.25" customHeight="1">
      <c r="B952" s="45" t="s">
        <v>32</v>
      </c>
      <c r="C952" s="47" t="s">
        <v>55</v>
      </c>
      <c r="D952" s="49">
        <v>44951</v>
      </c>
      <c r="E952" s="50">
        <v>19290.7</v>
      </c>
      <c r="F952" s="50">
        <v>19349</v>
      </c>
      <c r="G952" s="50">
        <v>19350.5</v>
      </c>
      <c r="H952" s="50">
        <v>19150</v>
      </c>
      <c r="I952" s="50">
        <v>19349</v>
      </c>
      <c r="J952" s="50">
        <v>19235.5</v>
      </c>
      <c r="K952" s="50">
        <v>19227.21</v>
      </c>
      <c r="L952" s="51">
        <f t="shared" si="6"/>
        <v>57736</v>
      </c>
      <c r="M952" s="52">
        <v>41160</v>
      </c>
      <c r="N952" s="50">
        <v>791391761.04999995</v>
      </c>
      <c r="O952" s="52">
        <v>12611</v>
      </c>
      <c r="P952" s="52">
        <v>26603</v>
      </c>
      <c r="Q952" s="53" t="str">
        <f>VLOOKUP(B952, 'Industry Sector Summary'!$C$3:$D$22, 2, FALSE)</f>
        <v>FMCG</v>
      </c>
      <c r="R952" s="53" t="str">
        <f t="shared" si="7"/>
        <v>January</v>
      </c>
    </row>
    <row r="953" spans="2:18" ht="14.25" customHeight="1">
      <c r="B953" s="45" t="s">
        <v>32</v>
      </c>
      <c r="C953" s="47" t="s">
        <v>55</v>
      </c>
      <c r="D953" s="49">
        <v>44953</v>
      </c>
      <c r="E953" s="50">
        <v>19235.5</v>
      </c>
      <c r="F953" s="50">
        <v>19260.05</v>
      </c>
      <c r="G953" s="50">
        <v>19394</v>
      </c>
      <c r="H953" s="50">
        <v>19026.05</v>
      </c>
      <c r="I953" s="50">
        <v>19206</v>
      </c>
      <c r="J953" s="50">
        <v>19216.349999999999</v>
      </c>
      <c r="K953" s="50">
        <v>19185.740000000002</v>
      </c>
      <c r="L953" s="51">
        <f t="shared" si="6"/>
        <v>57636.4</v>
      </c>
      <c r="M953" s="52">
        <v>44777</v>
      </c>
      <c r="N953" s="50">
        <v>859079802.35000002</v>
      </c>
      <c r="O953" s="52">
        <v>19954</v>
      </c>
      <c r="P953" s="52">
        <v>26425</v>
      </c>
      <c r="Q953" s="53" t="str">
        <f>VLOOKUP(B953, 'Industry Sector Summary'!$C$3:$D$22, 2, FALSE)</f>
        <v>FMCG</v>
      </c>
      <c r="R953" s="53" t="str">
        <f t="shared" si="7"/>
        <v>January</v>
      </c>
    </row>
    <row r="954" spans="2:18" ht="14.25" customHeight="1">
      <c r="B954" s="45" t="s">
        <v>32</v>
      </c>
      <c r="C954" s="47" t="s">
        <v>55</v>
      </c>
      <c r="D954" s="49">
        <v>44956</v>
      </c>
      <c r="E954" s="50">
        <v>19216.349999999999</v>
      </c>
      <c r="F954" s="50">
        <v>19206</v>
      </c>
      <c r="G954" s="50">
        <v>19213.650000000001</v>
      </c>
      <c r="H954" s="50">
        <v>18978</v>
      </c>
      <c r="I954" s="50">
        <v>19190</v>
      </c>
      <c r="J954" s="50">
        <v>19165.900000000001</v>
      </c>
      <c r="K954" s="50">
        <v>19114.75</v>
      </c>
      <c r="L954" s="51">
        <f t="shared" si="6"/>
        <v>57357.55</v>
      </c>
      <c r="M954" s="52">
        <v>49830</v>
      </c>
      <c r="N954" s="50">
        <v>952488137.54999995</v>
      </c>
      <c r="O954" s="52">
        <v>18347</v>
      </c>
      <c r="P954" s="52">
        <v>31638</v>
      </c>
      <c r="Q954" s="53" t="str">
        <f>VLOOKUP(B954, 'Industry Sector Summary'!$C$3:$D$22, 2, FALSE)</f>
        <v>FMCG</v>
      </c>
      <c r="R954" s="53" t="str">
        <f t="shared" si="7"/>
        <v>January</v>
      </c>
    </row>
    <row r="955" spans="2:18" ht="14.25" customHeight="1">
      <c r="B955" s="45" t="s">
        <v>32</v>
      </c>
      <c r="C955" s="47" t="s">
        <v>55</v>
      </c>
      <c r="D955" s="49">
        <v>44957</v>
      </c>
      <c r="E955" s="50">
        <v>19165.900000000001</v>
      </c>
      <c r="F955" s="50">
        <v>19200</v>
      </c>
      <c r="G955" s="50">
        <v>19200</v>
      </c>
      <c r="H955" s="50">
        <v>18929</v>
      </c>
      <c r="I955" s="50">
        <v>19030</v>
      </c>
      <c r="J955" s="50">
        <v>19017.75</v>
      </c>
      <c r="K955" s="50">
        <v>19014.34</v>
      </c>
      <c r="L955" s="51">
        <f t="shared" si="6"/>
        <v>57146.75</v>
      </c>
      <c r="M955" s="52">
        <v>117500</v>
      </c>
      <c r="N955" s="50">
        <v>2234184681.1999998</v>
      </c>
      <c r="O955" s="52">
        <v>43383</v>
      </c>
      <c r="P955" s="52">
        <v>91147</v>
      </c>
      <c r="Q955" s="53" t="str">
        <f>VLOOKUP(B955, 'Industry Sector Summary'!$C$3:$D$22, 2, FALSE)</f>
        <v>FMCG</v>
      </c>
      <c r="R955" s="53" t="str">
        <f t="shared" si="7"/>
        <v>January</v>
      </c>
    </row>
    <row r="956" spans="2:18" ht="14.25" customHeight="1">
      <c r="B956" s="45" t="s">
        <v>32</v>
      </c>
      <c r="C956" s="47" t="s">
        <v>55</v>
      </c>
      <c r="D956" s="49">
        <v>44958</v>
      </c>
      <c r="E956" s="50">
        <v>19017.75</v>
      </c>
      <c r="F956" s="50">
        <v>19100</v>
      </c>
      <c r="G956" s="50">
        <v>19177.05</v>
      </c>
      <c r="H956" s="50">
        <v>18915.25</v>
      </c>
      <c r="I956" s="50">
        <v>19086.8</v>
      </c>
      <c r="J956" s="50">
        <v>19089.849999999999</v>
      </c>
      <c r="K956" s="50">
        <v>19063.919999999998</v>
      </c>
      <c r="L956" s="51">
        <f t="shared" si="6"/>
        <v>57182.15</v>
      </c>
      <c r="M956" s="52">
        <v>68805</v>
      </c>
      <c r="N956" s="50">
        <v>1311693255.7</v>
      </c>
      <c r="O956" s="52">
        <v>20543</v>
      </c>
      <c r="P956" s="52">
        <v>44748</v>
      </c>
      <c r="Q956" s="53" t="str">
        <f>VLOOKUP(B956, 'Industry Sector Summary'!$C$3:$D$22, 2, FALSE)</f>
        <v>FMCG</v>
      </c>
      <c r="R956" s="53" t="str">
        <f t="shared" si="7"/>
        <v>February</v>
      </c>
    </row>
    <row r="957" spans="2:18" ht="14.25" customHeight="1">
      <c r="B957" s="45" t="s">
        <v>32</v>
      </c>
      <c r="C957" s="47" t="s">
        <v>55</v>
      </c>
      <c r="D957" s="49">
        <v>44959</v>
      </c>
      <c r="E957" s="50">
        <v>19089.849999999999</v>
      </c>
      <c r="F957" s="50">
        <v>19129</v>
      </c>
      <c r="G957" s="50">
        <v>19129</v>
      </c>
      <c r="H957" s="50">
        <v>18850.5</v>
      </c>
      <c r="I957" s="50">
        <v>18952.2</v>
      </c>
      <c r="J957" s="50">
        <v>18954.599999999999</v>
      </c>
      <c r="K957" s="50">
        <v>18954.48</v>
      </c>
      <c r="L957" s="51">
        <f t="shared" si="6"/>
        <v>56934.1</v>
      </c>
      <c r="M957" s="52">
        <v>70922</v>
      </c>
      <c r="N957" s="50">
        <v>1344289852.8</v>
      </c>
      <c r="O957" s="52">
        <v>25207</v>
      </c>
      <c r="P957" s="52">
        <v>47687</v>
      </c>
      <c r="Q957" s="53" t="str">
        <f>VLOOKUP(B957, 'Industry Sector Summary'!$C$3:$D$22, 2, FALSE)</f>
        <v>FMCG</v>
      </c>
      <c r="R957" s="53" t="str">
        <f t="shared" si="7"/>
        <v>February</v>
      </c>
    </row>
    <row r="958" spans="2:18" ht="14.25" customHeight="1">
      <c r="B958" s="45" t="s">
        <v>32</v>
      </c>
      <c r="C958" s="47" t="s">
        <v>55</v>
      </c>
      <c r="D958" s="49">
        <v>44960</v>
      </c>
      <c r="E958" s="50">
        <v>18954.599999999999</v>
      </c>
      <c r="F958" s="50">
        <v>19005.400000000001</v>
      </c>
      <c r="G958" s="50">
        <v>19054.650000000001</v>
      </c>
      <c r="H958" s="50">
        <v>18770.099999999999</v>
      </c>
      <c r="I958" s="50">
        <v>18950</v>
      </c>
      <c r="J958" s="50">
        <v>19004.3</v>
      </c>
      <c r="K958" s="50">
        <v>18925.21</v>
      </c>
      <c r="L958" s="51">
        <f t="shared" si="6"/>
        <v>56829.05</v>
      </c>
      <c r="M958" s="52">
        <v>55578</v>
      </c>
      <c r="N958" s="50">
        <v>1051825086.2</v>
      </c>
      <c r="O958" s="52">
        <v>23947</v>
      </c>
      <c r="P958" s="52">
        <v>35545</v>
      </c>
      <c r="Q958" s="53" t="str">
        <f>VLOOKUP(B958, 'Industry Sector Summary'!$C$3:$D$22, 2, FALSE)</f>
        <v>FMCG</v>
      </c>
      <c r="R958" s="53" t="str">
        <f t="shared" si="7"/>
        <v>February</v>
      </c>
    </row>
    <row r="959" spans="2:18" ht="14.25" customHeight="1">
      <c r="B959" s="45" t="s">
        <v>32</v>
      </c>
      <c r="C959" s="47" t="s">
        <v>55</v>
      </c>
      <c r="D959" s="49">
        <v>44963</v>
      </c>
      <c r="E959" s="50">
        <v>19004.3</v>
      </c>
      <c r="F959" s="50">
        <v>19000</v>
      </c>
      <c r="G959" s="50">
        <v>19060</v>
      </c>
      <c r="H959" s="50">
        <v>18754.3</v>
      </c>
      <c r="I959" s="50">
        <v>19059.05</v>
      </c>
      <c r="J959" s="50">
        <v>19021.5</v>
      </c>
      <c r="K959" s="50">
        <v>18948.580000000002</v>
      </c>
      <c r="L959" s="51">
        <f t="shared" si="6"/>
        <v>56835.8</v>
      </c>
      <c r="M959" s="52">
        <v>69134</v>
      </c>
      <c r="N959" s="50">
        <v>1309990864.5999999</v>
      </c>
      <c r="O959" s="52">
        <v>21586</v>
      </c>
      <c r="P959" s="52">
        <v>47158</v>
      </c>
      <c r="Q959" s="53" t="str">
        <f>VLOOKUP(B959, 'Industry Sector Summary'!$C$3:$D$22, 2, FALSE)</f>
        <v>FMCG</v>
      </c>
      <c r="R959" s="53" t="str">
        <f t="shared" si="7"/>
        <v>February</v>
      </c>
    </row>
    <row r="960" spans="2:18" ht="14.25" customHeight="1">
      <c r="B960" s="45" t="s">
        <v>32</v>
      </c>
      <c r="C960" s="47" t="s">
        <v>55</v>
      </c>
      <c r="D960" s="49">
        <v>44964</v>
      </c>
      <c r="E960" s="50">
        <v>19021.5</v>
      </c>
      <c r="F960" s="50">
        <v>19024</v>
      </c>
      <c r="G960" s="50">
        <v>19099.900000000001</v>
      </c>
      <c r="H960" s="50">
        <v>18880</v>
      </c>
      <c r="I960" s="50">
        <v>18950</v>
      </c>
      <c r="J960" s="50">
        <v>18978</v>
      </c>
      <c r="K960" s="50">
        <v>18978.669999999998</v>
      </c>
      <c r="L960" s="51">
        <f t="shared" si="6"/>
        <v>56957.900000000009</v>
      </c>
      <c r="M960" s="52">
        <v>39873</v>
      </c>
      <c r="N960" s="50">
        <v>756736334.35000002</v>
      </c>
      <c r="O960" s="52">
        <v>15210</v>
      </c>
      <c r="P960" s="52">
        <v>24310</v>
      </c>
      <c r="Q960" s="53" t="str">
        <f>VLOOKUP(B960, 'Industry Sector Summary'!$C$3:$D$22, 2, FALSE)</f>
        <v>FMCG</v>
      </c>
      <c r="R960" s="53" t="str">
        <f t="shared" si="7"/>
        <v>February</v>
      </c>
    </row>
    <row r="961" spans="2:18" ht="14.25" customHeight="1">
      <c r="B961" s="45" t="s">
        <v>32</v>
      </c>
      <c r="C961" s="47" t="s">
        <v>55</v>
      </c>
      <c r="D961" s="49">
        <v>44965</v>
      </c>
      <c r="E961" s="50">
        <v>18978</v>
      </c>
      <c r="F961" s="50">
        <v>18950</v>
      </c>
      <c r="G961" s="50">
        <v>19064.849999999999</v>
      </c>
      <c r="H961" s="50">
        <v>18890.150000000001</v>
      </c>
      <c r="I961" s="50">
        <v>19000</v>
      </c>
      <c r="J961" s="50">
        <v>18994.900000000001</v>
      </c>
      <c r="K961" s="50">
        <v>18990.509999999998</v>
      </c>
      <c r="L961" s="51">
        <f t="shared" si="6"/>
        <v>56949.9</v>
      </c>
      <c r="M961" s="52">
        <v>23267</v>
      </c>
      <c r="N961" s="50">
        <v>441852170.30000001</v>
      </c>
      <c r="O961" s="52">
        <v>9123</v>
      </c>
      <c r="P961" s="52">
        <v>13068</v>
      </c>
      <c r="Q961" s="53" t="str">
        <f>VLOOKUP(B961, 'Industry Sector Summary'!$C$3:$D$22, 2, FALSE)</f>
        <v>FMCG</v>
      </c>
      <c r="R961" s="53" t="str">
        <f t="shared" si="7"/>
        <v>February</v>
      </c>
    </row>
    <row r="962" spans="2:18" ht="14.25" customHeight="1">
      <c r="B962" s="45" t="s">
        <v>32</v>
      </c>
      <c r="C962" s="47" t="s">
        <v>55</v>
      </c>
      <c r="D962" s="49">
        <v>44966</v>
      </c>
      <c r="E962" s="50">
        <v>18994.900000000001</v>
      </c>
      <c r="F962" s="50">
        <v>18999</v>
      </c>
      <c r="G962" s="50">
        <v>19084.349999999999</v>
      </c>
      <c r="H962" s="50">
        <v>18950.849999999999</v>
      </c>
      <c r="I962" s="50">
        <v>19000</v>
      </c>
      <c r="J962" s="50">
        <v>19000.3</v>
      </c>
      <c r="K962" s="50">
        <v>19011.05</v>
      </c>
      <c r="L962" s="51">
        <f t="shared" si="6"/>
        <v>57035.5</v>
      </c>
      <c r="M962" s="52">
        <v>34734</v>
      </c>
      <c r="N962" s="50">
        <v>660329862.79999995</v>
      </c>
      <c r="O962" s="52">
        <v>8462</v>
      </c>
      <c r="P962" s="52">
        <v>22874</v>
      </c>
      <c r="Q962" s="53" t="str">
        <f>VLOOKUP(B962, 'Industry Sector Summary'!$C$3:$D$22, 2, FALSE)</f>
        <v>FMCG</v>
      </c>
      <c r="R962" s="53" t="str">
        <f t="shared" si="7"/>
        <v>February</v>
      </c>
    </row>
    <row r="963" spans="2:18" ht="14.25" customHeight="1">
      <c r="B963" s="45" t="s">
        <v>32</v>
      </c>
      <c r="C963" s="47" t="s">
        <v>55</v>
      </c>
      <c r="D963" s="49">
        <v>44967</v>
      </c>
      <c r="E963" s="50">
        <v>19000.3</v>
      </c>
      <c r="F963" s="50">
        <v>19010</v>
      </c>
      <c r="G963" s="50">
        <v>19070.150000000001</v>
      </c>
      <c r="H963" s="50">
        <v>18875.05</v>
      </c>
      <c r="I963" s="50">
        <v>19011.849999999999</v>
      </c>
      <c r="J963" s="50">
        <v>19023.849999999999</v>
      </c>
      <c r="K963" s="50">
        <v>18985.71</v>
      </c>
      <c r="L963" s="51">
        <f t="shared" si="6"/>
        <v>56969.049999999996</v>
      </c>
      <c r="M963" s="52">
        <v>26383</v>
      </c>
      <c r="N963" s="50">
        <v>500900033.64999998</v>
      </c>
      <c r="O963" s="52">
        <v>10531</v>
      </c>
      <c r="P963" s="52">
        <v>16643</v>
      </c>
      <c r="Q963" s="53" t="str">
        <f>VLOOKUP(B963, 'Industry Sector Summary'!$C$3:$D$22, 2, FALSE)</f>
        <v>FMCG</v>
      </c>
      <c r="R963" s="53" t="str">
        <f t="shared" si="7"/>
        <v>February</v>
      </c>
    </row>
    <row r="964" spans="2:18" ht="14.25" customHeight="1">
      <c r="B964" s="45" t="s">
        <v>32</v>
      </c>
      <c r="C964" s="47" t="s">
        <v>55</v>
      </c>
      <c r="D964" s="49">
        <v>44970</v>
      </c>
      <c r="E964" s="50">
        <v>19023.849999999999</v>
      </c>
      <c r="F964" s="50">
        <v>19095</v>
      </c>
      <c r="G964" s="50">
        <v>19199</v>
      </c>
      <c r="H964" s="50">
        <v>18949.95</v>
      </c>
      <c r="I964" s="50">
        <v>19022</v>
      </c>
      <c r="J964" s="50">
        <v>19026.8</v>
      </c>
      <c r="K964" s="50">
        <v>19015.169999999998</v>
      </c>
      <c r="L964" s="51">
        <f t="shared" si="6"/>
        <v>57175.75</v>
      </c>
      <c r="M964" s="52">
        <v>32489</v>
      </c>
      <c r="N964" s="50">
        <v>617783725.35000002</v>
      </c>
      <c r="O964" s="52">
        <v>10504</v>
      </c>
      <c r="P964" s="52">
        <v>20136</v>
      </c>
      <c r="Q964" s="53" t="str">
        <f>VLOOKUP(B964, 'Industry Sector Summary'!$C$3:$D$22, 2, FALSE)</f>
        <v>FMCG</v>
      </c>
      <c r="R964" s="53" t="str">
        <f t="shared" si="7"/>
        <v>February</v>
      </c>
    </row>
    <row r="965" spans="2:18" ht="14.25" customHeight="1">
      <c r="B965" s="45" t="s">
        <v>32</v>
      </c>
      <c r="C965" s="47" t="s">
        <v>55</v>
      </c>
      <c r="D965" s="49">
        <v>44971</v>
      </c>
      <c r="E965" s="50">
        <v>19026.8</v>
      </c>
      <c r="F965" s="50">
        <v>19114.8</v>
      </c>
      <c r="G965" s="50">
        <v>19260</v>
      </c>
      <c r="H965" s="50">
        <v>19027.5</v>
      </c>
      <c r="I965" s="50">
        <v>19052</v>
      </c>
      <c r="J965" s="50">
        <v>19082.900000000001</v>
      </c>
      <c r="K965" s="50">
        <v>19151.34</v>
      </c>
      <c r="L965" s="51">
        <f t="shared" si="6"/>
        <v>57370.399999999994</v>
      </c>
      <c r="M965" s="52">
        <v>38589</v>
      </c>
      <c r="N965" s="50">
        <v>739030985.54999995</v>
      </c>
      <c r="O965" s="52">
        <v>16047</v>
      </c>
      <c r="P965" s="52">
        <v>22397</v>
      </c>
      <c r="Q965" s="53" t="str">
        <f>VLOOKUP(B965, 'Industry Sector Summary'!$C$3:$D$22, 2, FALSE)</f>
        <v>FMCG</v>
      </c>
      <c r="R965" s="53" t="str">
        <f t="shared" si="7"/>
        <v>February</v>
      </c>
    </row>
    <row r="966" spans="2:18" ht="14.25" customHeight="1">
      <c r="B966" s="45" t="s">
        <v>32</v>
      </c>
      <c r="C966" s="47" t="s">
        <v>55</v>
      </c>
      <c r="D966" s="49">
        <v>44972</v>
      </c>
      <c r="E966" s="50">
        <v>19082.900000000001</v>
      </c>
      <c r="F966" s="50">
        <v>19075</v>
      </c>
      <c r="G966" s="50">
        <v>19298.8</v>
      </c>
      <c r="H966" s="50">
        <v>18930.05</v>
      </c>
      <c r="I966" s="50">
        <v>19250</v>
      </c>
      <c r="J966" s="50">
        <v>19260.95</v>
      </c>
      <c r="K966" s="50">
        <v>19122.27</v>
      </c>
      <c r="L966" s="51">
        <f t="shared" si="6"/>
        <v>57489.8</v>
      </c>
      <c r="M966" s="52">
        <v>31998</v>
      </c>
      <c r="N966" s="50">
        <v>611874296.85000002</v>
      </c>
      <c r="O966" s="52">
        <v>12149</v>
      </c>
      <c r="P966" s="52">
        <v>16699</v>
      </c>
      <c r="Q966" s="53" t="str">
        <f>VLOOKUP(B966, 'Industry Sector Summary'!$C$3:$D$22, 2, FALSE)</f>
        <v>FMCG</v>
      </c>
      <c r="R966" s="53" t="str">
        <f t="shared" si="7"/>
        <v>February</v>
      </c>
    </row>
    <row r="967" spans="2:18" ht="14.25" customHeight="1">
      <c r="B967" s="45" t="s">
        <v>32</v>
      </c>
      <c r="C967" s="47" t="s">
        <v>55</v>
      </c>
      <c r="D967" s="49">
        <v>44973</v>
      </c>
      <c r="E967" s="50">
        <v>19260.95</v>
      </c>
      <c r="F967" s="50">
        <v>19430</v>
      </c>
      <c r="G967" s="50">
        <v>19799.849999999999</v>
      </c>
      <c r="H967" s="50">
        <v>19140</v>
      </c>
      <c r="I967" s="50">
        <v>19591.95</v>
      </c>
      <c r="J967" s="50">
        <v>19628.849999999999</v>
      </c>
      <c r="K967" s="50">
        <v>19588.54</v>
      </c>
      <c r="L967" s="51">
        <f t="shared" si="6"/>
        <v>58568.7</v>
      </c>
      <c r="M967" s="52">
        <v>174007</v>
      </c>
      <c r="N967" s="50">
        <v>3408542579</v>
      </c>
      <c r="O967" s="52">
        <v>45002</v>
      </c>
      <c r="P967" s="52">
        <v>41229</v>
      </c>
      <c r="Q967" s="53" t="str">
        <f>VLOOKUP(B967, 'Industry Sector Summary'!$C$3:$D$22, 2, FALSE)</f>
        <v>FMCG</v>
      </c>
      <c r="R967" s="53" t="str">
        <f t="shared" si="7"/>
        <v>February</v>
      </c>
    </row>
    <row r="968" spans="2:18" ht="14.25" customHeight="1">
      <c r="B968" s="45" t="s">
        <v>32</v>
      </c>
      <c r="C968" s="47" t="s">
        <v>55</v>
      </c>
      <c r="D968" s="49">
        <v>44974</v>
      </c>
      <c r="E968" s="50">
        <v>19628.849999999999</v>
      </c>
      <c r="F968" s="50">
        <v>19575.05</v>
      </c>
      <c r="G968" s="50">
        <v>19575.05</v>
      </c>
      <c r="H968" s="50">
        <v>18822.05</v>
      </c>
      <c r="I968" s="50">
        <v>19002</v>
      </c>
      <c r="J968" s="50">
        <v>19021.3</v>
      </c>
      <c r="K968" s="50">
        <v>19066.810000000001</v>
      </c>
      <c r="L968" s="51">
        <f t="shared" si="6"/>
        <v>57418.399999999987</v>
      </c>
      <c r="M968" s="52">
        <v>188435</v>
      </c>
      <c r="N968" s="50">
        <v>3592854646.3000002</v>
      </c>
      <c r="O968" s="52">
        <v>48338</v>
      </c>
      <c r="P968" s="52">
        <v>70386</v>
      </c>
      <c r="Q968" s="53" t="str">
        <f>VLOOKUP(B968, 'Industry Sector Summary'!$C$3:$D$22, 2, FALSE)</f>
        <v>FMCG</v>
      </c>
      <c r="R968" s="53" t="str">
        <f t="shared" si="7"/>
        <v>February</v>
      </c>
    </row>
    <row r="969" spans="2:18" ht="14.25" customHeight="1">
      <c r="B969" s="45" t="s">
        <v>32</v>
      </c>
      <c r="C969" s="47" t="s">
        <v>55</v>
      </c>
      <c r="D969" s="49">
        <v>44977</v>
      </c>
      <c r="E969" s="50">
        <v>19021.3</v>
      </c>
      <c r="F969" s="50">
        <v>19030</v>
      </c>
      <c r="G969" s="50">
        <v>19145</v>
      </c>
      <c r="H969" s="50">
        <v>18780</v>
      </c>
      <c r="I969" s="50">
        <v>18827</v>
      </c>
      <c r="J969" s="50">
        <v>18823.05</v>
      </c>
      <c r="K969" s="50">
        <v>18862.61</v>
      </c>
      <c r="L969" s="51">
        <f t="shared" si="6"/>
        <v>56748.05</v>
      </c>
      <c r="M969" s="52">
        <v>65311</v>
      </c>
      <c r="N969" s="50">
        <v>1231935814.45</v>
      </c>
      <c r="O969" s="52">
        <v>19788</v>
      </c>
      <c r="P969" s="52">
        <v>32744</v>
      </c>
      <c r="Q969" s="53" t="str">
        <f>VLOOKUP(B969, 'Industry Sector Summary'!$C$3:$D$22, 2, FALSE)</f>
        <v>FMCG</v>
      </c>
      <c r="R969" s="53" t="str">
        <f t="shared" si="7"/>
        <v>February</v>
      </c>
    </row>
    <row r="970" spans="2:18" ht="14.25" customHeight="1">
      <c r="B970" s="45" t="s">
        <v>32</v>
      </c>
      <c r="C970" s="47" t="s">
        <v>55</v>
      </c>
      <c r="D970" s="49">
        <v>44978</v>
      </c>
      <c r="E970" s="50">
        <v>18823.05</v>
      </c>
      <c r="F970" s="50">
        <v>18881.099999999999</v>
      </c>
      <c r="G970" s="50">
        <v>18933.8</v>
      </c>
      <c r="H970" s="50">
        <v>18760</v>
      </c>
      <c r="I970" s="50">
        <v>18856</v>
      </c>
      <c r="J970" s="50">
        <v>18848.7</v>
      </c>
      <c r="K970" s="50">
        <v>18846.5</v>
      </c>
      <c r="L970" s="51">
        <f t="shared" si="6"/>
        <v>56542.5</v>
      </c>
      <c r="M970" s="52">
        <v>44954</v>
      </c>
      <c r="N970" s="50">
        <v>847225575.29999995</v>
      </c>
      <c r="O970" s="52">
        <v>16024</v>
      </c>
      <c r="P970" s="52">
        <v>25170</v>
      </c>
      <c r="Q970" s="53" t="str">
        <f>VLOOKUP(B970, 'Industry Sector Summary'!$C$3:$D$22, 2, FALSE)</f>
        <v>FMCG</v>
      </c>
      <c r="R970" s="53" t="str">
        <f t="shared" si="7"/>
        <v>February</v>
      </c>
    </row>
    <row r="971" spans="2:18" ht="14.25" customHeight="1">
      <c r="B971" s="45" t="s">
        <v>32</v>
      </c>
      <c r="C971" s="47" t="s">
        <v>55</v>
      </c>
      <c r="D971" s="49">
        <v>44979</v>
      </c>
      <c r="E971" s="50">
        <v>18848.7</v>
      </c>
      <c r="F971" s="50">
        <v>18882.8</v>
      </c>
      <c r="G971" s="50">
        <v>18882.8</v>
      </c>
      <c r="H971" s="50">
        <v>18631.150000000001</v>
      </c>
      <c r="I971" s="50">
        <v>18659.95</v>
      </c>
      <c r="J971" s="50">
        <v>18674.150000000001</v>
      </c>
      <c r="K971" s="50">
        <v>18750.509999999998</v>
      </c>
      <c r="L971" s="51">
        <f t="shared" si="6"/>
        <v>56188.1</v>
      </c>
      <c r="M971" s="52">
        <v>42080</v>
      </c>
      <c r="N971" s="50">
        <v>789021642.5</v>
      </c>
      <c r="O971" s="52">
        <v>15552</v>
      </c>
      <c r="P971" s="52">
        <v>21573</v>
      </c>
      <c r="Q971" s="53" t="str">
        <f>VLOOKUP(B971, 'Industry Sector Summary'!$C$3:$D$22, 2, FALSE)</f>
        <v>FMCG</v>
      </c>
      <c r="R971" s="53" t="str">
        <f t="shared" si="7"/>
        <v>February</v>
      </c>
    </row>
    <row r="972" spans="2:18" ht="14.25" customHeight="1">
      <c r="B972" s="45" t="s">
        <v>32</v>
      </c>
      <c r="C972" s="47" t="s">
        <v>55</v>
      </c>
      <c r="D972" s="49">
        <v>44980</v>
      </c>
      <c r="E972" s="50">
        <v>18674.150000000001</v>
      </c>
      <c r="F972" s="50">
        <v>18659.95</v>
      </c>
      <c r="G972" s="50">
        <v>18824.150000000001</v>
      </c>
      <c r="H972" s="50">
        <v>18551</v>
      </c>
      <c r="I972" s="50">
        <v>18639</v>
      </c>
      <c r="J972" s="50">
        <v>18648</v>
      </c>
      <c r="K972" s="50">
        <v>18707.310000000001</v>
      </c>
      <c r="L972" s="51">
        <f t="shared" si="6"/>
        <v>56023.150000000009</v>
      </c>
      <c r="M972" s="52">
        <v>49268</v>
      </c>
      <c r="N972" s="50">
        <v>921671838</v>
      </c>
      <c r="O972" s="52">
        <v>15250</v>
      </c>
      <c r="P972" s="52">
        <v>26780</v>
      </c>
      <c r="Q972" s="53" t="str">
        <f>VLOOKUP(B972, 'Industry Sector Summary'!$C$3:$D$22, 2, FALSE)</f>
        <v>FMCG</v>
      </c>
      <c r="R972" s="53" t="str">
        <f t="shared" si="7"/>
        <v>February</v>
      </c>
    </row>
    <row r="973" spans="2:18" ht="14.25" customHeight="1">
      <c r="B973" s="45" t="s">
        <v>32</v>
      </c>
      <c r="C973" s="47" t="s">
        <v>55</v>
      </c>
      <c r="D973" s="49">
        <v>44981</v>
      </c>
      <c r="E973" s="50">
        <v>18648</v>
      </c>
      <c r="F973" s="50">
        <v>18741.25</v>
      </c>
      <c r="G973" s="50">
        <v>18849</v>
      </c>
      <c r="H973" s="50">
        <v>18615</v>
      </c>
      <c r="I973" s="50">
        <v>18690</v>
      </c>
      <c r="J973" s="50">
        <v>18680.900000000001</v>
      </c>
      <c r="K973" s="50">
        <v>18721.57</v>
      </c>
      <c r="L973" s="51">
        <f t="shared" si="6"/>
        <v>56144.9</v>
      </c>
      <c r="M973" s="52">
        <v>38875</v>
      </c>
      <c r="N973" s="50">
        <v>727801184.25</v>
      </c>
      <c r="O973" s="52">
        <v>12006</v>
      </c>
      <c r="P973" s="52">
        <v>19445</v>
      </c>
      <c r="Q973" s="53" t="str">
        <f>VLOOKUP(B973, 'Industry Sector Summary'!$C$3:$D$22, 2, FALSE)</f>
        <v>FMCG</v>
      </c>
      <c r="R973" s="53" t="str">
        <f t="shared" si="7"/>
        <v>February</v>
      </c>
    </row>
    <row r="974" spans="2:18" ht="14.25" customHeight="1">
      <c r="B974" s="45" t="s">
        <v>32</v>
      </c>
      <c r="C974" s="47" t="s">
        <v>55</v>
      </c>
      <c r="D974" s="49">
        <v>44984</v>
      </c>
      <c r="E974" s="50">
        <v>18680.900000000001</v>
      </c>
      <c r="F974" s="50">
        <v>18700</v>
      </c>
      <c r="G974" s="50">
        <v>18845</v>
      </c>
      <c r="H974" s="50">
        <v>18492</v>
      </c>
      <c r="I974" s="50">
        <v>18626.55</v>
      </c>
      <c r="J974" s="50">
        <v>18622.75</v>
      </c>
      <c r="K974" s="50">
        <v>18628.099999999999</v>
      </c>
      <c r="L974" s="51">
        <f t="shared" si="6"/>
        <v>55959.75</v>
      </c>
      <c r="M974" s="52">
        <v>51625</v>
      </c>
      <c r="N974" s="50">
        <v>961675663.70000005</v>
      </c>
      <c r="O974" s="52">
        <v>14175</v>
      </c>
      <c r="P974" s="52">
        <v>26295</v>
      </c>
      <c r="Q974" s="53" t="str">
        <f>VLOOKUP(B974, 'Industry Sector Summary'!$C$3:$D$22, 2, FALSE)</f>
        <v>FMCG</v>
      </c>
      <c r="R974" s="53" t="str">
        <f t="shared" si="7"/>
        <v>February</v>
      </c>
    </row>
    <row r="975" spans="2:18" ht="14.25" customHeight="1">
      <c r="B975" s="45" t="s">
        <v>32</v>
      </c>
      <c r="C975" s="47" t="s">
        <v>55</v>
      </c>
      <c r="D975" s="49">
        <v>44985</v>
      </c>
      <c r="E975" s="50">
        <v>18622.75</v>
      </c>
      <c r="F975" s="50">
        <v>18630.2</v>
      </c>
      <c r="G975" s="50">
        <v>18725</v>
      </c>
      <c r="H975" s="50">
        <v>18460.150000000001</v>
      </c>
      <c r="I975" s="50">
        <v>18632.95</v>
      </c>
      <c r="J975" s="50">
        <v>18670</v>
      </c>
      <c r="K975" s="50">
        <v>18628.48</v>
      </c>
      <c r="L975" s="51">
        <f t="shared" si="6"/>
        <v>55855.15</v>
      </c>
      <c r="M975" s="52">
        <v>109182</v>
      </c>
      <c r="N975" s="50">
        <v>2033894484.05</v>
      </c>
      <c r="O975" s="52">
        <v>22476</v>
      </c>
      <c r="P975" s="52">
        <v>70570</v>
      </c>
      <c r="Q975" s="53" t="str">
        <f>VLOOKUP(B975, 'Industry Sector Summary'!$C$3:$D$22, 2, FALSE)</f>
        <v>FMCG</v>
      </c>
      <c r="R975" s="53" t="str">
        <f t="shared" si="7"/>
        <v>February</v>
      </c>
    </row>
    <row r="976" spans="2:18" ht="14.25" customHeight="1">
      <c r="B976" s="45" t="s">
        <v>32</v>
      </c>
      <c r="C976" s="47" t="s">
        <v>55</v>
      </c>
      <c r="D976" s="49">
        <v>44986</v>
      </c>
      <c r="E976" s="50">
        <v>18670</v>
      </c>
      <c r="F976" s="50">
        <v>18700</v>
      </c>
      <c r="G976" s="50">
        <v>18820.400000000001</v>
      </c>
      <c r="H976" s="50">
        <v>18575.150000000001</v>
      </c>
      <c r="I976" s="50">
        <v>18762.7</v>
      </c>
      <c r="J976" s="50">
        <v>18778.849999999999</v>
      </c>
      <c r="K976" s="50">
        <v>18731.14</v>
      </c>
      <c r="L976" s="51">
        <f t="shared" si="6"/>
        <v>56174.400000000001</v>
      </c>
      <c r="M976" s="52">
        <v>63926</v>
      </c>
      <c r="N976" s="50">
        <v>1197406741.8</v>
      </c>
      <c r="O976" s="52">
        <v>18660</v>
      </c>
      <c r="P976" s="52">
        <v>43848</v>
      </c>
      <c r="Q976" s="53" t="str">
        <f>VLOOKUP(B976, 'Industry Sector Summary'!$C$3:$D$22, 2, FALSE)</f>
        <v>FMCG</v>
      </c>
      <c r="R976" s="53" t="str">
        <f t="shared" si="7"/>
        <v>March</v>
      </c>
    </row>
    <row r="977" spans="2:18" ht="14.25" customHeight="1">
      <c r="B977" s="45" t="s">
        <v>32</v>
      </c>
      <c r="C977" s="47" t="s">
        <v>55</v>
      </c>
      <c r="D977" s="49">
        <v>44987</v>
      </c>
      <c r="E977" s="50">
        <v>18778.849999999999</v>
      </c>
      <c r="F977" s="50">
        <v>18799.95</v>
      </c>
      <c r="G977" s="50">
        <v>18800</v>
      </c>
      <c r="H977" s="50">
        <v>18456.8</v>
      </c>
      <c r="I977" s="50">
        <v>18485</v>
      </c>
      <c r="J977" s="50">
        <v>18481.75</v>
      </c>
      <c r="K977" s="50">
        <v>18578.060000000001</v>
      </c>
      <c r="L977" s="51">
        <f t="shared" si="6"/>
        <v>55738.55</v>
      </c>
      <c r="M977" s="52">
        <v>39070</v>
      </c>
      <c r="N977" s="50">
        <v>725844865.64999998</v>
      </c>
      <c r="O977" s="52">
        <v>12898</v>
      </c>
      <c r="P977" s="52">
        <v>23648</v>
      </c>
      <c r="Q977" s="53" t="str">
        <f>VLOOKUP(B977, 'Industry Sector Summary'!$C$3:$D$22, 2, FALSE)</f>
        <v>FMCG</v>
      </c>
      <c r="R977" s="53" t="str">
        <f t="shared" si="7"/>
        <v>March</v>
      </c>
    </row>
    <row r="978" spans="2:18" ht="14.25" customHeight="1">
      <c r="B978" s="45" t="s">
        <v>32</v>
      </c>
      <c r="C978" s="47" t="s">
        <v>55</v>
      </c>
      <c r="D978" s="49">
        <v>44988</v>
      </c>
      <c r="E978" s="50">
        <v>18481.75</v>
      </c>
      <c r="F978" s="50">
        <v>18549</v>
      </c>
      <c r="G978" s="50">
        <v>18614.650000000001</v>
      </c>
      <c r="H978" s="50">
        <v>18405.5</v>
      </c>
      <c r="I978" s="50">
        <v>18440</v>
      </c>
      <c r="J978" s="50">
        <v>18449.900000000001</v>
      </c>
      <c r="K978" s="50">
        <v>18470.560000000001</v>
      </c>
      <c r="L978" s="51">
        <f t="shared" si="6"/>
        <v>55470.05</v>
      </c>
      <c r="M978" s="52">
        <v>46018</v>
      </c>
      <c r="N978" s="50">
        <v>849978075.64999998</v>
      </c>
      <c r="O978" s="52">
        <v>14175</v>
      </c>
      <c r="P978" s="52">
        <v>27479</v>
      </c>
      <c r="Q978" s="53" t="str">
        <f>VLOOKUP(B978, 'Industry Sector Summary'!$C$3:$D$22, 2, FALSE)</f>
        <v>FMCG</v>
      </c>
      <c r="R978" s="53" t="str">
        <f t="shared" si="7"/>
        <v>March</v>
      </c>
    </row>
    <row r="979" spans="2:18" ht="14.25" customHeight="1">
      <c r="B979" s="45" t="s">
        <v>32</v>
      </c>
      <c r="C979" s="47" t="s">
        <v>55</v>
      </c>
      <c r="D979" s="49">
        <v>44991</v>
      </c>
      <c r="E979" s="50">
        <v>18449.900000000001</v>
      </c>
      <c r="F979" s="50">
        <v>18522</v>
      </c>
      <c r="G979" s="50">
        <v>18554.05</v>
      </c>
      <c r="H979" s="50">
        <v>18425</v>
      </c>
      <c r="I979" s="50">
        <v>18539.599999999999</v>
      </c>
      <c r="J979" s="50">
        <v>18514.849999999999</v>
      </c>
      <c r="K979" s="50">
        <v>18491.810000000001</v>
      </c>
      <c r="L979" s="51">
        <f t="shared" si="6"/>
        <v>55493.9</v>
      </c>
      <c r="M979" s="52">
        <v>52949</v>
      </c>
      <c r="N979" s="50">
        <v>979122717.25</v>
      </c>
      <c r="O979" s="52">
        <v>17370</v>
      </c>
      <c r="P979" s="52">
        <v>36555</v>
      </c>
      <c r="Q979" s="53" t="str">
        <f>VLOOKUP(B979, 'Industry Sector Summary'!$C$3:$D$22, 2, FALSE)</f>
        <v>FMCG</v>
      </c>
      <c r="R979" s="53" t="str">
        <f t="shared" si="7"/>
        <v>March</v>
      </c>
    </row>
    <row r="980" spans="2:18" ht="14.25" customHeight="1">
      <c r="B980" s="45" t="s">
        <v>32</v>
      </c>
      <c r="C980" s="47" t="s">
        <v>55</v>
      </c>
      <c r="D980" s="49">
        <v>44993</v>
      </c>
      <c r="E980" s="50">
        <v>18514.849999999999</v>
      </c>
      <c r="F980" s="50">
        <v>18405</v>
      </c>
      <c r="G980" s="50">
        <v>18573.8</v>
      </c>
      <c r="H980" s="50">
        <v>18397.55</v>
      </c>
      <c r="I980" s="50">
        <v>18500</v>
      </c>
      <c r="J980" s="50">
        <v>18518.25</v>
      </c>
      <c r="K980" s="50">
        <v>18483.75</v>
      </c>
      <c r="L980" s="51">
        <f t="shared" si="6"/>
        <v>55489.599999999999</v>
      </c>
      <c r="M980" s="52">
        <v>45746</v>
      </c>
      <c r="N980" s="50">
        <v>845557476.85000002</v>
      </c>
      <c r="O980" s="52">
        <v>15035</v>
      </c>
      <c r="P980" s="52">
        <v>29157</v>
      </c>
      <c r="Q980" s="53" t="str">
        <f>VLOOKUP(B980, 'Industry Sector Summary'!$C$3:$D$22, 2, FALSE)</f>
        <v>FMCG</v>
      </c>
      <c r="R980" s="53" t="str">
        <f t="shared" si="7"/>
        <v>March</v>
      </c>
    </row>
    <row r="981" spans="2:18" ht="14.25" customHeight="1">
      <c r="B981" s="45" t="s">
        <v>32</v>
      </c>
      <c r="C981" s="47" t="s">
        <v>55</v>
      </c>
      <c r="D981" s="49">
        <v>44994</v>
      </c>
      <c r="E981" s="50">
        <v>18518.25</v>
      </c>
      <c r="F981" s="50">
        <v>18500</v>
      </c>
      <c r="G981" s="50">
        <v>18579</v>
      </c>
      <c r="H981" s="50">
        <v>18430</v>
      </c>
      <c r="I981" s="50">
        <v>18540</v>
      </c>
      <c r="J981" s="50">
        <v>18535.7</v>
      </c>
      <c r="K981" s="50">
        <v>18515.03</v>
      </c>
      <c r="L981" s="51">
        <f t="shared" si="6"/>
        <v>55544.7</v>
      </c>
      <c r="M981" s="52">
        <v>56615</v>
      </c>
      <c r="N981" s="50">
        <v>1048228375.05</v>
      </c>
      <c r="O981" s="52">
        <v>15715</v>
      </c>
      <c r="P981" s="52">
        <v>37300</v>
      </c>
      <c r="Q981" s="53" t="str">
        <f>VLOOKUP(B981, 'Industry Sector Summary'!$C$3:$D$22, 2, FALSE)</f>
        <v>FMCG</v>
      </c>
      <c r="R981" s="53" t="str">
        <f t="shared" si="7"/>
        <v>March</v>
      </c>
    </row>
    <row r="982" spans="2:18" ht="14.25" customHeight="1">
      <c r="B982" s="45" t="s">
        <v>32</v>
      </c>
      <c r="C982" s="47" t="s">
        <v>55</v>
      </c>
      <c r="D982" s="49">
        <v>44995</v>
      </c>
      <c r="E982" s="50">
        <v>18535.7</v>
      </c>
      <c r="F982" s="50">
        <v>18530</v>
      </c>
      <c r="G982" s="50">
        <v>18530</v>
      </c>
      <c r="H982" s="50">
        <v>18355.05</v>
      </c>
      <c r="I982" s="50">
        <v>18462</v>
      </c>
      <c r="J982" s="50">
        <v>18485.75</v>
      </c>
      <c r="K982" s="50">
        <v>18484.52</v>
      </c>
      <c r="L982" s="51">
        <f t="shared" si="6"/>
        <v>55370.8</v>
      </c>
      <c r="M982" s="52">
        <v>23634</v>
      </c>
      <c r="N982" s="50">
        <v>436863042.5</v>
      </c>
      <c r="O982" s="52">
        <v>9191</v>
      </c>
      <c r="P982" s="52">
        <v>13194</v>
      </c>
      <c r="Q982" s="53" t="str">
        <f>VLOOKUP(B982, 'Industry Sector Summary'!$C$3:$D$22, 2, FALSE)</f>
        <v>FMCG</v>
      </c>
      <c r="R982" s="53" t="str">
        <f t="shared" si="7"/>
        <v>March</v>
      </c>
    </row>
    <row r="983" spans="2:18" ht="14.25" customHeight="1">
      <c r="B983" s="45" t="s">
        <v>32</v>
      </c>
      <c r="C983" s="47" t="s">
        <v>55</v>
      </c>
      <c r="D983" s="49">
        <v>44998</v>
      </c>
      <c r="E983" s="50">
        <v>18485.75</v>
      </c>
      <c r="F983" s="50">
        <v>18429.95</v>
      </c>
      <c r="G983" s="50">
        <v>18499.900000000001</v>
      </c>
      <c r="H983" s="50">
        <v>18260.05</v>
      </c>
      <c r="I983" s="50">
        <v>18347</v>
      </c>
      <c r="J983" s="50">
        <v>18317.45</v>
      </c>
      <c r="K983" s="50">
        <v>18341.66</v>
      </c>
      <c r="L983" s="51">
        <f t="shared" si="6"/>
        <v>55077.399999999994</v>
      </c>
      <c r="M983" s="52">
        <v>36476</v>
      </c>
      <c r="N983" s="50">
        <v>669030502.35000002</v>
      </c>
      <c r="O983" s="52">
        <v>14029</v>
      </c>
      <c r="P983" s="52">
        <v>22572</v>
      </c>
      <c r="Q983" s="53" t="str">
        <f>VLOOKUP(B983, 'Industry Sector Summary'!$C$3:$D$22, 2, FALSE)</f>
        <v>FMCG</v>
      </c>
      <c r="R983" s="53" t="str">
        <f t="shared" si="7"/>
        <v>March</v>
      </c>
    </row>
    <row r="984" spans="2:18" ht="14.25" customHeight="1">
      <c r="B984" s="45" t="s">
        <v>32</v>
      </c>
      <c r="C984" s="47" t="s">
        <v>55</v>
      </c>
      <c r="D984" s="49">
        <v>44999</v>
      </c>
      <c r="E984" s="50">
        <v>18317.45</v>
      </c>
      <c r="F984" s="50">
        <v>18350</v>
      </c>
      <c r="G984" s="50">
        <v>18435</v>
      </c>
      <c r="H984" s="50">
        <v>18213</v>
      </c>
      <c r="I984" s="50">
        <v>18294.7</v>
      </c>
      <c r="J984" s="50">
        <v>18264.650000000001</v>
      </c>
      <c r="K984" s="50">
        <v>18301.330000000002</v>
      </c>
      <c r="L984" s="51">
        <f t="shared" si="6"/>
        <v>54912.65</v>
      </c>
      <c r="M984" s="52">
        <v>43879</v>
      </c>
      <c r="N984" s="50">
        <v>803044102</v>
      </c>
      <c r="O984" s="52">
        <v>17886</v>
      </c>
      <c r="P984" s="52">
        <v>26596</v>
      </c>
      <c r="Q984" s="53" t="str">
        <f>VLOOKUP(B984, 'Industry Sector Summary'!$C$3:$D$22, 2, FALSE)</f>
        <v>FMCG</v>
      </c>
      <c r="R984" s="53" t="str">
        <f t="shared" si="7"/>
        <v>March</v>
      </c>
    </row>
    <row r="985" spans="2:18" ht="14.25" customHeight="1">
      <c r="B985" s="45" t="s">
        <v>32</v>
      </c>
      <c r="C985" s="47" t="s">
        <v>55</v>
      </c>
      <c r="D985" s="49">
        <v>45000</v>
      </c>
      <c r="E985" s="50">
        <v>18264.650000000001</v>
      </c>
      <c r="F985" s="50">
        <v>18300</v>
      </c>
      <c r="G985" s="50">
        <v>18371.099999999999</v>
      </c>
      <c r="H985" s="50">
        <v>17880</v>
      </c>
      <c r="I985" s="50">
        <v>18021.099999999999</v>
      </c>
      <c r="J985" s="50">
        <v>17993.349999999999</v>
      </c>
      <c r="K985" s="50">
        <v>18060.45</v>
      </c>
      <c r="L985" s="51">
        <f t="shared" si="6"/>
        <v>54244.45</v>
      </c>
      <c r="M985" s="52">
        <v>77958</v>
      </c>
      <c r="N985" s="50">
        <v>1407956306.55</v>
      </c>
      <c r="O985" s="52">
        <v>27060</v>
      </c>
      <c r="P985" s="52">
        <v>47829</v>
      </c>
      <c r="Q985" s="53" t="str">
        <f>VLOOKUP(B985, 'Industry Sector Summary'!$C$3:$D$22, 2, FALSE)</f>
        <v>FMCG</v>
      </c>
      <c r="R985" s="53" t="str">
        <f t="shared" si="7"/>
        <v>March</v>
      </c>
    </row>
    <row r="986" spans="2:18" ht="14.25" customHeight="1">
      <c r="B986" s="45" t="s">
        <v>32</v>
      </c>
      <c r="C986" s="47" t="s">
        <v>55</v>
      </c>
      <c r="D986" s="49">
        <v>45001</v>
      </c>
      <c r="E986" s="50">
        <v>17993.349999999999</v>
      </c>
      <c r="F986" s="50">
        <v>17990</v>
      </c>
      <c r="G986" s="50">
        <v>18500</v>
      </c>
      <c r="H986" s="50">
        <v>17967.75</v>
      </c>
      <c r="I986" s="50">
        <v>18405</v>
      </c>
      <c r="J986" s="50">
        <v>18450.650000000001</v>
      </c>
      <c r="K986" s="50">
        <v>18385.38</v>
      </c>
      <c r="L986" s="51">
        <f t="shared" si="6"/>
        <v>54918.399999999994</v>
      </c>
      <c r="M986" s="52">
        <v>83043</v>
      </c>
      <c r="N986" s="50">
        <v>1526777161.3</v>
      </c>
      <c r="O986" s="52">
        <v>30363</v>
      </c>
      <c r="P986" s="52">
        <v>40940</v>
      </c>
      <c r="Q986" s="53" t="str">
        <f>VLOOKUP(B986, 'Industry Sector Summary'!$C$3:$D$22, 2, FALSE)</f>
        <v>FMCG</v>
      </c>
      <c r="R986" s="53" t="str">
        <f t="shared" si="7"/>
        <v>March</v>
      </c>
    </row>
    <row r="987" spans="2:18" ht="14.25" customHeight="1">
      <c r="B987" s="45" t="s">
        <v>32</v>
      </c>
      <c r="C987" s="47" t="s">
        <v>55</v>
      </c>
      <c r="D987" s="49">
        <v>45002</v>
      </c>
      <c r="E987" s="50">
        <v>18450.650000000001</v>
      </c>
      <c r="F987" s="50">
        <v>18498.900000000001</v>
      </c>
      <c r="G987" s="50">
        <v>18875</v>
      </c>
      <c r="H987" s="50">
        <v>18474.95</v>
      </c>
      <c r="I987" s="50">
        <v>18869.400000000001</v>
      </c>
      <c r="J987" s="50">
        <v>18858.150000000001</v>
      </c>
      <c r="K987" s="50">
        <v>18783.84</v>
      </c>
      <c r="L987" s="51">
        <f t="shared" si="6"/>
        <v>56208.1</v>
      </c>
      <c r="M987" s="52">
        <v>133430</v>
      </c>
      <c r="N987" s="50">
        <v>2506327684.1999998</v>
      </c>
      <c r="O987" s="52">
        <v>37960</v>
      </c>
      <c r="P987" s="52">
        <v>90525</v>
      </c>
      <c r="Q987" s="53" t="str">
        <f>VLOOKUP(B987, 'Industry Sector Summary'!$C$3:$D$22, 2, FALSE)</f>
        <v>FMCG</v>
      </c>
      <c r="R987" s="53" t="str">
        <f t="shared" si="7"/>
        <v>March</v>
      </c>
    </row>
    <row r="988" spans="2:18" ht="14.25" customHeight="1">
      <c r="B988" s="45" t="s">
        <v>32</v>
      </c>
      <c r="C988" s="47" t="s">
        <v>55</v>
      </c>
      <c r="D988" s="49">
        <v>45005</v>
      </c>
      <c r="E988" s="50">
        <v>18858.150000000001</v>
      </c>
      <c r="F988" s="50">
        <v>18900</v>
      </c>
      <c r="G988" s="50">
        <v>18990</v>
      </c>
      <c r="H988" s="50">
        <v>18652.099999999999</v>
      </c>
      <c r="I988" s="50">
        <v>18890</v>
      </c>
      <c r="J988" s="50">
        <v>18937.849999999999</v>
      </c>
      <c r="K988" s="50">
        <v>18859.23</v>
      </c>
      <c r="L988" s="51">
        <f t="shared" si="6"/>
        <v>56579.95</v>
      </c>
      <c r="M988" s="52">
        <v>75645</v>
      </c>
      <c r="N988" s="50">
        <v>1426606460.25</v>
      </c>
      <c r="O988" s="52">
        <v>24960</v>
      </c>
      <c r="P988" s="52">
        <v>44276</v>
      </c>
      <c r="Q988" s="53" t="str">
        <f>VLOOKUP(B988, 'Industry Sector Summary'!$C$3:$D$22, 2, FALSE)</f>
        <v>FMCG</v>
      </c>
      <c r="R988" s="53" t="str">
        <f t="shared" si="7"/>
        <v>March</v>
      </c>
    </row>
    <row r="989" spans="2:18" ht="14.25" customHeight="1">
      <c r="B989" s="45" t="s">
        <v>32</v>
      </c>
      <c r="C989" s="47" t="s">
        <v>55</v>
      </c>
      <c r="D989" s="49">
        <v>45006</v>
      </c>
      <c r="E989" s="50">
        <v>18937.849999999999</v>
      </c>
      <c r="F989" s="50">
        <v>18990</v>
      </c>
      <c r="G989" s="50">
        <v>19259</v>
      </c>
      <c r="H989" s="50">
        <v>18820.05</v>
      </c>
      <c r="I989" s="50">
        <v>18885.150000000001</v>
      </c>
      <c r="J989" s="50">
        <v>18927.400000000001</v>
      </c>
      <c r="K989" s="50">
        <v>19034.849999999999</v>
      </c>
      <c r="L989" s="51">
        <f t="shared" si="6"/>
        <v>57006.450000000004</v>
      </c>
      <c r="M989" s="52">
        <v>97762</v>
      </c>
      <c r="N989" s="50">
        <v>1860885057.45</v>
      </c>
      <c r="O989" s="52">
        <v>24845</v>
      </c>
      <c r="P989" s="52">
        <v>49435</v>
      </c>
      <c r="Q989" s="53" t="str">
        <f>VLOOKUP(B989, 'Industry Sector Summary'!$C$3:$D$22, 2, FALSE)</f>
        <v>FMCG</v>
      </c>
      <c r="R989" s="53" t="str">
        <f t="shared" si="7"/>
        <v>March</v>
      </c>
    </row>
    <row r="990" spans="2:18" ht="14.25" customHeight="1">
      <c r="B990" s="45" t="s">
        <v>32</v>
      </c>
      <c r="C990" s="47" t="s">
        <v>55</v>
      </c>
      <c r="D990" s="49">
        <v>45007</v>
      </c>
      <c r="E990" s="50">
        <v>18927.400000000001</v>
      </c>
      <c r="F990" s="50">
        <v>19009</v>
      </c>
      <c r="G990" s="50">
        <v>19009</v>
      </c>
      <c r="H990" s="50">
        <v>18698.7</v>
      </c>
      <c r="I990" s="50">
        <v>18829.599999999999</v>
      </c>
      <c r="J990" s="50">
        <v>18819.7</v>
      </c>
      <c r="K990" s="50">
        <v>18841.77</v>
      </c>
      <c r="L990" s="51">
        <f t="shared" si="6"/>
        <v>56527.399999999994</v>
      </c>
      <c r="M990" s="52">
        <v>28248</v>
      </c>
      <c r="N990" s="50">
        <v>532242400.80000001</v>
      </c>
      <c r="O990" s="52">
        <v>8574</v>
      </c>
      <c r="P990" s="52">
        <v>13005</v>
      </c>
      <c r="Q990" s="53" t="str">
        <f>VLOOKUP(B990, 'Industry Sector Summary'!$C$3:$D$22, 2, FALSE)</f>
        <v>FMCG</v>
      </c>
      <c r="R990" s="53" t="str">
        <f t="shared" si="7"/>
        <v>March</v>
      </c>
    </row>
    <row r="991" spans="2:18" ht="14.25" customHeight="1">
      <c r="B991" s="45" t="s">
        <v>32</v>
      </c>
      <c r="C991" s="47" t="s">
        <v>55</v>
      </c>
      <c r="D991" s="49">
        <v>45008</v>
      </c>
      <c r="E991" s="50">
        <v>18819.7</v>
      </c>
      <c r="F991" s="50">
        <v>18819.7</v>
      </c>
      <c r="G991" s="50">
        <v>19169.900000000001</v>
      </c>
      <c r="H991" s="50">
        <v>18710.150000000001</v>
      </c>
      <c r="I991" s="50">
        <v>19009</v>
      </c>
      <c r="J991" s="50">
        <v>19044.45</v>
      </c>
      <c r="K991" s="50">
        <v>19048.22</v>
      </c>
      <c r="L991" s="51">
        <f t="shared" si="6"/>
        <v>56924.5</v>
      </c>
      <c r="M991" s="52">
        <v>56685</v>
      </c>
      <c r="N991" s="50">
        <v>1079748520.3499999</v>
      </c>
      <c r="O991" s="52">
        <v>18431</v>
      </c>
      <c r="P991" s="52">
        <v>28344</v>
      </c>
      <c r="Q991" s="53" t="str">
        <f>VLOOKUP(B991, 'Industry Sector Summary'!$C$3:$D$22, 2, FALSE)</f>
        <v>FMCG</v>
      </c>
      <c r="R991" s="53" t="str">
        <f t="shared" si="7"/>
        <v>March</v>
      </c>
    </row>
    <row r="992" spans="2:18" ht="14.25" customHeight="1">
      <c r="B992" s="45" t="s">
        <v>32</v>
      </c>
      <c r="C992" s="47" t="s">
        <v>55</v>
      </c>
      <c r="D992" s="49">
        <v>45009</v>
      </c>
      <c r="E992" s="50">
        <v>19044.45</v>
      </c>
      <c r="F992" s="50">
        <v>19005.05</v>
      </c>
      <c r="G992" s="50">
        <v>19100</v>
      </c>
      <c r="H992" s="50">
        <v>18888</v>
      </c>
      <c r="I992" s="50">
        <v>18924.650000000001</v>
      </c>
      <c r="J992" s="50">
        <v>18953.099999999999</v>
      </c>
      <c r="K992" s="50">
        <v>18991.5</v>
      </c>
      <c r="L992" s="51">
        <f t="shared" si="6"/>
        <v>56941.099999999991</v>
      </c>
      <c r="M992" s="52">
        <v>26299</v>
      </c>
      <c r="N992" s="50">
        <v>499457534.05000001</v>
      </c>
      <c r="O992" s="52">
        <v>10105</v>
      </c>
      <c r="P992" s="52">
        <v>11638</v>
      </c>
      <c r="Q992" s="53" t="str">
        <f>VLOOKUP(B992, 'Industry Sector Summary'!$C$3:$D$22, 2, FALSE)</f>
        <v>FMCG</v>
      </c>
      <c r="R992" s="53" t="str">
        <f t="shared" si="7"/>
        <v>March</v>
      </c>
    </row>
    <row r="993" spans="2:18" ht="14.25" customHeight="1">
      <c r="B993" s="45" t="s">
        <v>32</v>
      </c>
      <c r="C993" s="47" t="s">
        <v>55</v>
      </c>
      <c r="D993" s="49">
        <v>45012</v>
      </c>
      <c r="E993" s="50">
        <v>18953.099999999999</v>
      </c>
      <c r="F993" s="50">
        <v>19000</v>
      </c>
      <c r="G993" s="50">
        <v>19127.8</v>
      </c>
      <c r="H993" s="50">
        <v>18815.05</v>
      </c>
      <c r="I993" s="50">
        <v>18863.900000000001</v>
      </c>
      <c r="J993" s="50">
        <v>18891</v>
      </c>
      <c r="K993" s="50">
        <v>18985.78</v>
      </c>
      <c r="L993" s="51">
        <f t="shared" si="6"/>
        <v>56833.85</v>
      </c>
      <c r="M993" s="52">
        <v>35854</v>
      </c>
      <c r="N993" s="50">
        <v>680716078.89999998</v>
      </c>
      <c r="O993" s="52">
        <v>13664</v>
      </c>
      <c r="P993" s="52">
        <v>18086</v>
      </c>
      <c r="Q993" s="53" t="str">
        <f>VLOOKUP(B993, 'Industry Sector Summary'!$C$3:$D$22, 2, FALSE)</f>
        <v>FMCG</v>
      </c>
      <c r="R993" s="53" t="str">
        <f t="shared" si="7"/>
        <v>March</v>
      </c>
    </row>
    <row r="994" spans="2:18" ht="14.25" customHeight="1">
      <c r="B994" s="45" t="s">
        <v>32</v>
      </c>
      <c r="C994" s="47" t="s">
        <v>55</v>
      </c>
      <c r="D994" s="49">
        <v>45013</v>
      </c>
      <c r="E994" s="50">
        <v>18891</v>
      </c>
      <c r="F994" s="50">
        <v>18900</v>
      </c>
      <c r="G994" s="50">
        <v>19019.95</v>
      </c>
      <c r="H994" s="50">
        <v>18850</v>
      </c>
      <c r="I994" s="50">
        <v>18941.099999999999</v>
      </c>
      <c r="J994" s="50">
        <v>18946</v>
      </c>
      <c r="K994" s="50">
        <v>18938.48</v>
      </c>
      <c r="L994" s="51">
        <f t="shared" si="6"/>
        <v>56815.95</v>
      </c>
      <c r="M994" s="52">
        <v>35481</v>
      </c>
      <c r="N994" s="50">
        <v>671956089.35000002</v>
      </c>
      <c r="O994" s="52">
        <v>14854</v>
      </c>
      <c r="P994" s="52">
        <v>18894</v>
      </c>
      <c r="Q994" s="53" t="str">
        <f>VLOOKUP(B994, 'Industry Sector Summary'!$C$3:$D$22, 2, FALSE)</f>
        <v>FMCG</v>
      </c>
      <c r="R994" s="53" t="str">
        <f t="shared" si="7"/>
        <v>March</v>
      </c>
    </row>
    <row r="995" spans="2:18" ht="14.25" customHeight="1">
      <c r="B995" s="45" t="s">
        <v>32</v>
      </c>
      <c r="C995" s="47" t="s">
        <v>55</v>
      </c>
      <c r="D995" s="49">
        <v>45014</v>
      </c>
      <c r="E995" s="50">
        <v>18946</v>
      </c>
      <c r="F995" s="50">
        <v>18930</v>
      </c>
      <c r="G995" s="50">
        <v>19125</v>
      </c>
      <c r="H995" s="50">
        <v>18876.2</v>
      </c>
      <c r="I995" s="50">
        <v>19120</v>
      </c>
      <c r="J995" s="50">
        <v>19052.95</v>
      </c>
      <c r="K995" s="50">
        <v>19007.64</v>
      </c>
      <c r="L995" s="51">
        <f t="shared" si="6"/>
        <v>57054.149999999994</v>
      </c>
      <c r="M995" s="52">
        <v>48606</v>
      </c>
      <c r="N995" s="50">
        <v>923885589.10000002</v>
      </c>
      <c r="O995" s="52">
        <v>16749</v>
      </c>
      <c r="P995" s="52">
        <v>25043</v>
      </c>
      <c r="Q995" s="53" t="str">
        <f>VLOOKUP(B995, 'Industry Sector Summary'!$C$3:$D$22, 2, FALSE)</f>
        <v>FMCG</v>
      </c>
      <c r="R995" s="53" t="str">
        <f t="shared" si="7"/>
        <v>March</v>
      </c>
    </row>
    <row r="996" spans="2:18" ht="14.25" customHeight="1">
      <c r="B996" s="45" t="s">
        <v>32</v>
      </c>
      <c r="C996" s="47" t="s">
        <v>55</v>
      </c>
      <c r="D996" s="49">
        <v>45016</v>
      </c>
      <c r="E996" s="50">
        <v>19052.95</v>
      </c>
      <c r="F996" s="50">
        <v>19155</v>
      </c>
      <c r="G996" s="50">
        <v>19751.900000000001</v>
      </c>
      <c r="H996" s="50">
        <v>19155</v>
      </c>
      <c r="I996" s="50">
        <v>19680</v>
      </c>
      <c r="J996" s="50">
        <v>19704.5</v>
      </c>
      <c r="K996" s="50">
        <v>19593.330000000002</v>
      </c>
      <c r="L996" s="51">
        <f t="shared" si="6"/>
        <v>58611.4</v>
      </c>
      <c r="M996" s="52">
        <v>148444</v>
      </c>
      <c r="N996" s="50">
        <v>2908512490.1999998</v>
      </c>
      <c r="O996" s="52">
        <v>38650</v>
      </c>
      <c r="P996" s="52">
        <v>98135</v>
      </c>
      <c r="Q996" s="53" t="str">
        <f>VLOOKUP(B996, 'Industry Sector Summary'!$C$3:$D$22, 2, FALSE)</f>
        <v>FMCG</v>
      </c>
      <c r="R996" s="53" t="str">
        <f t="shared" si="7"/>
        <v>March</v>
      </c>
    </row>
    <row r="997" spans="2:18" ht="14.25" customHeight="1">
      <c r="B997" s="45" t="s">
        <v>40</v>
      </c>
      <c r="C997" s="47" t="s">
        <v>55</v>
      </c>
      <c r="D997" s="49">
        <v>44928</v>
      </c>
      <c r="E997" s="50">
        <v>1720.15</v>
      </c>
      <c r="F997" s="50">
        <v>1728.8</v>
      </c>
      <c r="G997" s="50">
        <v>1742</v>
      </c>
      <c r="H997" s="50">
        <v>1710</v>
      </c>
      <c r="I997" s="50">
        <v>1724.25</v>
      </c>
      <c r="J997" s="50">
        <v>1726.4</v>
      </c>
      <c r="K997" s="50">
        <v>1725.79</v>
      </c>
      <c r="L997" s="51">
        <f t="shared" si="6"/>
        <v>5178.3999999999987</v>
      </c>
      <c r="M997" s="52">
        <v>224713</v>
      </c>
      <c r="N997" s="50">
        <v>387806679.5</v>
      </c>
      <c r="O997" s="52">
        <v>11284</v>
      </c>
      <c r="P997" s="52">
        <v>24983</v>
      </c>
      <c r="Q997" s="53" t="str">
        <f>VLOOKUP(B997, 'Industry Sector Summary'!$C$3:$D$22, 2, FALSE)</f>
        <v>Media</v>
      </c>
      <c r="R997" s="53" t="str">
        <f t="shared" si="7"/>
        <v>January</v>
      </c>
    </row>
    <row r="998" spans="2:18" ht="14.25" customHeight="1">
      <c r="B998" s="45" t="s">
        <v>40</v>
      </c>
      <c r="C998" s="47" t="s">
        <v>55</v>
      </c>
      <c r="D998" s="49">
        <v>44929</v>
      </c>
      <c r="E998" s="50">
        <v>1726.4</v>
      </c>
      <c r="F998" s="50">
        <v>1730.95</v>
      </c>
      <c r="G998" s="50">
        <v>1738</v>
      </c>
      <c r="H998" s="50">
        <v>1711</v>
      </c>
      <c r="I998" s="50">
        <v>1714</v>
      </c>
      <c r="J998" s="50">
        <v>1714.4</v>
      </c>
      <c r="K998" s="50">
        <v>1722.74</v>
      </c>
      <c r="L998" s="51">
        <f t="shared" si="6"/>
        <v>5163.3999999999996</v>
      </c>
      <c r="M998" s="52">
        <v>118650</v>
      </c>
      <c r="N998" s="50">
        <v>204403507.94999999</v>
      </c>
      <c r="O998" s="52">
        <v>6308</v>
      </c>
      <c r="P998" s="52">
        <v>20795</v>
      </c>
      <c r="Q998" s="53" t="str">
        <f>VLOOKUP(B998, 'Industry Sector Summary'!$C$3:$D$22, 2, FALSE)</f>
        <v>Media</v>
      </c>
      <c r="R998" s="53" t="str">
        <f t="shared" si="7"/>
        <v>January</v>
      </c>
    </row>
    <row r="999" spans="2:18" ht="14.25" customHeight="1">
      <c r="B999" s="45" t="s">
        <v>40</v>
      </c>
      <c r="C999" s="47" t="s">
        <v>55</v>
      </c>
      <c r="D999" s="49">
        <v>44930</v>
      </c>
      <c r="E999" s="50">
        <v>1714.4</v>
      </c>
      <c r="F999" s="50">
        <v>1760</v>
      </c>
      <c r="G999" s="50">
        <v>1771.4</v>
      </c>
      <c r="H999" s="50">
        <v>1692.1</v>
      </c>
      <c r="I999" s="50">
        <v>1696</v>
      </c>
      <c r="J999" s="50">
        <v>1703.55</v>
      </c>
      <c r="K999" s="50">
        <v>1720.92</v>
      </c>
      <c r="L999" s="51">
        <f t="shared" si="6"/>
        <v>5167.05</v>
      </c>
      <c r="M999" s="52">
        <v>914829</v>
      </c>
      <c r="N999" s="50">
        <v>1574346569.3</v>
      </c>
      <c r="O999" s="52">
        <v>43951</v>
      </c>
      <c r="P999" s="52">
        <v>189040</v>
      </c>
      <c r="Q999" s="53" t="str">
        <f>VLOOKUP(B999, 'Industry Sector Summary'!$C$3:$D$22, 2, FALSE)</f>
        <v>Media</v>
      </c>
      <c r="R999" s="53" t="str">
        <f t="shared" si="7"/>
        <v>January</v>
      </c>
    </row>
    <row r="1000" spans="2:18" ht="14.25" customHeight="1">
      <c r="B1000" s="45" t="s">
        <v>40</v>
      </c>
      <c r="C1000" s="47" t="s">
        <v>55</v>
      </c>
      <c r="D1000" s="49">
        <v>44931</v>
      </c>
      <c r="E1000" s="50">
        <v>1703.55</v>
      </c>
      <c r="F1000" s="50">
        <v>1713</v>
      </c>
      <c r="G1000" s="50">
        <v>1716</v>
      </c>
      <c r="H1000" s="50">
        <v>1665.05</v>
      </c>
      <c r="I1000" s="50">
        <v>1679</v>
      </c>
      <c r="J1000" s="50">
        <v>1676.75</v>
      </c>
      <c r="K1000" s="50">
        <v>1681.8</v>
      </c>
      <c r="L1000" s="51">
        <f t="shared" si="6"/>
        <v>5057.8</v>
      </c>
      <c r="M1000" s="52">
        <v>418733</v>
      </c>
      <c r="N1000" s="50">
        <v>704224582.60000002</v>
      </c>
      <c r="O1000" s="52">
        <v>24552</v>
      </c>
      <c r="P1000" s="52">
        <v>161448</v>
      </c>
      <c r="Q1000" s="53" t="str">
        <f>VLOOKUP(B1000, 'Industry Sector Summary'!$C$3:$D$22, 2, FALSE)</f>
        <v>Media</v>
      </c>
      <c r="R1000" s="53" t="str">
        <f t="shared" si="7"/>
        <v>January</v>
      </c>
    </row>
    <row r="1001" spans="2:18" ht="14.25" customHeight="1">
      <c r="B1001" s="45" t="s">
        <v>40</v>
      </c>
      <c r="C1001" s="47" t="s">
        <v>55</v>
      </c>
      <c r="D1001" s="49">
        <v>44932</v>
      </c>
      <c r="E1001" s="50">
        <v>1676.75</v>
      </c>
      <c r="F1001" s="50">
        <v>1674</v>
      </c>
      <c r="G1001" s="50">
        <v>1681.7</v>
      </c>
      <c r="H1001" s="50">
        <v>1616</v>
      </c>
      <c r="I1001" s="50">
        <v>1633.2</v>
      </c>
      <c r="J1001" s="50">
        <v>1629.15</v>
      </c>
      <c r="K1001" s="50">
        <v>1643.47</v>
      </c>
      <c r="L1001" s="51">
        <f t="shared" si="6"/>
        <v>4926.8500000000004</v>
      </c>
      <c r="M1001" s="52">
        <v>580588</v>
      </c>
      <c r="N1001" s="50">
        <v>954179801.45000005</v>
      </c>
      <c r="O1001" s="52">
        <v>34187</v>
      </c>
      <c r="P1001" s="52">
        <v>195415</v>
      </c>
      <c r="Q1001" s="53" t="str">
        <f>VLOOKUP(B1001, 'Industry Sector Summary'!$C$3:$D$22, 2, FALSE)</f>
        <v>Media</v>
      </c>
      <c r="R1001" s="53" t="str">
        <f t="shared" si="7"/>
        <v>January</v>
      </c>
    </row>
    <row r="1002" spans="2:18" ht="14.25" customHeight="1">
      <c r="B1002" s="45" t="s">
        <v>40</v>
      </c>
      <c r="C1002" s="47" t="s">
        <v>55</v>
      </c>
      <c r="D1002" s="49">
        <v>44935</v>
      </c>
      <c r="E1002" s="50">
        <v>1629.15</v>
      </c>
      <c r="F1002" s="50">
        <v>1642</v>
      </c>
      <c r="G1002" s="50">
        <v>1681.95</v>
      </c>
      <c r="H1002" s="50">
        <v>1629.7</v>
      </c>
      <c r="I1002" s="50">
        <v>1664</v>
      </c>
      <c r="J1002" s="50">
        <v>1664.35</v>
      </c>
      <c r="K1002" s="50">
        <v>1656.16</v>
      </c>
      <c r="L1002" s="51">
        <f t="shared" si="6"/>
        <v>4976</v>
      </c>
      <c r="M1002" s="52">
        <v>1165874</v>
      </c>
      <c r="N1002" s="50">
        <v>1930871337.0999999</v>
      </c>
      <c r="O1002" s="52">
        <v>29939</v>
      </c>
      <c r="P1002" s="52">
        <v>734685</v>
      </c>
      <c r="Q1002" s="53" t="str">
        <f>VLOOKUP(B1002, 'Industry Sector Summary'!$C$3:$D$22, 2, FALSE)</f>
        <v>Media</v>
      </c>
      <c r="R1002" s="53" t="str">
        <f t="shared" si="7"/>
        <v>January</v>
      </c>
    </row>
    <row r="1003" spans="2:18" ht="14.25" customHeight="1">
      <c r="B1003" s="45" t="s">
        <v>40</v>
      </c>
      <c r="C1003" s="47" t="s">
        <v>55</v>
      </c>
      <c r="D1003" s="49">
        <v>44936</v>
      </c>
      <c r="E1003" s="50">
        <v>1664.35</v>
      </c>
      <c r="F1003" s="50">
        <v>1660</v>
      </c>
      <c r="G1003" s="50">
        <v>1689</v>
      </c>
      <c r="H1003" s="50">
        <v>1660</v>
      </c>
      <c r="I1003" s="50">
        <v>1670</v>
      </c>
      <c r="J1003" s="50">
        <v>1670.1</v>
      </c>
      <c r="K1003" s="50">
        <v>1675.45</v>
      </c>
      <c r="L1003" s="51">
        <f t="shared" si="6"/>
        <v>5019.1000000000004</v>
      </c>
      <c r="M1003" s="52">
        <v>483366</v>
      </c>
      <c r="N1003" s="50">
        <v>809855698.10000002</v>
      </c>
      <c r="O1003" s="52">
        <v>26985</v>
      </c>
      <c r="P1003" s="52">
        <v>119559</v>
      </c>
      <c r="Q1003" s="53" t="str">
        <f>VLOOKUP(B1003, 'Industry Sector Summary'!$C$3:$D$22, 2, FALSE)</f>
        <v>Media</v>
      </c>
      <c r="R1003" s="53" t="str">
        <f t="shared" si="7"/>
        <v>January</v>
      </c>
    </row>
    <row r="1004" spans="2:18" ht="14.25" customHeight="1">
      <c r="B1004" s="45" t="s">
        <v>40</v>
      </c>
      <c r="C1004" s="47" t="s">
        <v>55</v>
      </c>
      <c r="D1004" s="49">
        <v>44937</v>
      </c>
      <c r="E1004" s="50">
        <v>1670.1</v>
      </c>
      <c r="F1004" s="50">
        <v>1670</v>
      </c>
      <c r="G1004" s="50">
        <v>1714</v>
      </c>
      <c r="H1004" s="50">
        <v>1653.55</v>
      </c>
      <c r="I1004" s="50">
        <v>1704</v>
      </c>
      <c r="J1004" s="50">
        <v>1703.25</v>
      </c>
      <c r="K1004" s="50">
        <v>1693.71</v>
      </c>
      <c r="L1004" s="51">
        <f t="shared" si="6"/>
        <v>5070.8</v>
      </c>
      <c r="M1004" s="52">
        <v>708593</v>
      </c>
      <c r="N1004" s="50">
        <v>1200152548.2</v>
      </c>
      <c r="O1004" s="52">
        <v>41018</v>
      </c>
      <c r="P1004" s="52">
        <v>302501</v>
      </c>
      <c r="Q1004" s="53" t="str">
        <f>VLOOKUP(B1004, 'Industry Sector Summary'!$C$3:$D$22, 2, FALSE)</f>
        <v>Media</v>
      </c>
      <c r="R1004" s="53" t="str">
        <f t="shared" si="7"/>
        <v>January</v>
      </c>
    </row>
    <row r="1005" spans="2:18" ht="14.25" customHeight="1">
      <c r="B1005" s="45" t="s">
        <v>40</v>
      </c>
      <c r="C1005" s="47" t="s">
        <v>55</v>
      </c>
      <c r="D1005" s="49">
        <v>44938</v>
      </c>
      <c r="E1005" s="50">
        <v>1703.25</v>
      </c>
      <c r="F1005" s="50">
        <v>1711.8</v>
      </c>
      <c r="G1005" s="50">
        <v>1765.95</v>
      </c>
      <c r="H1005" s="50">
        <v>1692.15</v>
      </c>
      <c r="I1005" s="50">
        <v>1750</v>
      </c>
      <c r="J1005" s="50">
        <v>1753.35</v>
      </c>
      <c r="K1005" s="50">
        <v>1732.99</v>
      </c>
      <c r="L1005" s="51">
        <f t="shared" si="6"/>
        <v>5211.4500000000007</v>
      </c>
      <c r="M1005" s="52">
        <v>1457530</v>
      </c>
      <c r="N1005" s="50">
        <v>2525880673.5999999</v>
      </c>
      <c r="O1005" s="52">
        <v>87683</v>
      </c>
      <c r="P1005" s="52">
        <v>641694</v>
      </c>
      <c r="Q1005" s="53" t="str">
        <f>VLOOKUP(B1005, 'Industry Sector Summary'!$C$3:$D$22, 2, FALSE)</f>
        <v>Media</v>
      </c>
      <c r="R1005" s="53" t="str">
        <f t="shared" si="7"/>
        <v>January</v>
      </c>
    </row>
    <row r="1006" spans="2:18" ht="14.25" customHeight="1">
      <c r="B1006" s="45" t="s">
        <v>40</v>
      </c>
      <c r="C1006" s="47" t="s">
        <v>55</v>
      </c>
      <c r="D1006" s="49">
        <v>44939</v>
      </c>
      <c r="E1006" s="50">
        <v>1753.35</v>
      </c>
      <c r="F1006" s="50">
        <v>1757.95</v>
      </c>
      <c r="G1006" s="50">
        <v>1768.9</v>
      </c>
      <c r="H1006" s="50">
        <v>1729.05</v>
      </c>
      <c r="I1006" s="50">
        <v>1745</v>
      </c>
      <c r="J1006" s="50">
        <v>1754</v>
      </c>
      <c r="K1006" s="50">
        <v>1744.66</v>
      </c>
      <c r="L1006" s="51">
        <f t="shared" si="6"/>
        <v>5251.95</v>
      </c>
      <c r="M1006" s="52">
        <v>825000</v>
      </c>
      <c r="N1006" s="50">
        <v>1439343896</v>
      </c>
      <c r="O1006" s="52">
        <v>52434</v>
      </c>
      <c r="P1006" s="52">
        <v>453023</v>
      </c>
      <c r="Q1006" s="53" t="str">
        <f>VLOOKUP(B1006, 'Industry Sector Summary'!$C$3:$D$22, 2, FALSE)</f>
        <v>Media</v>
      </c>
      <c r="R1006" s="53" t="str">
        <f t="shared" si="7"/>
        <v>January</v>
      </c>
    </row>
    <row r="1007" spans="2:18" ht="14.25" customHeight="1">
      <c r="B1007" s="45" t="s">
        <v>40</v>
      </c>
      <c r="C1007" s="47" t="s">
        <v>55</v>
      </c>
      <c r="D1007" s="49">
        <v>44942</v>
      </c>
      <c r="E1007" s="50">
        <v>1754</v>
      </c>
      <c r="F1007" s="50">
        <v>1753.05</v>
      </c>
      <c r="G1007" s="50">
        <v>1762.3</v>
      </c>
      <c r="H1007" s="50">
        <v>1663.8</v>
      </c>
      <c r="I1007" s="50">
        <v>1685.05</v>
      </c>
      <c r="J1007" s="50">
        <v>1684.05</v>
      </c>
      <c r="K1007" s="50">
        <v>1691.93</v>
      </c>
      <c r="L1007" s="51">
        <f t="shared" si="6"/>
        <v>5110.1499999999996</v>
      </c>
      <c r="M1007" s="52">
        <v>1005567</v>
      </c>
      <c r="N1007" s="50">
        <v>1701351811.6500001</v>
      </c>
      <c r="O1007" s="52">
        <v>37176</v>
      </c>
      <c r="P1007" s="52">
        <v>360724</v>
      </c>
      <c r="Q1007" s="53" t="str">
        <f>VLOOKUP(B1007, 'Industry Sector Summary'!$C$3:$D$22, 2, FALSE)</f>
        <v>Media</v>
      </c>
      <c r="R1007" s="53" t="str">
        <f t="shared" si="7"/>
        <v>January</v>
      </c>
    </row>
    <row r="1008" spans="2:18" ht="14.25" customHeight="1">
      <c r="B1008" s="45" t="s">
        <v>40</v>
      </c>
      <c r="C1008" s="47" t="s">
        <v>55</v>
      </c>
      <c r="D1008" s="49">
        <v>44943</v>
      </c>
      <c r="E1008" s="50">
        <v>1684.05</v>
      </c>
      <c r="F1008" s="50">
        <v>1678.15</v>
      </c>
      <c r="G1008" s="50">
        <v>1699.95</v>
      </c>
      <c r="H1008" s="50">
        <v>1658</v>
      </c>
      <c r="I1008" s="50">
        <v>1674</v>
      </c>
      <c r="J1008" s="50">
        <v>1672.5</v>
      </c>
      <c r="K1008" s="50">
        <v>1672.93</v>
      </c>
      <c r="L1008" s="51">
        <f t="shared" si="6"/>
        <v>5030.45</v>
      </c>
      <c r="M1008" s="52">
        <v>409519</v>
      </c>
      <c r="N1008" s="50">
        <v>685095296.45000005</v>
      </c>
      <c r="O1008" s="52">
        <v>16844</v>
      </c>
      <c r="P1008" s="52">
        <v>95443</v>
      </c>
      <c r="Q1008" s="53" t="str">
        <f>VLOOKUP(B1008, 'Industry Sector Summary'!$C$3:$D$22, 2, FALSE)</f>
        <v>Media</v>
      </c>
      <c r="R1008" s="53" t="str">
        <f t="shared" si="7"/>
        <v>January</v>
      </c>
    </row>
    <row r="1009" spans="2:18" ht="14.25" customHeight="1">
      <c r="B1009" s="45" t="s">
        <v>40</v>
      </c>
      <c r="C1009" s="47" t="s">
        <v>55</v>
      </c>
      <c r="D1009" s="49">
        <v>44944</v>
      </c>
      <c r="E1009" s="50">
        <v>1672.5</v>
      </c>
      <c r="F1009" s="50">
        <v>1675.25</v>
      </c>
      <c r="G1009" s="50">
        <v>1685.6</v>
      </c>
      <c r="H1009" s="50">
        <v>1654.2</v>
      </c>
      <c r="I1009" s="50">
        <v>1674</v>
      </c>
      <c r="J1009" s="50">
        <v>1669.65</v>
      </c>
      <c r="K1009" s="50">
        <v>1672.47</v>
      </c>
      <c r="L1009" s="51">
        <f t="shared" si="6"/>
        <v>5009.4500000000007</v>
      </c>
      <c r="M1009" s="52">
        <v>633495</v>
      </c>
      <c r="N1009" s="50">
        <v>1059501487.35</v>
      </c>
      <c r="O1009" s="52">
        <v>25827</v>
      </c>
      <c r="P1009" s="52">
        <v>336825</v>
      </c>
      <c r="Q1009" s="53" t="str">
        <f>VLOOKUP(B1009, 'Industry Sector Summary'!$C$3:$D$22, 2, FALSE)</f>
        <v>Media</v>
      </c>
      <c r="R1009" s="53" t="str">
        <f t="shared" si="7"/>
        <v>January</v>
      </c>
    </row>
    <row r="1010" spans="2:18" ht="14.25" customHeight="1">
      <c r="B1010" s="45" t="s">
        <v>40</v>
      </c>
      <c r="C1010" s="47" t="s">
        <v>55</v>
      </c>
      <c r="D1010" s="49">
        <v>44945</v>
      </c>
      <c r="E1010" s="50">
        <v>1669.65</v>
      </c>
      <c r="F1010" s="50">
        <v>1669.85</v>
      </c>
      <c r="G1010" s="50">
        <v>1684.75</v>
      </c>
      <c r="H1010" s="50">
        <v>1646.05</v>
      </c>
      <c r="I1010" s="50">
        <v>1671.15</v>
      </c>
      <c r="J1010" s="50">
        <v>1677.9</v>
      </c>
      <c r="K1010" s="50">
        <v>1666.54</v>
      </c>
      <c r="L1010" s="51">
        <f t="shared" si="6"/>
        <v>5008.7000000000007</v>
      </c>
      <c r="M1010" s="52">
        <v>697321</v>
      </c>
      <c r="N1010" s="50">
        <v>1162112380.05</v>
      </c>
      <c r="O1010" s="52">
        <v>36380</v>
      </c>
      <c r="P1010" s="52">
        <v>287570</v>
      </c>
      <c r="Q1010" s="53" t="str">
        <f>VLOOKUP(B1010, 'Industry Sector Summary'!$C$3:$D$22, 2, FALSE)</f>
        <v>Media</v>
      </c>
      <c r="R1010" s="53" t="str">
        <f t="shared" si="7"/>
        <v>January</v>
      </c>
    </row>
    <row r="1011" spans="2:18" ht="14.25" customHeight="1">
      <c r="B1011" s="45" t="s">
        <v>40</v>
      </c>
      <c r="C1011" s="47" t="s">
        <v>55</v>
      </c>
      <c r="D1011" s="49">
        <v>44946</v>
      </c>
      <c r="E1011" s="50">
        <v>1677.9</v>
      </c>
      <c r="F1011" s="50">
        <v>1710</v>
      </c>
      <c r="G1011" s="50">
        <v>1714.25</v>
      </c>
      <c r="H1011" s="50">
        <v>1591.9</v>
      </c>
      <c r="I1011" s="50">
        <v>1607</v>
      </c>
      <c r="J1011" s="50">
        <v>1610.9</v>
      </c>
      <c r="K1011" s="50">
        <v>1643.92</v>
      </c>
      <c r="L1011" s="51">
        <f t="shared" si="6"/>
        <v>4917.05</v>
      </c>
      <c r="M1011" s="52">
        <v>2280450</v>
      </c>
      <c r="N1011" s="50">
        <v>3748874199.4499998</v>
      </c>
      <c r="O1011" s="52">
        <v>91078</v>
      </c>
      <c r="P1011" s="52">
        <v>646354</v>
      </c>
      <c r="Q1011" s="53" t="str">
        <f>VLOOKUP(B1011, 'Industry Sector Summary'!$C$3:$D$22, 2, FALSE)</f>
        <v>Media</v>
      </c>
      <c r="R1011" s="53" t="str">
        <f t="shared" si="7"/>
        <v>January</v>
      </c>
    </row>
    <row r="1012" spans="2:18" ht="14.25" customHeight="1">
      <c r="B1012" s="45" t="s">
        <v>40</v>
      </c>
      <c r="C1012" s="47" t="s">
        <v>55</v>
      </c>
      <c r="D1012" s="49">
        <v>44949</v>
      </c>
      <c r="E1012" s="50">
        <v>1610.9</v>
      </c>
      <c r="F1012" s="50">
        <v>1615.1</v>
      </c>
      <c r="G1012" s="50">
        <v>1645</v>
      </c>
      <c r="H1012" s="50">
        <v>1592</v>
      </c>
      <c r="I1012" s="50">
        <v>1619</v>
      </c>
      <c r="J1012" s="50">
        <v>1622.95</v>
      </c>
      <c r="K1012" s="50">
        <v>1624.83</v>
      </c>
      <c r="L1012" s="51">
        <f t="shared" si="6"/>
        <v>4859.95</v>
      </c>
      <c r="M1012" s="52">
        <v>949377</v>
      </c>
      <c r="N1012" s="50">
        <v>1542577461.25</v>
      </c>
      <c r="O1012" s="52">
        <v>39506</v>
      </c>
      <c r="P1012" s="52">
        <v>332087</v>
      </c>
      <c r="Q1012" s="53" t="str">
        <f>VLOOKUP(B1012, 'Industry Sector Summary'!$C$3:$D$22, 2, FALSE)</f>
        <v>Media</v>
      </c>
      <c r="R1012" s="53" t="str">
        <f t="shared" si="7"/>
        <v>January</v>
      </c>
    </row>
    <row r="1013" spans="2:18" ht="14.25" customHeight="1">
      <c r="B1013" s="45" t="s">
        <v>40</v>
      </c>
      <c r="C1013" s="47" t="s">
        <v>55</v>
      </c>
      <c r="D1013" s="49">
        <v>44950</v>
      </c>
      <c r="E1013" s="50">
        <v>1622.95</v>
      </c>
      <c r="F1013" s="50">
        <v>1631.1</v>
      </c>
      <c r="G1013" s="50">
        <v>1685</v>
      </c>
      <c r="H1013" s="50">
        <v>1620.65</v>
      </c>
      <c r="I1013" s="50">
        <v>1680.1</v>
      </c>
      <c r="J1013" s="50">
        <v>1681.95</v>
      </c>
      <c r="K1013" s="50">
        <v>1664.74</v>
      </c>
      <c r="L1013" s="51">
        <f t="shared" si="6"/>
        <v>4987.6000000000004</v>
      </c>
      <c r="M1013" s="52">
        <v>1070273</v>
      </c>
      <c r="N1013" s="50">
        <v>1781729917.75</v>
      </c>
      <c r="O1013" s="52">
        <v>35846</v>
      </c>
      <c r="P1013" s="52">
        <v>338249</v>
      </c>
      <c r="Q1013" s="53" t="str">
        <f>VLOOKUP(B1013, 'Industry Sector Summary'!$C$3:$D$22, 2, FALSE)</f>
        <v>Media</v>
      </c>
      <c r="R1013" s="53" t="str">
        <f t="shared" si="7"/>
        <v>January</v>
      </c>
    </row>
    <row r="1014" spans="2:18" ht="14.25" customHeight="1">
      <c r="B1014" s="45" t="s">
        <v>40</v>
      </c>
      <c r="C1014" s="47" t="s">
        <v>55</v>
      </c>
      <c r="D1014" s="49">
        <v>44951</v>
      </c>
      <c r="E1014" s="50">
        <v>1681.95</v>
      </c>
      <c r="F1014" s="50">
        <v>1685</v>
      </c>
      <c r="G1014" s="50">
        <v>1685</v>
      </c>
      <c r="H1014" s="50">
        <v>1627.1</v>
      </c>
      <c r="I1014" s="50">
        <v>1665</v>
      </c>
      <c r="J1014" s="50">
        <v>1664.3</v>
      </c>
      <c r="K1014" s="50">
        <v>1656.92</v>
      </c>
      <c r="L1014" s="51">
        <f t="shared" si="6"/>
        <v>4976.3999999999996</v>
      </c>
      <c r="M1014" s="52">
        <v>1108699</v>
      </c>
      <c r="N1014" s="50">
        <v>1837027796.5</v>
      </c>
      <c r="O1014" s="52">
        <v>45780</v>
      </c>
      <c r="P1014" s="52">
        <v>386419</v>
      </c>
      <c r="Q1014" s="53" t="str">
        <f>VLOOKUP(B1014, 'Industry Sector Summary'!$C$3:$D$22, 2, FALSE)</f>
        <v>Media</v>
      </c>
      <c r="R1014" s="53" t="str">
        <f t="shared" si="7"/>
        <v>January</v>
      </c>
    </row>
    <row r="1015" spans="2:18" ht="14.25" customHeight="1">
      <c r="B1015" s="45" t="s">
        <v>40</v>
      </c>
      <c r="C1015" s="47" t="s">
        <v>55</v>
      </c>
      <c r="D1015" s="49">
        <v>44953</v>
      </c>
      <c r="E1015" s="50">
        <v>1664.3</v>
      </c>
      <c r="F1015" s="50">
        <v>1676.85</v>
      </c>
      <c r="G1015" s="50">
        <v>1755.5</v>
      </c>
      <c r="H1015" s="50">
        <v>1669.55</v>
      </c>
      <c r="I1015" s="50">
        <v>1731.95</v>
      </c>
      <c r="J1015" s="50">
        <v>1739.8</v>
      </c>
      <c r="K1015" s="50">
        <v>1706.75</v>
      </c>
      <c r="L1015" s="51">
        <f t="shared" si="6"/>
        <v>5164.8500000000004</v>
      </c>
      <c r="M1015" s="52">
        <v>1150354</v>
      </c>
      <c r="N1015" s="50">
        <v>1963362133.5999999</v>
      </c>
      <c r="O1015" s="52">
        <v>51511</v>
      </c>
      <c r="P1015" s="52">
        <v>394647</v>
      </c>
      <c r="Q1015" s="53" t="str">
        <f>VLOOKUP(B1015, 'Industry Sector Summary'!$C$3:$D$22, 2, FALSE)</f>
        <v>Media</v>
      </c>
      <c r="R1015" s="53" t="str">
        <f t="shared" si="7"/>
        <v>January</v>
      </c>
    </row>
    <row r="1016" spans="2:18" ht="14.25" customHeight="1">
      <c r="B1016" s="45" t="s">
        <v>40</v>
      </c>
      <c r="C1016" s="47" t="s">
        <v>55</v>
      </c>
      <c r="D1016" s="49">
        <v>44956</v>
      </c>
      <c r="E1016" s="50">
        <v>1739.8</v>
      </c>
      <c r="F1016" s="50">
        <v>1740</v>
      </c>
      <c r="G1016" s="50">
        <v>1740</v>
      </c>
      <c r="H1016" s="50">
        <v>1631.3</v>
      </c>
      <c r="I1016" s="50">
        <v>1688.35</v>
      </c>
      <c r="J1016" s="50">
        <v>1691.5</v>
      </c>
      <c r="K1016" s="50">
        <v>1678.82</v>
      </c>
      <c r="L1016" s="51">
        <f t="shared" si="6"/>
        <v>5062.8</v>
      </c>
      <c r="M1016" s="52">
        <v>1173929</v>
      </c>
      <c r="N1016" s="50">
        <v>1970810957.5999999</v>
      </c>
      <c r="O1016" s="52">
        <v>52238</v>
      </c>
      <c r="P1016" s="52">
        <v>392036</v>
      </c>
      <c r="Q1016" s="53" t="str">
        <f>VLOOKUP(B1016, 'Industry Sector Summary'!$C$3:$D$22, 2, FALSE)</f>
        <v>Media</v>
      </c>
      <c r="R1016" s="53" t="str">
        <f t="shared" si="7"/>
        <v>January</v>
      </c>
    </row>
    <row r="1017" spans="2:18" ht="14.25" customHeight="1">
      <c r="B1017" s="45" t="s">
        <v>40</v>
      </c>
      <c r="C1017" s="47" t="s">
        <v>55</v>
      </c>
      <c r="D1017" s="49">
        <v>44957</v>
      </c>
      <c r="E1017" s="50">
        <v>1691.5</v>
      </c>
      <c r="F1017" s="50">
        <v>1688.05</v>
      </c>
      <c r="G1017" s="50">
        <v>1710.65</v>
      </c>
      <c r="H1017" s="50">
        <v>1665.35</v>
      </c>
      <c r="I1017" s="50">
        <v>1700.1</v>
      </c>
      <c r="J1017" s="50">
        <v>1697.6</v>
      </c>
      <c r="K1017" s="50">
        <v>1687.12</v>
      </c>
      <c r="L1017" s="51">
        <f t="shared" si="6"/>
        <v>5073.6000000000004</v>
      </c>
      <c r="M1017" s="52">
        <v>631620</v>
      </c>
      <c r="N1017" s="50">
        <v>1065615903.55</v>
      </c>
      <c r="O1017" s="52">
        <v>21049</v>
      </c>
      <c r="P1017" s="52">
        <v>322082</v>
      </c>
      <c r="Q1017" s="53" t="str">
        <f>VLOOKUP(B1017, 'Industry Sector Summary'!$C$3:$D$22, 2, FALSE)</f>
        <v>Media</v>
      </c>
      <c r="R1017" s="53" t="str">
        <f t="shared" si="7"/>
        <v>January</v>
      </c>
    </row>
    <row r="1018" spans="2:18" ht="14.25" customHeight="1">
      <c r="B1018" s="45" t="s">
        <v>40</v>
      </c>
      <c r="C1018" s="47" t="s">
        <v>55</v>
      </c>
      <c r="D1018" s="49">
        <v>44958</v>
      </c>
      <c r="E1018" s="50">
        <v>1697.6</v>
      </c>
      <c r="F1018" s="50">
        <v>1700.1</v>
      </c>
      <c r="G1018" s="50">
        <v>1725</v>
      </c>
      <c r="H1018" s="50">
        <v>1641</v>
      </c>
      <c r="I1018" s="50">
        <v>1655</v>
      </c>
      <c r="J1018" s="50">
        <v>1657.9</v>
      </c>
      <c r="K1018" s="50">
        <v>1691.38</v>
      </c>
      <c r="L1018" s="51">
        <f t="shared" si="6"/>
        <v>5023.8999999999996</v>
      </c>
      <c r="M1018" s="52">
        <v>416273</v>
      </c>
      <c r="N1018" s="50">
        <v>704074671.39999998</v>
      </c>
      <c r="O1018" s="52">
        <v>25404</v>
      </c>
      <c r="P1018" s="52">
        <v>86777</v>
      </c>
      <c r="Q1018" s="53" t="str">
        <f>VLOOKUP(B1018, 'Industry Sector Summary'!$C$3:$D$22, 2, FALSE)</f>
        <v>Media</v>
      </c>
      <c r="R1018" s="53" t="str">
        <f t="shared" si="7"/>
        <v>February</v>
      </c>
    </row>
    <row r="1019" spans="2:18" ht="14.25" customHeight="1">
      <c r="B1019" s="45" t="s">
        <v>40</v>
      </c>
      <c r="C1019" s="47" t="s">
        <v>55</v>
      </c>
      <c r="D1019" s="49">
        <v>44959</v>
      </c>
      <c r="E1019" s="50">
        <v>1657.9</v>
      </c>
      <c r="F1019" s="50">
        <v>1664</v>
      </c>
      <c r="G1019" s="50">
        <v>1697.35</v>
      </c>
      <c r="H1019" s="50">
        <v>1642.15</v>
      </c>
      <c r="I1019" s="50">
        <v>1673.75</v>
      </c>
      <c r="J1019" s="50">
        <v>1680.15</v>
      </c>
      <c r="K1019" s="50">
        <v>1675.92</v>
      </c>
      <c r="L1019" s="51">
        <f t="shared" si="6"/>
        <v>5019.6499999999996</v>
      </c>
      <c r="M1019" s="52">
        <v>241082</v>
      </c>
      <c r="N1019" s="50">
        <v>404033825.25</v>
      </c>
      <c r="O1019" s="52">
        <v>14199</v>
      </c>
      <c r="P1019" s="52">
        <v>28116</v>
      </c>
      <c r="Q1019" s="53" t="str">
        <f>VLOOKUP(B1019, 'Industry Sector Summary'!$C$3:$D$22, 2, FALSE)</f>
        <v>Media</v>
      </c>
      <c r="R1019" s="53" t="str">
        <f t="shared" si="7"/>
        <v>February</v>
      </c>
    </row>
    <row r="1020" spans="2:18" ht="14.25" customHeight="1">
      <c r="B1020" s="45" t="s">
        <v>40</v>
      </c>
      <c r="C1020" s="47" t="s">
        <v>55</v>
      </c>
      <c r="D1020" s="49">
        <v>44960</v>
      </c>
      <c r="E1020" s="50">
        <v>1680.15</v>
      </c>
      <c r="F1020" s="50">
        <v>1680.15</v>
      </c>
      <c r="G1020" s="50">
        <v>1718.55</v>
      </c>
      <c r="H1020" s="50">
        <v>1680.15</v>
      </c>
      <c r="I1020" s="50">
        <v>1687.65</v>
      </c>
      <c r="J1020" s="50">
        <v>1691.95</v>
      </c>
      <c r="K1020" s="50">
        <v>1695.54</v>
      </c>
      <c r="L1020" s="51">
        <f t="shared" si="6"/>
        <v>5090.6499999999996</v>
      </c>
      <c r="M1020" s="52">
        <v>372284</v>
      </c>
      <c r="N1020" s="50">
        <v>631222113.64999998</v>
      </c>
      <c r="O1020" s="52">
        <v>23554</v>
      </c>
      <c r="P1020" s="52">
        <v>170167</v>
      </c>
      <c r="Q1020" s="53" t="str">
        <f>VLOOKUP(B1020, 'Industry Sector Summary'!$C$3:$D$22, 2, FALSE)</f>
        <v>Media</v>
      </c>
      <c r="R1020" s="53" t="str">
        <f t="shared" si="7"/>
        <v>February</v>
      </c>
    </row>
    <row r="1021" spans="2:18" ht="14.25" customHeight="1">
      <c r="B1021" s="45" t="s">
        <v>40</v>
      </c>
      <c r="C1021" s="47" t="s">
        <v>55</v>
      </c>
      <c r="D1021" s="49">
        <v>44963</v>
      </c>
      <c r="E1021" s="50">
        <v>1691.95</v>
      </c>
      <c r="F1021" s="50">
        <v>1689.05</v>
      </c>
      <c r="G1021" s="50">
        <v>1711.2</v>
      </c>
      <c r="H1021" s="50">
        <v>1675</v>
      </c>
      <c r="I1021" s="50">
        <v>1687</v>
      </c>
      <c r="J1021" s="50">
        <v>1682.5</v>
      </c>
      <c r="K1021" s="50">
        <v>1692.51</v>
      </c>
      <c r="L1021" s="51">
        <f t="shared" si="6"/>
        <v>5068.7</v>
      </c>
      <c r="M1021" s="52">
        <v>229189</v>
      </c>
      <c r="N1021" s="50">
        <v>387905115.94999999</v>
      </c>
      <c r="O1021" s="52">
        <v>13385</v>
      </c>
      <c r="P1021" s="52">
        <v>88400</v>
      </c>
      <c r="Q1021" s="53" t="str">
        <f>VLOOKUP(B1021, 'Industry Sector Summary'!$C$3:$D$22, 2, FALSE)</f>
        <v>Media</v>
      </c>
      <c r="R1021" s="53" t="str">
        <f t="shared" si="7"/>
        <v>February</v>
      </c>
    </row>
    <row r="1022" spans="2:18" ht="14.25" customHeight="1">
      <c r="B1022" s="45" t="s">
        <v>40</v>
      </c>
      <c r="C1022" s="47" t="s">
        <v>55</v>
      </c>
      <c r="D1022" s="49">
        <v>44964</v>
      </c>
      <c r="E1022" s="50">
        <v>1682.5</v>
      </c>
      <c r="F1022" s="50">
        <v>1687</v>
      </c>
      <c r="G1022" s="50">
        <v>1705</v>
      </c>
      <c r="H1022" s="50">
        <v>1675</v>
      </c>
      <c r="I1022" s="50">
        <v>1682</v>
      </c>
      <c r="J1022" s="50">
        <v>1681</v>
      </c>
      <c r="K1022" s="50">
        <v>1689.75</v>
      </c>
      <c r="L1022" s="51">
        <f t="shared" si="6"/>
        <v>5061</v>
      </c>
      <c r="M1022" s="52">
        <v>394151</v>
      </c>
      <c r="N1022" s="50">
        <v>666014972</v>
      </c>
      <c r="O1022" s="52">
        <v>20456</v>
      </c>
      <c r="P1022" s="52">
        <v>126560</v>
      </c>
      <c r="Q1022" s="53" t="str">
        <f>VLOOKUP(B1022, 'Industry Sector Summary'!$C$3:$D$22, 2, FALSE)</f>
        <v>Media</v>
      </c>
      <c r="R1022" s="53" t="str">
        <f t="shared" si="7"/>
        <v>February</v>
      </c>
    </row>
    <row r="1023" spans="2:18" ht="14.25" customHeight="1">
      <c r="B1023" s="45" t="s">
        <v>40</v>
      </c>
      <c r="C1023" s="47" t="s">
        <v>55</v>
      </c>
      <c r="D1023" s="49">
        <v>44965</v>
      </c>
      <c r="E1023" s="50">
        <v>1681</v>
      </c>
      <c r="F1023" s="50">
        <v>1682</v>
      </c>
      <c r="G1023" s="50">
        <v>1702.9</v>
      </c>
      <c r="H1023" s="50">
        <v>1679</v>
      </c>
      <c r="I1023" s="50">
        <v>1687.4</v>
      </c>
      <c r="J1023" s="50">
        <v>1691.55</v>
      </c>
      <c r="K1023" s="50">
        <v>1694.21</v>
      </c>
      <c r="L1023" s="51">
        <f t="shared" si="6"/>
        <v>5073.45</v>
      </c>
      <c r="M1023" s="52">
        <v>298880</v>
      </c>
      <c r="N1023" s="50">
        <v>506365818.30000001</v>
      </c>
      <c r="O1023" s="52">
        <v>25359</v>
      </c>
      <c r="P1023" s="52">
        <v>146493</v>
      </c>
      <c r="Q1023" s="53" t="str">
        <f>VLOOKUP(B1023, 'Industry Sector Summary'!$C$3:$D$22, 2, FALSE)</f>
        <v>Media</v>
      </c>
      <c r="R1023" s="53" t="str">
        <f t="shared" si="7"/>
        <v>February</v>
      </c>
    </row>
    <row r="1024" spans="2:18" ht="14.25" customHeight="1">
      <c r="B1024" s="45" t="s">
        <v>40</v>
      </c>
      <c r="C1024" s="47" t="s">
        <v>55</v>
      </c>
      <c r="D1024" s="49">
        <v>44966</v>
      </c>
      <c r="E1024" s="50">
        <v>1691.55</v>
      </c>
      <c r="F1024" s="50">
        <v>1690.05</v>
      </c>
      <c r="G1024" s="50">
        <v>1692.75</v>
      </c>
      <c r="H1024" s="50">
        <v>1659.95</v>
      </c>
      <c r="I1024" s="50">
        <v>1687.6</v>
      </c>
      <c r="J1024" s="50">
        <v>1683.5</v>
      </c>
      <c r="K1024" s="50">
        <v>1677.88</v>
      </c>
      <c r="L1024" s="51">
        <f t="shared" si="6"/>
        <v>5036.2</v>
      </c>
      <c r="M1024" s="52">
        <v>182524</v>
      </c>
      <c r="N1024" s="50">
        <v>306253271.05000001</v>
      </c>
      <c r="O1024" s="52">
        <v>9453</v>
      </c>
      <c r="P1024" s="52">
        <v>14067</v>
      </c>
      <c r="Q1024" s="53" t="str">
        <f>VLOOKUP(B1024, 'Industry Sector Summary'!$C$3:$D$22, 2, FALSE)</f>
        <v>Media</v>
      </c>
      <c r="R1024" s="53" t="str">
        <f t="shared" si="7"/>
        <v>February</v>
      </c>
    </row>
    <row r="1025" spans="2:18" ht="14.25" customHeight="1">
      <c r="B1025" s="45" t="s">
        <v>40</v>
      </c>
      <c r="C1025" s="47" t="s">
        <v>55</v>
      </c>
      <c r="D1025" s="49">
        <v>44967</v>
      </c>
      <c r="E1025" s="50">
        <v>1683.5</v>
      </c>
      <c r="F1025" s="50">
        <v>1680</v>
      </c>
      <c r="G1025" s="50">
        <v>1716.3</v>
      </c>
      <c r="H1025" s="50">
        <v>1680</v>
      </c>
      <c r="I1025" s="50">
        <v>1699.95</v>
      </c>
      <c r="J1025" s="50">
        <v>1698.75</v>
      </c>
      <c r="K1025" s="50">
        <v>1703.56</v>
      </c>
      <c r="L1025" s="51">
        <f t="shared" ref="L1025:L1244" si="8">((G1025 + H1025 + J1025) * M1025) / M1025</f>
        <v>5095.05</v>
      </c>
      <c r="M1025" s="52">
        <v>558715</v>
      </c>
      <c r="N1025" s="50">
        <v>951803994.35000002</v>
      </c>
      <c r="O1025" s="52">
        <v>29171</v>
      </c>
      <c r="P1025" s="52">
        <v>191862</v>
      </c>
      <c r="Q1025" s="53" t="str">
        <f>VLOOKUP(B1025, 'Industry Sector Summary'!$C$3:$D$22, 2, FALSE)</f>
        <v>Media</v>
      </c>
      <c r="R1025" s="53" t="str">
        <f t="shared" ref="R1025:R1244" si="9">TEXT(D1025, "mmmm")</f>
        <v>February</v>
      </c>
    </row>
    <row r="1026" spans="2:18" ht="14.25" customHeight="1">
      <c r="B1026" s="45" t="s">
        <v>40</v>
      </c>
      <c r="C1026" s="47" t="s">
        <v>55</v>
      </c>
      <c r="D1026" s="49">
        <v>44970</v>
      </c>
      <c r="E1026" s="50">
        <v>1698.75</v>
      </c>
      <c r="F1026" s="50">
        <v>1700.1</v>
      </c>
      <c r="G1026" s="50">
        <v>1713.8</v>
      </c>
      <c r="H1026" s="50">
        <v>1680.5</v>
      </c>
      <c r="I1026" s="50">
        <v>1690.25</v>
      </c>
      <c r="J1026" s="50">
        <v>1686.75</v>
      </c>
      <c r="K1026" s="50">
        <v>1693.67</v>
      </c>
      <c r="L1026" s="51">
        <f t="shared" si="8"/>
        <v>5081.05</v>
      </c>
      <c r="M1026" s="52">
        <v>415724</v>
      </c>
      <c r="N1026" s="50">
        <v>704100967.25</v>
      </c>
      <c r="O1026" s="52">
        <v>16500</v>
      </c>
      <c r="P1026" s="52">
        <v>227709</v>
      </c>
      <c r="Q1026" s="53" t="str">
        <f>VLOOKUP(B1026, 'Industry Sector Summary'!$C$3:$D$22, 2, FALSE)</f>
        <v>Media</v>
      </c>
      <c r="R1026" s="53" t="str">
        <f t="shared" si="9"/>
        <v>February</v>
      </c>
    </row>
    <row r="1027" spans="2:18" ht="14.25" customHeight="1">
      <c r="B1027" s="45" t="s">
        <v>40</v>
      </c>
      <c r="C1027" s="47" t="s">
        <v>55</v>
      </c>
      <c r="D1027" s="49">
        <v>44971</v>
      </c>
      <c r="E1027" s="50">
        <v>1686.75</v>
      </c>
      <c r="F1027" s="50">
        <v>1689</v>
      </c>
      <c r="G1027" s="50">
        <v>1702</v>
      </c>
      <c r="H1027" s="50">
        <v>1656.5</v>
      </c>
      <c r="I1027" s="50">
        <v>1692</v>
      </c>
      <c r="J1027" s="50">
        <v>1695.05</v>
      </c>
      <c r="K1027" s="50">
        <v>1684.76</v>
      </c>
      <c r="L1027" s="51">
        <f t="shared" si="8"/>
        <v>5053.55</v>
      </c>
      <c r="M1027" s="52">
        <v>313716</v>
      </c>
      <c r="N1027" s="50">
        <v>528537685.05000001</v>
      </c>
      <c r="O1027" s="52">
        <v>14079</v>
      </c>
      <c r="P1027" s="52">
        <v>86996</v>
      </c>
      <c r="Q1027" s="53" t="str">
        <f>VLOOKUP(B1027, 'Industry Sector Summary'!$C$3:$D$22, 2, FALSE)</f>
        <v>Media</v>
      </c>
      <c r="R1027" s="53" t="str">
        <f t="shared" si="9"/>
        <v>February</v>
      </c>
    </row>
    <row r="1028" spans="2:18" ht="14.25" customHeight="1">
      <c r="B1028" s="45" t="s">
        <v>40</v>
      </c>
      <c r="C1028" s="47" t="s">
        <v>55</v>
      </c>
      <c r="D1028" s="49">
        <v>44972</v>
      </c>
      <c r="E1028" s="50">
        <v>1695.05</v>
      </c>
      <c r="F1028" s="50">
        <v>1692</v>
      </c>
      <c r="G1028" s="50">
        <v>1726.55</v>
      </c>
      <c r="H1028" s="50">
        <v>1691.45</v>
      </c>
      <c r="I1028" s="50">
        <v>1709.15</v>
      </c>
      <c r="J1028" s="50">
        <v>1713</v>
      </c>
      <c r="K1028" s="50">
        <v>1711.98</v>
      </c>
      <c r="L1028" s="51">
        <f t="shared" si="8"/>
        <v>5131</v>
      </c>
      <c r="M1028" s="52">
        <v>376742</v>
      </c>
      <c r="N1028" s="50">
        <v>644975112.25</v>
      </c>
      <c r="O1028" s="52">
        <v>19117</v>
      </c>
      <c r="P1028" s="52">
        <v>92712</v>
      </c>
      <c r="Q1028" s="53" t="str">
        <f>VLOOKUP(B1028, 'Industry Sector Summary'!$C$3:$D$22, 2, FALSE)</f>
        <v>Media</v>
      </c>
      <c r="R1028" s="53" t="str">
        <f t="shared" si="9"/>
        <v>February</v>
      </c>
    </row>
    <row r="1029" spans="2:18" ht="14.25" customHeight="1">
      <c r="B1029" s="45" t="s">
        <v>40</v>
      </c>
      <c r="C1029" s="47" t="s">
        <v>55</v>
      </c>
      <c r="D1029" s="49">
        <v>44973</v>
      </c>
      <c r="E1029" s="50">
        <v>1713</v>
      </c>
      <c r="F1029" s="50">
        <v>1720.1</v>
      </c>
      <c r="G1029" s="50">
        <v>1721.95</v>
      </c>
      <c r="H1029" s="50">
        <v>1705</v>
      </c>
      <c r="I1029" s="50">
        <v>1708.25</v>
      </c>
      <c r="J1029" s="50">
        <v>1711.05</v>
      </c>
      <c r="K1029" s="50">
        <v>1714.66</v>
      </c>
      <c r="L1029" s="51">
        <f t="shared" si="8"/>
        <v>5138</v>
      </c>
      <c r="M1029" s="52">
        <v>192720</v>
      </c>
      <c r="N1029" s="50">
        <v>330449015.19999999</v>
      </c>
      <c r="O1029" s="52">
        <v>12553</v>
      </c>
      <c r="P1029" s="52">
        <v>76184</v>
      </c>
      <c r="Q1029" s="53" t="str">
        <f>VLOOKUP(B1029, 'Industry Sector Summary'!$C$3:$D$22, 2, FALSE)</f>
        <v>Media</v>
      </c>
      <c r="R1029" s="53" t="str">
        <f t="shared" si="9"/>
        <v>February</v>
      </c>
    </row>
    <row r="1030" spans="2:18" ht="14.25" customHeight="1">
      <c r="B1030" s="45" t="s">
        <v>40</v>
      </c>
      <c r="C1030" s="47" t="s">
        <v>55</v>
      </c>
      <c r="D1030" s="49">
        <v>44974</v>
      </c>
      <c r="E1030" s="50">
        <v>1711.05</v>
      </c>
      <c r="F1030" s="50">
        <v>1695.25</v>
      </c>
      <c r="G1030" s="50">
        <v>1714</v>
      </c>
      <c r="H1030" s="50">
        <v>1645.9</v>
      </c>
      <c r="I1030" s="50">
        <v>1658</v>
      </c>
      <c r="J1030" s="50">
        <v>1655.4</v>
      </c>
      <c r="K1030" s="50">
        <v>1680.94</v>
      </c>
      <c r="L1030" s="51">
        <f t="shared" si="8"/>
        <v>5015.3</v>
      </c>
      <c r="M1030" s="52">
        <v>259075</v>
      </c>
      <c r="N1030" s="50">
        <v>435490814.30000001</v>
      </c>
      <c r="O1030" s="52">
        <v>15015</v>
      </c>
      <c r="P1030" s="52">
        <v>89175</v>
      </c>
      <c r="Q1030" s="53" t="str">
        <f>VLOOKUP(B1030, 'Industry Sector Summary'!$C$3:$D$22, 2, FALSE)</f>
        <v>Media</v>
      </c>
      <c r="R1030" s="53" t="str">
        <f t="shared" si="9"/>
        <v>February</v>
      </c>
    </row>
    <row r="1031" spans="2:18" ht="14.25" customHeight="1">
      <c r="B1031" s="45" t="s">
        <v>40</v>
      </c>
      <c r="C1031" s="47" t="s">
        <v>55</v>
      </c>
      <c r="D1031" s="49">
        <v>44977</v>
      </c>
      <c r="E1031" s="50">
        <v>1655.4</v>
      </c>
      <c r="F1031" s="50">
        <v>1662.7</v>
      </c>
      <c r="G1031" s="50">
        <v>1694.15</v>
      </c>
      <c r="H1031" s="50">
        <v>1654.35</v>
      </c>
      <c r="I1031" s="50">
        <v>1660</v>
      </c>
      <c r="J1031" s="50">
        <v>1658.6</v>
      </c>
      <c r="K1031" s="50">
        <v>1671.62</v>
      </c>
      <c r="L1031" s="51">
        <f t="shared" si="8"/>
        <v>5007.1000000000004</v>
      </c>
      <c r="M1031" s="52">
        <v>311132</v>
      </c>
      <c r="N1031" s="50">
        <v>520093662.69999999</v>
      </c>
      <c r="O1031" s="52">
        <v>17763</v>
      </c>
      <c r="P1031" s="52">
        <v>54798</v>
      </c>
      <c r="Q1031" s="53" t="str">
        <f>VLOOKUP(B1031, 'Industry Sector Summary'!$C$3:$D$22, 2, FALSE)</f>
        <v>Media</v>
      </c>
      <c r="R1031" s="53" t="str">
        <f t="shared" si="9"/>
        <v>February</v>
      </c>
    </row>
    <row r="1032" spans="2:18" ht="14.25" customHeight="1">
      <c r="B1032" s="45" t="s">
        <v>40</v>
      </c>
      <c r="C1032" s="47" t="s">
        <v>55</v>
      </c>
      <c r="D1032" s="49">
        <v>44978</v>
      </c>
      <c r="E1032" s="50">
        <v>1658.6</v>
      </c>
      <c r="F1032" s="50">
        <v>1665.45</v>
      </c>
      <c r="G1032" s="50">
        <v>1687.95</v>
      </c>
      <c r="H1032" s="50">
        <v>1641</v>
      </c>
      <c r="I1032" s="50">
        <v>1657.9</v>
      </c>
      <c r="J1032" s="50">
        <v>1654.35</v>
      </c>
      <c r="K1032" s="50">
        <v>1663.04</v>
      </c>
      <c r="L1032" s="51">
        <f t="shared" si="8"/>
        <v>4983.2999999999993</v>
      </c>
      <c r="M1032" s="52">
        <v>397282</v>
      </c>
      <c r="N1032" s="50">
        <v>660694292.85000002</v>
      </c>
      <c r="O1032" s="52">
        <v>27535</v>
      </c>
      <c r="P1032" s="52">
        <v>165842</v>
      </c>
      <c r="Q1032" s="53" t="str">
        <f>VLOOKUP(B1032, 'Industry Sector Summary'!$C$3:$D$22, 2, FALSE)</f>
        <v>Media</v>
      </c>
      <c r="R1032" s="53" t="str">
        <f t="shared" si="9"/>
        <v>February</v>
      </c>
    </row>
    <row r="1033" spans="2:18" ht="14.25" customHeight="1">
      <c r="B1033" s="45" t="s">
        <v>40</v>
      </c>
      <c r="C1033" s="47" t="s">
        <v>55</v>
      </c>
      <c r="D1033" s="49">
        <v>44979</v>
      </c>
      <c r="E1033" s="50">
        <v>1654.35</v>
      </c>
      <c r="F1033" s="50">
        <v>1656.35</v>
      </c>
      <c r="G1033" s="50">
        <v>1659.95</v>
      </c>
      <c r="H1033" s="50">
        <v>1620</v>
      </c>
      <c r="I1033" s="50">
        <v>1631</v>
      </c>
      <c r="J1033" s="50">
        <v>1623.4</v>
      </c>
      <c r="K1033" s="50">
        <v>1631.47</v>
      </c>
      <c r="L1033" s="51">
        <f t="shared" si="8"/>
        <v>4903.3500000000004</v>
      </c>
      <c r="M1033" s="52">
        <v>299210</v>
      </c>
      <c r="N1033" s="50">
        <v>488151610.89999998</v>
      </c>
      <c r="O1033" s="52">
        <v>14316</v>
      </c>
      <c r="P1033" s="52">
        <v>111724</v>
      </c>
      <c r="Q1033" s="53" t="str">
        <f>VLOOKUP(B1033, 'Industry Sector Summary'!$C$3:$D$22, 2, FALSE)</f>
        <v>Media</v>
      </c>
      <c r="R1033" s="53" t="str">
        <f t="shared" si="9"/>
        <v>February</v>
      </c>
    </row>
    <row r="1034" spans="2:18" ht="14.25" customHeight="1">
      <c r="B1034" s="45" t="s">
        <v>40</v>
      </c>
      <c r="C1034" s="47" t="s">
        <v>55</v>
      </c>
      <c r="D1034" s="49">
        <v>44980</v>
      </c>
      <c r="E1034" s="50">
        <v>1623.4</v>
      </c>
      <c r="F1034" s="50">
        <v>1631.55</v>
      </c>
      <c r="G1034" s="50">
        <v>1638.85</v>
      </c>
      <c r="H1034" s="50">
        <v>1593.6</v>
      </c>
      <c r="I1034" s="50">
        <v>1601</v>
      </c>
      <c r="J1034" s="50">
        <v>1600.35</v>
      </c>
      <c r="K1034" s="50">
        <v>1606.87</v>
      </c>
      <c r="L1034" s="51">
        <f t="shared" si="8"/>
        <v>4832.7999999999993</v>
      </c>
      <c r="M1034" s="52">
        <v>372437</v>
      </c>
      <c r="N1034" s="50">
        <v>598459362.29999995</v>
      </c>
      <c r="O1034" s="52">
        <v>18848</v>
      </c>
      <c r="P1034" s="52">
        <v>106738</v>
      </c>
      <c r="Q1034" s="53" t="str">
        <f>VLOOKUP(B1034, 'Industry Sector Summary'!$C$3:$D$22, 2, FALSE)</f>
        <v>Media</v>
      </c>
      <c r="R1034" s="53" t="str">
        <f t="shared" si="9"/>
        <v>February</v>
      </c>
    </row>
    <row r="1035" spans="2:18" ht="14.25" customHeight="1">
      <c r="B1035" s="45" t="s">
        <v>40</v>
      </c>
      <c r="C1035" s="47" t="s">
        <v>55</v>
      </c>
      <c r="D1035" s="49">
        <v>44981</v>
      </c>
      <c r="E1035" s="50">
        <v>1600.35</v>
      </c>
      <c r="F1035" s="50">
        <v>1608.4</v>
      </c>
      <c r="G1035" s="50">
        <v>1631.95</v>
      </c>
      <c r="H1035" s="50">
        <v>1592.65</v>
      </c>
      <c r="I1035" s="50">
        <v>1600</v>
      </c>
      <c r="J1035" s="50">
        <v>1597.7</v>
      </c>
      <c r="K1035" s="50">
        <v>1608.86</v>
      </c>
      <c r="L1035" s="51">
        <f t="shared" si="8"/>
        <v>4822.3</v>
      </c>
      <c r="M1035" s="52">
        <v>583620</v>
      </c>
      <c r="N1035" s="50">
        <v>938960908.89999998</v>
      </c>
      <c r="O1035" s="52">
        <v>25351</v>
      </c>
      <c r="P1035" s="52">
        <v>292123</v>
      </c>
      <c r="Q1035" s="53" t="str">
        <f>VLOOKUP(B1035, 'Industry Sector Summary'!$C$3:$D$22, 2, FALSE)</f>
        <v>Media</v>
      </c>
      <c r="R1035" s="53" t="str">
        <f t="shared" si="9"/>
        <v>February</v>
      </c>
    </row>
    <row r="1036" spans="2:18" ht="14.25" customHeight="1">
      <c r="B1036" s="45" t="s">
        <v>40</v>
      </c>
      <c r="C1036" s="47" t="s">
        <v>55</v>
      </c>
      <c r="D1036" s="49">
        <v>44984</v>
      </c>
      <c r="E1036" s="50">
        <v>1597.7</v>
      </c>
      <c r="F1036" s="50">
        <v>1600</v>
      </c>
      <c r="G1036" s="50">
        <v>1601.85</v>
      </c>
      <c r="H1036" s="50">
        <v>1518</v>
      </c>
      <c r="I1036" s="50">
        <v>1528</v>
      </c>
      <c r="J1036" s="50">
        <v>1529.35</v>
      </c>
      <c r="K1036" s="50">
        <v>1534.32</v>
      </c>
      <c r="L1036" s="51">
        <f t="shared" si="8"/>
        <v>4649.2</v>
      </c>
      <c r="M1036" s="52">
        <v>1006087</v>
      </c>
      <c r="N1036" s="50">
        <v>1543662266.25</v>
      </c>
      <c r="O1036" s="52">
        <v>58576</v>
      </c>
      <c r="P1036" s="52">
        <v>384730</v>
      </c>
      <c r="Q1036" s="53" t="str">
        <f>VLOOKUP(B1036, 'Industry Sector Summary'!$C$3:$D$22, 2, FALSE)</f>
        <v>Media</v>
      </c>
      <c r="R1036" s="53" t="str">
        <f t="shared" si="9"/>
        <v>February</v>
      </c>
    </row>
    <row r="1037" spans="2:18" ht="14.25" customHeight="1">
      <c r="B1037" s="45" t="s">
        <v>40</v>
      </c>
      <c r="C1037" s="47" t="s">
        <v>55</v>
      </c>
      <c r="D1037" s="49">
        <v>44985</v>
      </c>
      <c r="E1037" s="50">
        <v>1529.35</v>
      </c>
      <c r="F1037" s="50">
        <v>1528</v>
      </c>
      <c r="G1037" s="50">
        <v>1528.85</v>
      </c>
      <c r="H1037" s="50">
        <v>1501.65</v>
      </c>
      <c r="I1037" s="50">
        <v>1520</v>
      </c>
      <c r="J1037" s="50">
        <v>1518.2</v>
      </c>
      <c r="K1037" s="50">
        <v>1517.2</v>
      </c>
      <c r="L1037" s="51">
        <f t="shared" si="8"/>
        <v>4548.7</v>
      </c>
      <c r="M1037" s="52">
        <v>764471</v>
      </c>
      <c r="N1037" s="50">
        <v>1159857041.3499999</v>
      </c>
      <c r="O1037" s="52">
        <v>41005</v>
      </c>
      <c r="P1037" s="52">
        <v>443608</v>
      </c>
      <c r="Q1037" s="53" t="str">
        <f>VLOOKUP(B1037, 'Industry Sector Summary'!$C$3:$D$22, 2, FALSE)</f>
        <v>Media</v>
      </c>
      <c r="R1037" s="53" t="str">
        <f t="shared" si="9"/>
        <v>February</v>
      </c>
    </row>
    <row r="1038" spans="2:18" ht="14.25" customHeight="1">
      <c r="B1038" s="45" t="s">
        <v>40</v>
      </c>
      <c r="C1038" s="47" t="s">
        <v>55</v>
      </c>
      <c r="D1038" s="49">
        <v>44986</v>
      </c>
      <c r="E1038" s="50">
        <v>1518.2</v>
      </c>
      <c r="F1038" s="50">
        <v>1515</v>
      </c>
      <c r="G1038" s="50">
        <v>1546.4</v>
      </c>
      <c r="H1038" s="50">
        <v>1485.5</v>
      </c>
      <c r="I1038" s="50">
        <v>1534.15</v>
      </c>
      <c r="J1038" s="50">
        <v>1535.25</v>
      </c>
      <c r="K1038" s="50">
        <v>1509.76</v>
      </c>
      <c r="L1038" s="51">
        <f t="shared" si="8"/>
        <v>4567.1499999999996</v>
      </c>
      <c r="M1038" s="52">
        <v>1213624</v>
      </c>
      <c r="N1038" s="50">
        <v>1832279645.1500001</v>
      </c>
      <c r="O1038" s="52">
        <v>52155</v>
      </c>
      <c r="P1038" s="52">
        <v>617593</v>
      </c>
      <c r="Q1038" s="53" t="str">
        <f>VLOOKUP(B1038, 'Industry Sector Summary'!$C$3:$D$22, 2, FALSE)</f>
        <v>Media</v>
      </c>
      <c r="R1038" s="53" t="str">
        <f t="shared" si="9"/>
        <v>March</v>
      </c>
    </row>
    <row r="1039" spans="2:18" ht="14.25" customHeight="1">
      <c r="B1039" s="45" t="s">
        <v>40</v>
      </c>
      <c r="C1039" s="47" t="s">
        <v>55</v>
      </c>
      <c r="D1039" s="49">
        <v>44987</v>
      </c>
      <c r="E1039" s="50">
        <v>1535.25</v>
      </c>
      <c r="F1039" s="50">
        <v>1535.05</v>
      </c>
      <c r="G1039" s="50">
        <v>1562.15</v>
      </c>
      <c r="H1039" s="50">
        <v>1534.65</v>
      </c>
      <c r="I1039" s="50">
        <v>1541.9</v>
      </c>
      <c r="J1039" s="50">
        <v>1542.3</v>
      </c>
      <c r="K1039" s="50">
        <v>1547.38</v>
      </c>
      <c r="L1039" s="51">
        <f t="shared" si="8"/>
        <v>4639.1000000000004</v>
      </c>
      <c r="M1039" s="52">
        <v>378843</v>
      </c>
      <c r="N1039" s="50">
        <v>586215214.04999995</v>
      </c>
      <c r="O1039" s="52">
        <v>27540</v>
      </c>
      <c r="P1039" s="52">
        <v>124408</v>
      </c>
      <c r="Q1039" s="53" t="str">
        <f>VLOOKUP(B1039, 'Industry Sector Summary'!$C$3:$D$22, 2, FALSE)</f>
        <v>Media</v>
      </c>
      <c r="R1039" s="53" t="str">
        <f t="shared" si="9"/>
        <v>March</v>
      </c>
    </row>
    <row r="1040" spans="2:18" ht="14.25" customHeight="1">
      <c r="B1040" s="45" t="s">
        <v>40</v>
      </c>
      <c r="C1040" s="47" t="s">
        <v>55</v>
      </c>
      <c r="D1040" s="49">
        <v>44988</v>
      </c>
      <c r="E1040" s="50">
        <v>1542.3</v>
      </c>
      <c r="F1040" s="50">
        <v>1550.05</v>
      </c>
      <c r="G1040" s="50">
        <v>1562</v>
      </c>
      <c r="H1040" s="50">
        <v>1545</v>
      </c>
      <c r="I1040" s="50">
        <v>1557.35</v>
      </c>
      <c r="J1040" s="50">
        <v>1553.6</v>
      </c>
      <c r="K1040" s="50">
        <v>1552.39</v>
      </c>
      <c r="L1040" s="51">
        <f t="shared" si="8"/>
        <v>4660.6000000000004</v>
      </c>
      <c r="M1040" s="52">
        <v>325275</v>
      </c>
      <c r="N1040" s="50">
        <v>504954269.30000001</v>
      </c>
      <c r="O1040" s="52">
        <v>21346</v>
      </c>
      <c r="P1040" s="52">
        <v>154467</v>
      </c>
      <c r="Q1040" s="53" t="str">
        <f>VLOOKUP(B1040, 'Industry Sector Summary'!$C$3:$D$22, 2, FALSE)</f>
        <v>Media</v>
      </c>
      <c r="R1040" s="53" t="str">
        <f t="shared" si="9"/>
        <v>March</v>
      </c>
    </row>
    <row r="1041" spans="2:18" ht="14.25" customHeight="1">
      <c r="B1041" s="45" t="s">
        <v>40</v>
      </c>
      <c r="C1041" s="47" t="s">
        <v>55</v>
      </c>
      <c r="D1041" s="49">
        <v>44991</v>
      </c>
      <c r="E1041" s="50">
        <v>1553.6</v>
      </c>
      <c r="F1041" s="50">
        <v>1568.25</v>
      </c>
      <c r="G1041" s="50">
        <v>1587.65</v>
      </c>
      <c r="H1041" s="50">
        <v>1562.4</v>
      </c>
      <c r="I1041" s="50">
        <v>1581.1</v>
      </c>
      <c r="J1041" s="50">
        <v>1579.3</v>
      </c>
      <c r="K1041" s="50">
        <v>1577.81</v>
      </c>
      <c r="L1041" s="51">
        <f t="shared" si="8"/>
        <v>4729.3500000000004</v>
      </c>
      <c r="M1041" s="52">
        <v>311578</v>
      </c>
      <c r="N1041" s="50">
        <v>491611048.10000002</v>
      </c>
      <c r="O1041" s="52">
        <v>20884</v>
      </c>
      <c r="P1041" s="52">
        <v>135820</v>
      </c>
      <c r="Q1041" s="53" t="str">
        <f>VLOOKUP(B1041, 'Industry Sector Summary'!$C$3:$D$22, 2, FALSE)</f>
        <v>Media</v>
      </c>
      <c r="R1041" s="53" t="str">
        <f t="shared" si="9"/>
        <v>March</v>
      </c>
    </row>
    <row r="1042" spans="2:18" ht="14.25" customHeight="1">
      <c r="B1042" s="45" t="s">
        <v>40</v>
      </c>
      <c r="C1042" s="47" t="s">
        <v>55</v>
      </c>
      <c r="D1042" s="49">
        <v>44993</v>
      </c>
      <c r="E1042" s="50">
        <v>1579.3</v>
      </c>
      <c r="F1042" s="50">
        <v>1579.3</v>
      </c>
      <c r="G1042" s="50">
        <v>1585.65</v>
      </c>
      <c r="H1042" s="50">
        <v>1563.1</v>
      </c>
      <c r="I1042" s="50">
        <v>1567.9</v>
      </c>
      <c r="J1042" s="50">
        <v>1567.3</v>
      </c>
      <c r="K1042" s="50">
        <v>1573.82</v>
      </c>
      <c r="L1042" s="51">
        <f t="shared" si="8"/>
        <v>4716.05</v>
      </c>
      <c r="M1042" s="52">
        <v>170181</v>
      </c>
      <c r="N1042" s="50">
        <v>267834084.65000001</v>
      </c>
      <c r="O1042" s="52">
        <v>13390</v>
      </c>
      <c r="P1042" s="52">
        <v>59334</v>
      </c>
      <c r="Q1042" s="53" t="str">
        <f>VLOOKUP(B1042, 'Industry Sector Summary'!$C$3:$D$22, 2, FALSE)</f>
        <v>Media</v>
      </c>
      <c r="R1042" s="53" t="str">
        <f t="shared" si="9"/>
        <v>March</v>
      </c>
    </row>
    <row r="1043" spans="2:18" ht="14.25" customHeight="1">
      <c r="B1043" s="45" t="s">
        <v>40</v>
      </c>
      <c r="C1043" s="47" t="s">
        <v>55</v>
      </c>
      <c r="D1043" s="49">
        <v>44994</v>
      </c>
      <c r="E1043" s="50">
        <v>1567.3</v>
      </c>
      <c r="F1043" s="50">
        <v>1575.15</v>
      </c>
      <c r="G1043" s="50">
        <v>1575.15</v>
      </c>
      <c r="H1043" s="50">
        <v>1535.75</v>
      </c>
      <c r="I1043" s="50">
        <v>1539.8</v>
      </c>
      <c r="J1043" s="50">
        <v>1541.45</v>
      </c>
      <c r="K1043" s="50">
        <v>1553.96</v>
      </c>
      <c r="L1043" s="51">
        <f t="shared" si="8"/>
        <v>4652.3500000000004</v>
      </c>
      <c r="M1043" s="52">
        <v>373122</v>
      </c>
      <c r="N1043" s="50">
        <v>579815559.10000002</v>
      </c>
      <c r="O1043" s="52">
        <v>17805</v>
      </c>
      <c r="P1043" s="52">
        <v>147193</v>
      </c>
      <c r="Q1043" s="53" t="str">
        <f>VLOOKUP(B1043, 'Industry Sector Summary'!$C$3:$D$22, 2, FALSE)</f>
        <v>Media</v>
      </c>
      <c r="R1043" s="53" t="str">
        <f t="shared" si="9"/>
        <v>March</v>
      </c>
    </row>
    <row r="1044" spans="2:18" ht="14.25" customHeight="1">
      <c r="B1044" s="45" t="s">
        <v>40</v>
      </c>
      <c r="C1044" s="47" t="s">
        <v>55</v>
      </c>
      <c r="D1044" s="49">
        <v>44995</v>
      </c>
      <c r="E1044" s="50">
        <v>1541.45</v>
      </c>
      <c r="F1044" s="50">
        <v>1539.8</v>
      </c>
      <c r="G1044" s="50">
        <v>1539.8</v>
      </c>
      <c r="H1044" s="50">
        <v>1497.05</v>
      </c>
      <c r="I1044" s="50">
        <v>1518</v>
      </c>
      <c r="J1044" s="50">
        <v>1519.05</v>
      </c>
      <c r="K1044" s="50">
        <v>1517.26</v>
      </c>
      <c r="L1044" s="51">
        <f t="shared" si="8"/>
        <v>4555.8999999999996</v>
      </c>
      <c r="M1044" s="52">
        <v>279845</v>
      </c>
      <c r="N1044" s="50">
        <v>424598218</v>
      </c>
      <c r="O1044" s="52">
        <v>17366</v>
      </c>
      <c r="P1044" s="52">
        <v>67023</v>
      </c>
      <c r="Q1044" s="53" t="str">
        <f>VLOOKUP(B1044, 'Industry Sector Summary'!$C$3:$D$22, 2, FALSE)</f>
        <v>Media</v>
      </c>
      <c r="R1044" s="53" t="str">
        <f t="shared" si="9"/>
        <v>March</v>
      </c>
    </row>
    <row r="1045" spans="2:18" ht="14.25" customHeight="1">
      <c r="B1045" s="45" t="s">
        <v>40</v>
      </c>
      <c r="C1045" s="47" t="s">
        <v>55</v>
      </c>
      <c r="D1045" s="49">
        <v>44998</v>
      </c>
      <c r="E1045" s="50">
        <v>1519.05</v>
      </c>
      <c r="F1045" s="50">
        <v>1525.1</v>
      </c>
      <c r="G1045" s="50">
        <v>1525.1</v>
      </c>
      <c r="H1045" s="50">
        <v>1483</v>
      </c>
      <c r="I1045" s="50">
        <v>1505</v>
      </c>
      <c r="J1045" s="50">
        <v>1497.05</v>
      </c>
      <c r="K1045" s="50">
        <v>1500.36</v>
      </c>
      <c r="L1045" s="51">
        <f t="shared" si="8"/>
        <v>4505.1499999999996</v>
      </c>
      <c r="M1045" s="52">
        <v>461430</v>
      </c>
      <c r="N1045" s="50">
        <v>692313350.25</v>
      </c>
      <c r="O1045" s="52">
        <v>45208</v>
      </c>
      <c r="P1045" s="52">
        <v>219085</v>
      </c>
      <c r="Q1045" s="53" t="str">
        <f>VLOOKUP(B1045, 'Industry Sector Summary'!$C$3:$D$22, 2, FALSE)</f>
        <v>Media</v>
      </c>
      <c r="R1045" s="53" t="str">
        <f t="shared" si="9"/>
        <v>March</v>
      </c>
    </row>
    <row r="1046" spans="2:18" ht="14.25" customHeight="1">
      <c r="B1046" s="45" t="s">
        <v>40</v>
      </c>
      <c r="C1046" s="47" t="s">
        <v>55</v>
      </c>
      <c r="D1046" s="49">
        <v>44999</v>
      </c>
      <c r="E1046" s="50">
        <v>1497.05</v>
      </c>
      <c r="F1046" s="50">
        <v>1504.95</v>
      </c>
      <c r="G1046" s="50">
        <v>1535.75</v>
      </c>
      <c r="H1046" s="50">
        <v>1494.8</v>
      </c>
      <c r="I1046" s="50">
        <v>1530</v>
      </c>
      <c r="J1046" s="50">
        <v>1527.85</v>
      </c>
      <c r="K1046" s="50">
        <v>1520.34</v>
      </c>
      <c r="L1046" s="51">
        <f t="shared" si="8"/>
        <v>4558.3999999999996</v>
      </c>
      <c r="M1046" s="52">
        <v>428843</v>
      </c>
      <c r="N1046" s="50">
        <v>651987894.29999995</v>
      </c>
      <c r="O1046" s="52">
        <v>24451</v>
      </c>
      <c r="P1046" s="52">
        <v>83151</v>
      </c>
      <c r="Q1046" s="53" t="str">
        <f>VLOOKUP(B1046, 'Industry Sector Summary'!$C$3:$D$22, 2, FALSE)</f>
        <v>Media</v>
      </c>
      <c r="R1046" s="53" t="str">
        <f t="shared" si="9"/>
        <v>March</v>
      </c>
    </row>
    <row r="1047" spans="2:18" ht="14.25" customHeight="1">
      <c r="B1047" s="45" t="s">
        <v>40</v>
      </c>
      <c r="C1047" s="47" t="s">
        <v>55</v>
      </c>
      <c r="D1047" s="49">
        <v>45000</v>
      </c>
      <c r="E1047" s="50">
        <v>1527.85</v>
      </c>
      <c r="F1047" s="50">
        <v>1552.15</v>
      </c>
      <c r="G1047" s="50">
        <v>1575</v>
      </c>
      <c r="H1047" s="50">
        <v>1538</v>
      </c>
      <c r="I1047" s="50">
        <v>1542</v>
      </c>
      <c r="J1047" s="50">
        <v>1547.05</v>
      </c>
      <c r="K1047" s="50">
        <v>1558.95</v>
      </c>
      <c r="L1047" s="51">
        <f t="shared" si="8"/>
        <v>4660.05</v>
      </c>
      <c r="M1047" s="52">
        <v>649405</v>
      </c>
      <c r="N1047" s="50">
        <v>1012391131.1</v>
      </c>
      <c r="O1047" s="52">
        <v>36475</v>
      </c>
      <c r="P1047" s="52">
        <v>114100</v>
      </c>
      <c r="Q1047" s="53" t="str">
        <f>VLOOKUP(B1047, 'Industry Sector Summary'!$C$3:$D$22, 2, FALSE)</f>
        <v>Media</v>
      </c>
      <c r="R1047" s="53" t="str">
        <f t="shared" si="9"/>
        <v>March</v>
      </c>
    </row>
    <row r="1048" spans="2:18" ht="14.25" customHeight="1">
      <c r="B1048" s="45" t="s">
        <v>40</v>
      </c>
      <c r="C1048" s="47" t="s">
        <v>55</v>
      </c>
      <c r="D1048" s="49">
        <v>45001</v>
      </c>
      <c r="E1048" s="50">
        <v>1547.05</v>
      </c>
      <c r="F1048" s="50">
        <v>1546.9</v>
      </c>
      <c r="G1048" s="50">
        <v>1595.2</v>
      </c>
      <c r="H1048" s="50">
        <v>1540.05</v>
      </c>
      <c r="I1048" s="50">
        <v>1591.8</v>
      </c>
      <c r="J1048" s="50">
        <v>1588.15</v>
      </c>
      <c r="K1048" s="50">
        <v>1568.19</v>
      </c>
      <c r="L1048" s="51">
        <f t="shared" si="8"/>
        <v>4723.3999999999996</v>
      </c>
      <c r="M1048" s="52">
        <v>417049</v>
      </c>
      <c r="N1048" s="50">
        <v>654012344.25</v>
      </c>
      <c r="O1048" s="52">
        <v>23573</v>
      </c>
      <c r="P1048" s="52">
        <v>146735</v>
      </c>
      <c r="Q1048" s="53" t="str">
        <f>VLOOKUP(B1048, 'Industry Sector Summary'!$C$3:$D$22, 2, FALSE)</f>
        <v>Media</v>
      </c>
      <c r="R1048" s="53" t="str">
        <f t="shared" si="9"/>
        <v>March</v>
      </c>
    </row>
    <row r="1049" spans="2:18" ht="14.25" customHeight="1">
      <c r="B1049" s="45" t="s">
        <v>40</v>
      </c>
      <c r="C1049" s="47" t="s">
        <v>55</v>
      </c>
      <c r="D1049" s="49">
        <v>45002</v>
      </c>
      <c r="E1049" s="50">
        <v>1588.15</v>
      </c>
      <c r="F1049" s="50">
        <v>1597</v>
      </c>
      <c r="G1049" s="50">
        <v>1597</v>
      </c>
      <c r="H1049" s="50">
        <v>1557.05</v>
      </c>
      <c r="I1049" s="50">
        <v>1577.95</v>
      </c>
      <c r="J1049" s="50">
        <v>1575.45</v>
      </c>
      <c r="K1049" s="50">
        <v>1573.45</v>
      </c>
      <c r="L1049" s="51">
        <f t="shared" si="8"/>
        <v>4729.5</v>
      </c>
      <c r="M1049" s="52">
        <v>411062</v>
      </c>
      <c r="N1049" s="50">
        <v>646786889.95000005</v>
      </c>
      <c r="O1049" s="52">
        <v>23773</v>
      </c>
      <c r="P1049" s="52">
        <v>149032</v>
      </c>
      <c r="Q1049" s="53" t="str">
        <f>VLOOKUP(B1049, 'Industry Sector Summary'!$C$3:$D$22, 2, FALSE)</f>
        <v>Media</v>
      </c>
      <c r="R1049" s="53" t="str">
        <f t="shared" si="9"/>
        <v>March</v>
      </c>
    </row>
    <row r="1050" spans="2:18" ht="14.25" customHeight="1">
      <c r="B1050" s="45" t="s">
        <v>40</v>
      </c>
      <c r="C1050" s="47" t="s">
        <v>55</v>
      </c>
      <c r="D1050" s="49">
        <v>45005</v>
      </c>
      <c r="E1050" s="50">
        <v>1575.45</v>
      </c>
      <c r="F1050" s="50">
        <v>1500.1</v>
      </c>
      <c r="G1050" s="50">
        <v>1581.9</v>
      </c>
      <c r="H1050" s="50">
        <v>1500.1</v>
      </c>
      <c r="I1050" s="50">
        <v>1541.75</v>
      </c>
      <c r="J1050" s="50">
        <v>1546.05</v>
      </c>
      <c r="K1050" s="50">
        <v>1552.09</v>
      </c>
      <c r="L1050" s="51">
        <f t="shared" si="8"/>
        <v>4628.05</v>
      </c>
      <c r="M1050" s="52">
        <v>791764</v>
      </c>
      <c r="N1050" s="50">
        <v>1228885294.8</v>
      </c>
      <c r="O1050" s="52">
        <v>40267</v>
      </c>
      <c r="P1050" s="52">
        <v>287260</v>
      </c>
      <c r="Q1050" s="53" t="str">
        <f>VLOOKUP(B1050, 'Industry Sector Summary'!$C$3:$D$22, 2, FALSE)</f>
        <v>Media</v>
      </c>
      <c r="R1050" s="53" t="str">
        <f t="shared" si="9"/>
        <v>March</v>
      </c>
    </row>
    <row r="1051" spans="2:18" ht="14.25" customHeight="1">
      <c r="B1051" s="45" t="s">
        <v>40</v>
      </c>
      <c r="C1051" s="47" t="s">
        <v>55</v>
      </c>
      <c r="D1051" s="49">
        <v>45006</v>
      </c>
      <c r="E1051" s="50">
        <v>1546.05</v>
      </c>
      <c r="F1051" s="50">
        <v>1566</v>
      </c>
      <c r="G1051" s="50">
        <v>1585</v>
      </c>
      <c r="H1051" s="50">
        <v>1558.75</v>
      </c>
      <c r="I1051" s="50">
        <v>1570</v>
      </c>
      <c r="J1051" s="50">
        <v>1570.2</v>
      </c>
      <c r="K1051" s="50">
        <v>1573.87</v>
      </c>
      <c r="L1051" s="51">
        <f t="shared" si="8"/>
        <v>4713.95</v>
      </c>
      <c r="M1051" s="52">
        <v>497876</v>
      </c>
      <c r="N1051" s="50">
        <v>783593980.5</v>
      </c>
      <c r="O1051" s="52">
        <v>20643</v>
      </c>
      <c r="P1051" s="52">
        <v>147907</v>
      </c>
      <c r="Q1051" s="53" t="str">
        <f>VLOOKUP(B1051, 'Industry Sector Summary'!$C$3:$D$22, 2, FALSE)</f>
        <v>Media</v>
      </c>
      <c r="R1051" s="53" t="str">
        <f t="shared" si="9"/>
        <v>March</v>
      </c>
    </row>
    <row r="1052" spans="2:18" ht="14.25" customHeight="1">
      <c r="B1052" s="45" t="s">
        <v>40</v>
      </c>
      <c r="C1052" s="47" t="s">
        <v>55</v>
      </c>
      <c r="D1052" s="49">
        <v>45007</v>
      </c>
      <c r="E1052" s="50">
        <v>1570.2</v>
      </c>
      <c r="F1052" s="50">
        <v>1570</v>
      </c>
      <c r="G1052" s="50">
        <v>1575.7</v>
      </c>
      <c r="H1052" s="50">
        <v>1536</v>
      </c>
      <c r="I1052" s="50">
        <v>1546</v>
      </c>
      <c r="J1052" s="50">
        <v>1545</v>
      </c>
      <c r="K1052" s="50">
        <v>1559.75</v>
      </c>
      <c r="L1052" s="51">
        <f t="shared" si="8"/>
        <v>4656.7</v>
      </c>
      <c r="M1052" s="52">
        <v>212294</v>
      </c>
      <c r="N1052" s="50">
        <v>331125204.69999999</v>
      </c>
      <c r="O1052" s="52">
        <v>11221</v>
      </c>
      <c r="P1052" s="52">
        <v>55449</v>
      </c>
      <c r="Q1052" s="53" t="str">
        <f>VLOOKUP(B1052, 'Industry Sector Summary'!$C$3:$D$22, 2, FALSE)</f>
        <v>Media</v>
      </c>
      <c r="R1052" s="53" t="str">
        <f t="shared" si="9"/>
        <v>March</v>
      </c>
    </row>
    <row r="1053" spans="2:18" ht="14.25" customHeight="1">
      <c r="B1053" s="45" t="s">
        <v>40</v>
      </c>
      <c r="C1053" s="47" t="s">
        <v>55</v>
      </c>
      <c r="D1053" s="49">
        <v>45008</v>
      </c>
      <c r="E1053" s="50">
        <v>1545</v>
      </c>
      <c r="F1053" s="50">
        <v>1549</v>
      </c>
      <c r="G1053" s="50">
        <v>1559.95</v>
      </c>
      <c r="H1053" s="50">
        <v>1531.2</v>
      </c>
      <c r="I1053" s="50">
        <v>1543.2</v>
      </c>
      <c r="J1053" s="50">
        <v>1548.45</v>
      </c>
      <c r="K1053" s="50">
        <v>1549.29</v>
      </c>
      <c r="L1053" s="51">
        <f t="shared" si="8"/>
        <v>4639.6000000000004</v>
      </c>
      <c r="M1053" s="52">
        <v>318030</v>
      </c>
      <c r="N1053" s="50">
        <v>492720610.30000001</v>
      </c>
      <c r="O1053" s="52">
        <v>19096</v>
      </c>
      <c r="P1053" s="52">
        <v>148601</v>
      </c>
      <c r="Q1053" s="53" t="str">
        <f>VLOOKUP(B1053, 'Industry Sector Summary'!$C$3:$D$22, 2, FALSE)</f>
        <v>Media</v>
      </c>
      <c r="R1053" s="53" t="str">
        <f t="shared" si="9"/>
        <v>March</v>
      </c>
    </row>
    <row r="1054" spans="2:18" ht="14.25" customHeight="1">
      <c r="B1054" s="45" t="s">
        <v>40</v>
      </c>
      <c r="C1054" s="47" t="s">
        <v>55</v>
      </c>
      <c r="D1054" s="49">
        <v>45009</v>
      </c>
      <c r="E1054" s="50">
        <v>1548.45</v>
      </c>
      <c r="F1054" s="50">
        <v>1552</v>
      </c>
      <c r="G1054" s="50">
        <v>1554.75</v>
      </c>
      <c r="H1054" s="50">
        <v>1500</v>
      </c>
      <c r="I1054" s="50">
        <v>1502.3</v>
      </c>
      <c r="J1054" s="50">
        <v>1506.15</v>
      </c>
      <c r="K1054" s="50">
        <v>1524.8</v>
      </c>
      <c r="L1054" s="51">
        <f t="shared" si="8"/>
        <v>4560.8999999999996</v>
      </c>
      <c r="M1054" s="52">
        <v>330586</v>
      </c>
      <c r="N1054" s="50">
        <v>504078398.30000001</v>
      </c>
      <c r="O1054" s="52">
        <v>17932</v>
      </c>
      <c r="P1054" s="52">
        <v>137471</v>
      </c>
      <c r="Q1054" s="53" t="str">
        <f>VLOOKUP(B1054, 'Industry Sector Summary'!$C$3:$D$22, 2, FALSE)</f>
        <v>Media</v>
      </c>
      <c r="R1054" s="53" t="str">
        <f t="shared" si="9"/>
        <v>March</v>
      </c>
    </row>
    <row r="1055" spans="2:18" ht="14.25" customHeight="1">
      <c r="B1055" s="45" t="s">
        <v>40</v>
      </c>
      <c r="C1055" s="47" t="s">
        <v>55</v>
      </c>
      <c r="D1055" s="49">
        <v>45012</v>
      </c>
      <c r="E1055" s="50">
        <v>1506.15</v>
      </c>
      <c r="F1055" s="50">
        <v>1515</v>
      </c>
      <c r="G1055" s="50">
        <v>1522.15</v>
      </c>
      <c r="H1055" s="50">
        <v>1493.25</v>
      </c>
      <c r="I1055" s="50">
        <v>1508.75</v>
      </c>
      <c r="J1055" s="50">
        <v>1506.6</v>
      </c>
      <c r="K1055" s="50">
        <v>1505.02</v>
      </c>
      <c r="L1055" s="51">
        <f t="shared" si="8"/>
        <v>4522</v>
      </c>
      <c r="M1055" s="52">
        <v>188098</v>
      </c>
      <c r="N1055" s="50">
        <v>283090754.69999999</v>
      </c>
      <c r="O1055" s="52">
        <v>11841</v>
      </c>
      <c r="P1055" s="52">
        <v>46871</v>
      </c>
      <c r="Q1055" s="53" t="str">
        <f>VLOOKUP(B1055, 'Industry Sector Summary'!$C$3:$D$22, 2, FALSE)</f>
        <v>Media</v>
      </c>
      <c r="R1055" s="53" t="str">
        <f t="shared" si="9"/>
        <v>March</v>
      </c>
    </row>
    <row r="1056" spans="2:18" ht="14.25" customHeight="1">
      <c r="B1056" s="45" t="s">
        <v>40</v>
      </c>
      <c r="C1056" s="47" t="s">
        <v>55</v>
      </c>
      <c r="D1056" s="49">
        <v>45013</v>
      </c>
      <c r="E1056" s="50">
        <v>1506.6</v>
      </c>
      <c r="F1056" s="50">
        <v>1507</v>
      </c>
      <c r="G1056" s="50">
        <v>1514.7</v>
      </c>
      <c r="H1056" s="50">
        <v>1471</v>
      </c>
      <c r="I1056" s="50">
        <v>1500</v>
      </c>
      <c r="J1056" s="50">
        <v>1495.25</v>
      </c>
      <c r="K1056" s="50">
        <v>1486.3</v>
      </c>
      <c r="L1056" s="51">
        <f t="shared" si="8"/>
        <v>4480.95</v>
      </c>
      <c r="M1056" s="52">
        <v>515860</v>
      </c>
      <c r="N1056" s="50">
        <v>766724463.95000005</v>
      </c>
      <c r="O1056" s="52">
        <v>33862</v>
      </c>
      <c r="P1056" s="52">
        <v>220072</v>
      </c>
      <c r="Q1056" s="53" t="str">
        <f>VLOOKUP(B1056, 'Industry Sector Summary'!$C$3:$D$22, 2, FALSE)</f>
        <v>Media</v>
      </c>
      <c r="R1056" s="53" t="str">
        <f t="shared" si="9"/>
        <v>March</v>
      </c>
    </row>
    <row r="1057" spans="2:18" ht="14.25" customHeight="1">
      <c r="B1057" s="45" t="s">
        <v>40</v>
      </c>
      <c r="C1057" s="47" t="s">
        <v>55</v>
      </c>
      <c r="D1057" s="49">
        <v>45014</v>
      </c>
      <c r="E1057" s="50">
        <v>1495.25</v>
      </c>
      <c r="F1057" s="50">
        <v>1500.95</v>
      </c>
      <c r="G1057" s="50">
        <v>1523.5</v>
      </c>
      <c r="H1057" s="50">
        <v>1490</v>
      </c>
      <c r="I1057" s="50">
        <v>1516.55</v>
      </c>
      <c r="J1057" s="50">
        <v>1516.45</v>
      </c>
      <c r="K1057" s="50">
        <v>1508.94</v>
      </c>
      <c r="L1057" s="51">
        <f t="shared" si="8"/>
        <v>4529.95</v>
      </c>
      <c r="M1057" s="52">
        <v>459704</v>
      </c>
      <c r="N1057" s="50">
        <v>693665002.75</v>
      </c>
      <c r="O1057" s="52">
        <v>25804</v>
      </c>
      <c r="P1057" s="52">
        <v>258743</v>
      </c>
      <c r="Q1057" s="53" t="str">
        <f>VLOOKUP(B1057, 'Industry Sector Summary'!$C$3:$D$22, 2, FALSE)</f>
        <v>Media</v>
      </c>
      <c r="R1057" s="53" t="str">
        <f t="shared" si="9"/>
        <v>March</v>
      </c>
    </row>
    <row r="1058" spans="2:18" ht="14.25" customHeight="1">
      <c r="B1058" s="45" t="s">
        <v>40</v>
      </c>
      <c r="C1058" s="47" t="s">
        <v>55</v>
      </c>
      <c r="D1058" s="49">
        <v>45016</v>
      </c>
      <c r="E1058" s="50">
        <v>1516.45</v>
      </c>
      <c r="F1058" s="50">
        <v>1524.85</v>
      </c>
      <c r="G1058" s="50">
        <v>1555</v>
      </c>
      <c r="H1058" s="50">
        <v>1524.35</v>
      </c>
      <c r="I1058" s="50">
        <v>1531.55</v>
      </c>
      <c r="J1058" s="50">
        <v>1534</v>
      </c>
      <c r="K1058" s="50">
        <v>1535.11</v>
      </c>
      <c r="L1058" s="51">
        <f t="shared" si="8"/>
        <v>4613.3500000000004</v>
      </c>
      <c r="M1058" s="52">
        <v>610495</v>
      </c>
      <c r="N1058" s="50">
        <v>937178066.75</v>
      </c>
      <c r="O1058" s="52">
        <v>27258</v>
      </c>
      <c r="P1058" s="52">
        <v>281120</v>
      </c>
      <c r="Q1058" s="53" t="str">
        <f>VLOOKUP(B1058, 'Industry Sector Summary'!$C$3:$D$22, 2, FALSE)</f>
        <v>Media</v>
      </c>
      <c r="R1058" s="53" t="str">
        <f t="shared" si="9"/>
        <v>March</v>
      </c>
    </row>
    <row r="1059" spans="2:18" ht="14.25" customHeight="1">
      <c r="B1059" s="45" t="s">
        <v>36</v>
      </c>
      <c r="C1059" s="47" t="s">
        <v>55</v>
      </c>
      <c r="D1059" s="49">
        <v>44928</v>
      </c>
      <c r="E1059" s="47">
        <v>578.35</v>
      </c>
      <c r="F1059" s="47">
        <v>581.25</v>
      </c>
      <c r="G1059" s="47">
        <v>612.35</v>
      </c>
      <c r="H1059" s="47">
        <v>575.04999999999995</v>
      </c>
      <c r="I1059" s="47">
        <v>608.9</v>
      </c>
      <c r="J1059" s="47">
        <v>606.4</v>
      </c>
      <c r="K1059" s="47">
        <v>596.77</v>
      </c>
      <c r="L1059" s="51">
        <f t="shared" si="8"/>
        <v>1793.8000000000002</v>
      </c>
      <c r="M1059" s="52">
        <v>519134</v>
      </c>
      <c r="N1059" s="50">
        <v>309801908.39999998</v>
      </c>
      <c r="O1059" s="52">
        <v>13106</v>
      </c>
      <c r="P1059" s="52">
        <v>150935</v>
      </c>
      <c r="Q1059" s="53" t="str">
        <f>VLOOKUP(B1059, 'Industry Sector Summary'!$C$3:$D$22, 2, FALSE)</f>
        <v>Telecommunication</v>
      </c>
      <c r="R1059" s="53" t="str">
        <f t="shared" si="9"/>
        <v>January</v>
      </c>
    </row>
    <row r="1060" spans="2:18" ht="14.25" customHeight="1">
      <c r="B1060" s="45" t="s">
        <v>36</v>
      </c>
      <c r="C1060" s="47" t="s">
        <v>55</v>
      </c>
      <c r="D1060" s="49">
        <v>44929</v>
      </c>
      <c r="E1060" s="47">
        <v>606.4</v>
      </c>
      <c r="F1060" s="47">
        <v>606.1</v>
      </c>
      <c r="G1060" s="47">
        <v>614.4</v>
      </c>
      <c r="H1060" s="47">
        <v>596.54999999999995</v>
      </c>
      <c r="I1060" s="47">
        <v>603</v>
      </c>
      <c r="J1060" s="47">
        <v>601.79999999999995</v>
      </c>
      <c r="K1060" s="47">
        <v>605.91</v>
      </c>
      <c r="L1060" s="51">
        <f t="shared" si="8"/>
        <v>1812.7499999999995</v>
      </c>
      <c r="M1060" s="52">
        <v>327940</v>
      </c>
      <c r="N1060" s="50">
        <v>198703685.5</v>
      </c>
      <c r="O1060" s="52">
        <v>9900</v>
      </c>
      <c r="P1060" s="52">
        <v>98323</v>
      </c>
      <c r="Q1060" s="53" t="str">
        <f>VLOOKUP(B1060, 'Industry Sector Summary'!$C$3:$D$22, 2, FALSE)</f>
        <v>Telecommunication</v>
      </c>
      <c r="R1060" s="53" t="str">
        <f t="shared" si="9"/>
        <v>January</v>
      </c>
    </row>
    <row r="1061" spans="2:18" ht="14.25" customHeight="1">
      <c r="B1061" s="45" t="s">
        <v>36</v>
      </c>
      <c r="C1061" s="47" t="s">
        <v>55</v>
      </c>
      <c r="D1061" s="49">
        <v>44930</v>
      </c>
      <c r="E1061" s="47">
        <v>601.79999999999995</v>
      </c>
      <c r="F1061" s="47">
        <v>603.6</v>
      </c>
      <c r="G1061" s="47">
        <v>605.70000000000005</v>
      </c>
      <c r="H1061" s="47">
        <v>586</v>
      </c>
      <c r="I1061" s="47">
        <v>591</v>
      </c>
      <c r="J1061" s="47">
        <v>593.79999999999995</v>
      </c>
      <c r="K1061" s="47">
        <v>594.49</v>
      </c>
      <c r="L1061" s="51">
        <f t="shared" si="8"/>
        <v>1785.5</v>
      </c>
      <c r="M1061" s="52">
        <v>208262</v>
      </c>
      <c r="N1061" s="50">
        <v>123809742.05</v>
      </c>
      <c r="O1061" s="52">
        <v>7325</v>
      </c>
      <c r="P1061" s="52">
        <v>74648</v>
      </c>
      <c r="Q1061" s="53" t="str">
        <f>VLOOKUP(B1061, 'Industry Sector Summary'!$C$3:$D$22, 2, FALSE)</f>
        <v>Telecommunication</v>
      </c>
      <c r="R1061" s="53" t="str">
        <f t="shared" si="9"/>
        <v>January</v>
      </c>
    </row>
    <row r="1062" spans="2:18" ht="14.25" customHeight="1">
      <c r="B1062" s="45" t="s">
        <v>36</v>
      </c>
      <c r="C1062" s="47" t="s">
        <v>55</v>
      </c>
      <c r="D1062" s="49">
        <v>44931</v>
      </c>
      <c r="E1062" s="47">
        <v>593.79999999999995</v>
      </c>
      <c r="F1062" s="47">
        <v>596</v>
      </c>
      <c r="G1062" s="47">
        <v>601.04999999999995</v>
      </c>
      <c r="H1062" s="47">
        <v>587.25</v>
      </c>
      <c r="I1062" s="47">
        <v>591.70000000000005</v>
      </c>
      <c r="J1062" s="47">
        <v>590.35</v>
      </c>
      <c r="K1062" s="47">
        <v>592.08000000000004</v>
      </c>
      <c r="L1062" s="51">
        <f t="shared" si="8"/>
        <v>1778.65</v>
      </c>
      <c r="M1062" s="52">
        <v>177767</v>
      </c>
      <c r="N1062" s="50">
        <v>105251935</v>
      </c>
      <c r="O1062" s="52">
        <v>6022</v>
      </c>
      <c r="P1062" s="52">
        <v>72529</v>
      </c>
      <c r="Q1062" s="53" t="str">
        <f>VLOOKUP(B1062, 'Industry Sector Summary'!$C$3:$D$22, 2, FALSE)</f>
        <v>Telecommunication</v>
      </c>
      <c r="R1062" s="53" t="str">
        <f t="shared" si="9"/>
        <v>January</v>
      </c>
    </row>
    <row r="1063" spans="2:18" ht="14.25" customHeight="1">
      <c r="B1063" s="45" t="s">
        <v>36</v>
      </c>
      <c r="C1063" s="47" t="s">
        <v>55</v>
      </c>
      <c r="D1063" s="49">
        <v>44932</v>
      </c>
      <c r="E1063" s="47">
        <v>590.35</v>
      </c>
      <c r="F1063" s="47">
        <v>591.75</v>
      </c>
      <c r="G1063" s="47">
        <v>593.65</v>
      </c>
      <c r="H1063" s="47">
        <v>580</v>
      </c>
      <c r="I1063" s="47">
        <v>582</v>
      </c>
      <c r="J1063" s="47">
        <v>582.35</v>
      </c>
      <c r="K1063" s="47">
        <v>586.05999999999995</v>
      </c>
      <c r="L1063" s="51">
        <f t="shared" si="8"/>
        <v>1756</v>
      </c>
      <c r="M1063" s="52">
        <v>153763</v>
      </c>
      <c r="N1063" s="50">
        <v>90113691.650000006</v>
      </c>
      <c r="O1063" s="52">
        <v>6475</v>
      </c>
      <c r="P1063" s="52">
        <v>57039</v>
      </c>
      <c r="Q1063" s="53" t="str">
        <f>VLOOKUP(B1063, 'Industry Sector Summary'!$C$3:$D$22, 2, FALSE)</f>
        <v>Telecommunication</v>
      </c>
      <c r="R1063" s="53" t="str">
        <f t="shared" si="9"/>
        <v>January</v>
      </c>
    </row>
    <row r="1064" spans="2:18" ht="14.25" customHeight="1">
      <c r="B1064" s="45" t="s">
        <v>36</v>
      </c>
      <c r="C1064" s="47" t="s">
        <v>55</v>
      </c>
      <c r="D1064" s="49">
        <v>44935</v>
      </c>
      <c r="E1064" s="47">
        <v>582.35</v>
      </c>
      <c r="F1064" s="47">
        <v>585.29999999999995</v>
      </c>
      <c r="G1064" s="47">
        <v>608.75</v>
      </c>
      <c r="H1064" s="47">
        <v>585.25</v>
      </c>
      <c r="I1064" s="47">
        <v>604.70000000000005</v>
      </c>
      <c r="J1064" s="47">
        <v>604.20000000000005</v>
      </c>
      <c r="K1064" s="47">
        <v>600.19000000000005</v>
      </c>
      <c r="L1064" s="51">
        <f t="shared" si="8"/>
        <v>1798.2</v>
      </c>
      <c r="M1064" s="52">
        <v>371873</v>
      </c>
      <c r="N1064" s="50">
        <v>223196273.30000001</v>
      </c>
      <c r="O1064" s="52">
        <v>11456</v>
      </c>
      <c r="P1064" s="52">
        <v>154357</v>
      </c>
      <c r="Q1064" s="53" t="str">
        <f>VLOOKUP(B1064, 'Industry Sector Summary'!$C$3:$D$22, 2, FALSE)</f>
        <v>Telecommunication</v>
      </c>
      <c r="R1064" s="53" t="str">
        <f t="shared" si="9"/>
        <v>January</v>
      </c>
    </row>
    <row r="1065" spans="2:18" ht="14.25" customHeight="1">
      <c r="B1065" s="45" t="s">
        <v>36</v>
      </c>
      <c r="C1065" s="47" t="s">
        <v>55</v>
      </c>
      <c r="D1065" s="49">
        <v>44936</v>
      </c>
      <c r="E1065" s="47">
        <v>604.20000000000005</v>
      </c>
      <c r="F1065" s="47">
        <v>607</v>
      </c>
      <c r="G1065" s="47">
        <v>615</v>
      </c>
      <c r="H1065" s="47">
        <v>595</v>
      </c>
      <c r="I1065" s="47">
        <v>601</v>
      </c>
      <c r="J1065" s="47">
        <v>600.35</v>
      </c>
      <c r="K1065" s="47">
        <v>606.55999999999995</v>
      </c>
      <c r="L1065" s="51">
        <f t="shared" si="8"/>
        <v>1810.3499999999997</v>
      </c>
      <c r="M1065" s="52">
        <v>449846</v>
      </c>
      <c r="N1065" s="50">
        <v>272859158.89999998</v>
      </c>
      <c r="O1065" s="52">
        <v>12050</v>
      </c>
      <c r="P1065" s="52">
        <v>132030</v>
      </c>
      <c r="Q1065" s="53" t="str">
        <f>VLOOKUP(B1065, 'Industry Sector Summary'!$C$3:$D$22, 2, FALSE)</f>
        <v>Telecommunication</v>
      </c>
      <c r="R1065" s="53" t="str">
        <f t="shared" si="9"/>
        <v>January</v>
      </c>
    </row>
    <row r="1066" spans="2:18" ht="14.25" customHeight="1">
      <c r="B1066" s="45" t="s">
        <v>36</v>
      </c>
      <c r="C1066" s="47" t="s">
        <v>55</v>
      </c>
      <c r="D1066" s="49">
        <v>44937</v>
      </c>
      <c r="E1066" s="47">
        <v>600.35</v>
      </c>
      <c r="F1066" s="47">
        <v>603.4</v>
      </c>
      <c r="G1066" s="47">
        <v>609.6</v>
      </c>
      <c r="H1066" s="47">
        <v>567</v>
      </c>
      <c r="I1066" s="47">
        <v>570</v>
      </c>
      <c r="J1066" s="47">
        <v>572.45000000000005</v>
      </c>
      <c r="K1066" s="47">
        <v>580.82000000000005</v>
      </c>
      <c r="L1066" s="51">
        <f t="shared" si="8"/>
        <v>1749.05</v>
      </c>
      <c r="M1066" s="52">
        <v>546826</v>
      </c>
      <c r="N1066" s="50">
        <v>317606523.25</v>
      </c>
      <c r="O1066" s="52">
        <v>16736</v>
      </c>
      <c r="P1066" s="52">
        <v>280511</v>
      </c>
      <c r="Q1066" s="53" t="str">
        <f>VLOOKUP(B1066, 'Industry Sector Summary'!$C$3:$D$22, 2, FALSE)</f>
        <v>Telecommunication</v>
      </c>
      <c r="R1066" s="53" t="str">
        <f t="shared" si="9"/>
        <v>January</v>
      </c>
    </row>
    <row r="1067" spans="2:18" ht="14.25" customHeight="1">
      <c r="B1067" s="45" t="s">
        <v>36</v>
      </c>
      <c r="C1067" s="47" t="s">
        <v>55</v>
      </c>
      <c r="D1067" s="49">
        <v>44938</v>
      </c>
      <c r="E1067" s="47">
        <v>572.45000000000005</v>
      </c>
      <c r="F1067" s="47">
        <v>573.95000000000005</v>
      </c>
      <c r="G1067" s="47">
        <v>581.79999999999995</v>
      </c>
      <c r="H1067" s="47">
        <v>555.95000000000005</v>
      </c>
      <c r="I1067" s="47">
        <v>560</v>
      </c>
      <c r="J1067" s="47">
        <v>561.25</v>
      </c>
      <c r="K1067" s="47">
        <v>567.45000000000005</v>
      </c>
      <c r="L1067" s="51">
        <f t="shared" si="8"/>
        <v>1699</v>
      </c>
      <c r="M1067" s="52">
        <v>417646</v>
      </c>
      <c r="N1067" s="50">
        <v>236991754.25</v>
      </c>
      <c r="O1067" s="52">
        <v>13727</v>
      </c>
      <c r="P1067" s="52">
        <v>180730</v>
      </c>
      <c r="Q1067" s="53" t="str">
        <f>VLOOKUP(B1067, 'Industry Sector Summary'!$C$3:$D$22, 2, FALSE)</f>
        <v>Telecommunication</v>
      </c>
      <c r="R1067" s="53" t="str">
        <f t="shared" si="9"/>
        <v>January</v>
      </c>
    </row>
    <row r="1068" spans="2:18" ht="14.25" customHeight="1">
      <c r="B1068" s="45" t="s">
        <v>36</v>
      </c>
      <c r="C1068" s="47" t="s">
        <v>55</v>
      </c>
      <c r="D1068" s="49">
        <v>44939</v>
      </c>
      <c r="E1068" s="47">
        <v>561.25</v>
      </c>
      <c r="F1068" s="47">
        <v>565</v>
      </c>
      <c r="G1068" s="47">
        <v>578</v>
      </c>
      <c r="H1068" s="47">
        <v>563.5</v>
      </c>
      <c r="I1068" s="47">
        <v>571</v>
      </c>
      <c r="J1068" s="47">
        <v>573.45000000000005</v>
      </c>
      <c r="K1068" s="47">
        <v>571.51</v>
      </c>
      <c r="L1068" s="51">
        <f t="shared" si="8"/>
        <v>1714.95</v>
      </c>
      <c r="M1068" s="52">
        <v>251474</v>
      </c>
      <c r="N1068" s="50">
        <v>143720263.69999999</v>
      </c>
      <c r="O1068" s="52">
        <v>10378</v>
      </c>
      <c r="P1068" s="52">
        <v>83461</v>
      </c>
      <c r="Q1068" s="53" t="str">
        <f>VLOOKUP(B1068, 'Industry Sector Summary'!$C$3:$D$22, 2, FALSE)</f>
        <v>Telecommunication</v>
      </c>
      <c r="R1068" s="53" t="str">
        <f t="shared" si="9"/>
        <v>January</v>
      </c>
    </row>
    <row r="1069" spans="2:18" ht="14.25" customHeight="1">
      <c r="B1069" s="45" t="s">
        <v>36</v>
      </c>
      <c r="C1069" s="47" t="s">
        <v>55</v>
      </c>
      <c r="D1069" s="49">
        <v>44942</v>
      </c>
      <c r="E1069" s="47">
        <v>573.45000000000005</v>
      </c>
      <c r="F1069" s="47">
        <v>575.95000000000005</v>
      </c>
      <c r="G1069" s="47">
        <v>586.65</v>
      </c>
      <c r="H1069" s="47">
        <v>560.1</v>
      </c>
      <c r="I1069" s="47">
        <v>564.5</v>
      </c>
      <c r="J1069" s="47">
        <v>564.35</v>
      </c>
      <c r="K1069" s="47">
        <v>576.53</v>
      </c>
      <c r="L1069" s="51">
        <f t="shared" si="8"/>
        <v>1711.1</v>
      </c>
      <c r="M1069" s="52">
        <v>254633</v>
      </c>
      <c r="N1069" s="50">
        <v>146802505.69999999</v>
      </c>
      <c r="O1069" s="52">
        <v>10147</v>
      </c>
      <c r="P1069" s="52">
        <v>97672</v>
      </c>
      <c r="Q1069" s="53" t="str">
        <f>VLOOKUP(B1069, 'Industry Sector Summary'!$C$3:$D$22, 2, FALSE)</f>
        <v>Telecommunication</v>
      </c>
      <c r="R1069" s="53" t="str">
        <f t="shared" si="9"/>
        <v>January</v>
      </c>
    </row>
    <row r="1070" spans="2:18" ht="14.25" customHeight="1">
      <c r="B1070" s="45" t="s">
        <v>36</v>
      </c>
      <c r="C1070" s="47" t="s">
        <v>55</v>
      </c>
      <c r="D1070" s="49">
        <v>44943</v>
      </c>
      <c r="E1070" s="47">
        <v>564.35</v>
      </c>
      <c r="F1070" s="47">
        <v>568</v>
      </c>
      <c r="G1070" s="47">
        <v>570.95000000000005</v>
      </c>
      <c r="H1070" s="47">
        <v>556</v>
      </c>
      <c r="I1070" s="47">
        <v>559.95000000000005</v>
      </c>
      <c r="J1070" s="47">
        <v>558.20000000000005</v>
      </c>
      <c r="K1070" s="47">
        <v>563.44000000000005</v>
      </c>
      <c r="L1070" s="51">
        <f t="shared" si="8"/>
        <v>1685.15</v>
      </c>
      <c r="M1070" s="52">
        <v>310608</v>
      </c>
      <c r="N1070" s="50">
        <v>175008220.5</v>
      </c>
      <c r="O1070" s="52">
        <v>10604</v>
      </c>
      <c r="P1070" s="52">
        <v>91786</v>
      </c>
      <c r="Q1070" s="53" t="str">
        <f>VLOOKUP(B1070, 'Industry Sector Summary'!$C$3:$D$22, 2, FALSE)</f>
        <v>Telecommunication</v>
      </c>
      <c r="R1070" s="53" t="str">
        <f t="shared" si="9"/>
        <v>January</v>
      </c>
    </row>
    <row r="1071" spans="2:18" ht="14.25" customHeight="1">
      <c r="B1071" s="45" t="s">
        <v>36</v>
      </c>
      <c r="C1071" s="47" t="s">
        <v>55</v>
      </c>
      <c r="D1071" s="49">
        <v>44944</v>
      </c>
      <c r="E1071" s="47">
        <v>558.20000000000005</v>
      </c>
      <c r="F1071" s="47">
        <v>561</v>
      </c>
      <c r="G1071" s="47">
        <v>565.79999999999995</v>
      </c>
      <c r="H1071" s="47">
        <v>556.85</v>
      </c>
      <c r="I1071" s="47">
        <v>560.15</v>
      </c>
      <c r="J1071" s="47">
        <v>560.85</v>
      </c>
      <c r="K1071" s="47">
        <v>560.48</v>
      </c>
      <c r="L1071" s="51">
        <f t="shared" si="8"/>
        <v>1683.5</v>
      </c>
      <c r="M1071" s="52">
        <v>311125</v>
      </c>
      <c r="N1071" s="50">
        <v>174379051.40000001</v>
      </c>
      <c r="O1071" s="52">
        <v>9385</v>
      </c>
      <c r="P1071" s="52">
        <v>71778</v>
      </c>
      <c r="Q1071" s="53" t="str">
        <f>VLOOKUP(B1071, 'Industry Sector Summary'!$C$3:$D$22, 2, FALSE)</f>
        <v>Telecommunication</v>
      </c>
      <c r="R1071" s="53" t="str">
        <f t="shared" si="9"/>
        <v>January</v>
      </c>
    </row>
    <row r="1072" spans="2:18" ht="14.25" customHeight="1">
      <c r="B1072" s="45" t="s">
        <v>36</v>
      </c>
      <c r="C1072" s="47" t="s">
        <v>55</v>
      </c>
      <c r="D1072" s="49">
        <v>44945</v>
      </c>
      <c r="E1072" s="47">
        <v>560.85</v>
      </c>
      <c r="F1072" s="47">
        <v>560.95000000000005</v>
      </c>
      <c r="G1072" s="47">
        <v>564.04999999999995</v>
      </c>
      <c r="H1072" s="47">
        <v>551.9</v>
      </c>
      <c r="I1072" s="47">
        <v>553.25</v>
      </c>
      <c r="J1072" s="47">
        <v>553.20000000000005</v>
      </c>
      <c r="K1072" s="47">
        <v>558.91999999999996</v>
      </c>
      <c r="L1072" s="51">
        <f t="shared" si="8"/>
        <v>1669.1499999999999</v>
      </c>
      <c r="M1072" s="52">
        <v>292757</v>
      </c>
      <c r="N1072" s="50">
        <v>163627779.69999999</v>
      </c>
      <c r="O1072" s="52">
        <v>11298</v>
      </c>
      <c r="P1072" s="52">
        <v>60984</v>
      </c>
      <c r="Q1072" s="53" t="str">
        <f>VLOOKUP(B1072, 'Industry Sector Summary'!$C$3:$D$22, 2, FALSE)</f>
        <v>Telecommunication</v>
      </c>
      <c r="R1072" s="53" t="str">
        <f t="shared" si="9"/>
        <v>January</v>
      </c>
    </row>
    <row r="1073" spans="2:18" ht="14.25" customHeight="1">
      <c r="B1073" s="45" t="s">
        <v>36</v>
      </c>
      <c r="C1073" s="47" t="s">
        <v>55</v>
      </c>
      <c r="D1073" s="49">
        <v>44946</v>
      </c>
      <c r="E1073" s="47">
        <v>553.20000000000005</v>
      </c>
      <c r="F1073" s="47">
        <v>556.35</v>
      </c>
      <c r="G1073" s="47">
        <v>556.35</v>
      </c>
      <c r="H1073" s="47">
        <v>539.04999999999995</v>
      </c>
      <c r="I1073" s="47">
        <v>542.70000000000005</v>
      </c>
      <c r="J1073" s="47">
        <v>542.65</v>
      </c>
      <c r="K1073" s="47">
        <v>546.05999999999995</v>
      </c>
      <c r="L1073" s="51">
        <f t="shared" si="8"/>
        <v>1638.0500000000002</v>
      </c>
      <c r="M1073" s="52">
        <v>381514</v>
      </c>
      <c r="N1073" s="50">
        <v>208330837</v>
      </c>
      <c r="O1073" s="52">
        <v>15013</v>
      </c>
      <c r="P1073" s="52">
        <v>148556</v>
      </c>
      <c r="Q1073" s="53" t="str">
        <f>VLOOKUP(B1073, 'Industry Sector Summary'!$C$3:$D$22, 2, FALSE)</f>
        <v>Telecommunication</v>
      </c>
      <c r="R1073" s="53" t="str">
        <f t="shared" si="9"/>
        <v>January</v>
      </c>
    </row>
    <row r="1074" spans="2:18" ht="14.25" customHeight="1">
      <c r="B1074" s="45" t="s">
        <v>36</v>
      </c>
      <c r="C1074" s="47" t="s">
        <v>55</v>
      </c>
      <c r="D1074" s="49">
        <v>44949</v>
      </c>
      <c r="E1074" s="47">
        <v>542.65</v>
      </c>
      <c r="F1074" s="47">
        <v>544.20000000000005</v>
      </c>
      <c r="G1074" s="47">
        <v>547.75</v>
      </c>
      <c r="H1074" s="47">
        <v>538</v>
      </c>
      <c r="I1074" s="47">
        <v>539.54999999999995</v>
      </c>
      <c r="J1074" s="47">
        <v>539.04999999999995</v>
      </c>
      <c r="K1074" s="47">
        <v>541.54</v>
      </c>
      <c r="L1074" s="51">
        <f t="shared" si="8"/>
        <v>1624.8</v>
      </c>
      <c r="M1074" s="52">
        <v>240172</v>
      </c>
      <c r="N1074" s="50">
        <v>130062230</v>
      </c>
      <c r="O1074" s="52">
        <v>9516</v>
      </c>
      <c r="P1074" s="52">
        <v>64116</v>
      </c>
      <c r="Q1074" s="53" t="str">
        <f>VLOOKUP(B1074, 'Industry Sector Summary'!$C$3:$D$22, 2, FALSE)</f>
        <v>Telecommunication</v>
      </c>
      <c r="R1074" s="53" t="str">
        <f t="shared" si="9"/>
        <v>January</v>
      </c>
    </row>
    <row r="1075" spans="2:18" ht="14.25" customHeight="1">
      <c r="B1075" s="45" t="s">
        <v>36</v>
      </c>
      <c r="C1075" s="47" t="s">
        <v>55</v>
      </c>
      <c r="D1075" s="49">
        <v>44950</v>
      </c>
      <c r="E1075" s="47">
        <v>539.04999999999995</v>
      </c>
      <c r="F1075" s="47">
        <v>536.65</v>
      </c>
      <c r="G1075" s="47">
        <v>557.25</v>
      </c>
      <c r="H1075" s="47">
        <v>535.85</v>
      </c>
      <c r="I1075" s="47">
        <v>540</v>
      </c>
      <c r="J1075" s="47">
        <v>540.25</v>
      </c>
      <c r="K1075" s="47">
        <v>545.91</v>
      </c>
      <c r="L1075" s="51">
        <f t="shared" si="8"/>
        <v>1633.35</v>
      </c>
      <c r="M1075" s="52">
        <v>377950</v>
      </c>
      <c r="N1075" s="50">
        <v>206326511.75</v>
      </c>
      <c r="O1075" s="52">
        <v>12907</v>
      </c>
      <c r="P1075" s="52">
        <v>87210</v>
      </c>
      <c r="Q1075" s="53" t="str">
        <f>VLOOKUP(B1075, 'Industry Sector Summary'!$C$3:$D$22, 2, FALSE)</f>
        <v>Telecommunication</v>
      </c>
      <c r="R1075" s="53" t="str">
        <f t="shared" si="9"/>
        <v>January</v>
      </c>
    </row>
    <row r="1076" spans="2:18" ht="14.25" customHeight="1">
      <c r="B1076" s="45" t="s">
        <v>36</v>
      </c>
      <c r="C1076" s="47" t="s">
        <v>55</v>
      </c>
      <c r="D1076" s="49">
        <v>44951</v>
      </c>
      <c r="E1076" s="47">
        <v>540.25</v>
      </c>
      <c r="F1076" s="47">
        <v>541.65</v>
      </c>
      <c r="G1076" s="47">
        <v>543.70000000000005</v>
      </c>
      <c r="H1076" s="47">
        <v>529.5</v>
      </c>
      <c r="I1076" s="47">
        <v>536</v>
      </c>
      <c r="J1076" s="47">
        <v>535.79999999999995</v>
      </c>
      <c r="K1076" s="47">
        <v>535.66</v>
      </c>
      <c r="L1076" s="51">
        <f t="shared" si="8"/>
        <v>1609</v>
      </c>
      <c r="M1076" s="52">
        <v>249910</v>
      </c>
      <c r="N1076" s="50">
        <v>133867789.84999999</v>
      </c>
      <c r="O1076" s="52">
        <v>10168</v>
      </c>
      <c r="P1076" s="52">
        <v>54368</v>
      </c>
      <c r="Q1076" s="53" t="str">
        <f>VLOOKUP(B1076, 'Industry Sector Summary'!$C$3:$D$22, 2, FALSE)</f>
        <v>Telecommunication</v>
      </c>
      <c r="R1076" s="53" t="str">
        <f t="shared" si="9"/>
        <v>January</v>
      </c>
    </row>
    <row r="1077" spans="2:18" ht="14.25" customHeight="1">
      <c r="B1077" s="45" t="s">
        <v>36</v>
      </c>
      <c r="C1077" s="47" t="s">
        <v>55</v>
      </c>
      <c r="D1077" s="49">
        <v>44953</v>
      </c>
      <c r="E1077" s="47">
        <v>535.79999999999995</v>
      </c>
      <c r="F1077" s="47">
        <v>538.5</v>
      </c>
      <c r="G1077" s="47">
        <v>541.1</v>
      </c>
      <c r="H1077" s="47">
        <v>511</v>
      </c>
      <c r="I1077" s="47">
        <v>517</v>
      </c>
      <c r="J1077" s="47">
        <v>518.54999999999995</v>
      </c>
      <c r="K1077" s="47">
        <v>523.78</v>
      </c>
      <c r="L1077" s="51">
        <f t="shared" si="8"/>
        <v>1570.6499999999999</v>
      </c>
      <c r="M1077" s="52">
        <v>349242</v>
      </c>
      <c r="N1077" s="50">
        <v>182927316.19999999</v>
      </c>
      <c r="O1077" s="52">
        <v>13937</v>
      </c>
      <c r="P1077" s="52">
        <v>148790</v>
      </c>
      <c r="Q1077" s="53" t="str">
        <f>VLOOKUP(B1077, 'Industry Sector Summary'!$C$3:$D$22, 2, FALSE)</f>
        <v>Telecommunication</v>
      </c>
      <c r="R1077" s="53" t="str">
        <f t="shared" si="9"/>
        <v>January</v>
      </c>
    </row>
    <row r="1078" spans="2:18" ht="14.25" customHeight="1">
      <c r="B1078" s="45" t="s">
        <v>36</v>
      </c>
      <c r="C1078" s="47" t="s">
        <v>55</v>
      </c>
      <c r="D1078" s="49">
        <v>44956</v>
      </c>
      <c r="E1078" s="47">
        <v>518.54999999999995</v>
      </c>
      <c r="F1078" s="47">
        <v>520.54999999999995</v>
      </c>
      <c r="G1078" s="47">
        <v>541</v>
      </c>
      <c r="H1078" s="47">
        <v>510</v>
      </c>
      <c r="I1078" s="47">
        <v>536.5</v>
      </c>
      <c r="J1078" s="47">
        <v>535.4</v>
      </c>
      <c r="K1078" s="47">
        <v>534.05999999999995</v>
      </c>
      <c r="L1078" s="51">
        <f t="shared" si="8"/>
        <v>1586.4</v>
      </c>
      <c r="M1078" s="52">
        <v>402524</v>
      </c>
      <c r="N1078" s="50">
        <v>214970010.30000001</v>
      </c>
      <c r="O1078" s="52">
        <v>14445</v>
      </c>
      <c r="P1078" s="52">
        <v>139821</v>
      </c>
      <c r="Q1078" s="53" t="str">
        <f>VLOOKUP(B1078, 'Industry Sector Summary'!$C$3:$D$22, 2, FALSE)</f>
        <v>Telecommunication</v>
      </c>
      <c r="R1078" s="53" t="str">
        <f t="shared" si="9"/>
        <v>January</v>
      </c>
    </row>
    <row r="1079" spans="2:18" ht="14.25" customHeight="1">
      <c r="B1079" s="45" t="s">
        <v>36</v>
      </c>
      <c r="C1079" s="47" t="s">
        <v>55</v>
      </c>
      <c r="D1079" s="49">
        <v>44957</v>
      </c>
      <c r="E1079" s="47">
        <v>535.4</v>
      </c>
      <c r="F1079" s="47">
        <v>539.95000000000005</v>
      </c>
      <c r="G1079" s="47">
        <v>570</v>
      </c>
      <c r="H1079" s="47">
        <v>539.35</v>
      </c>
      <c r="I1079" s="47">
        <v>565</v>
      </c>
      <c r="J1079" s="47">
        <v>566.65</v>
      </c>
      <c r="K1079" s="47">
        <v>558.48</v>
      </c>
      <c r="L1079" s="51">
        <f t="shared" si="8"/>
        <v>1676</v>
      </c>
      <c r="M1079" s="52">
        <v>377553</v>
      </c>
      <c r="N1079" s="50">
        <v>210855979.65000001</v>
      </c>
      <c r="O1079" s="52">
        <v>19453</v>
      </c>
      <c r="P1079" s="52">
        <v>164353</v>
      </c>
      <c r="Q1079" s="53" t="str">
        <f>VLOOKUP(B1079, 'Industry Sector Summary'!$C$3:$D$22, 2, FALSE)</f>
        <v>Telecommunication</v>
      </c>
      <c r="R1079" s="53" t="str">
        <f t="shared" si="9"/>
        <v>January</v>
      </c>
    </row>
    <row r="1080" spans="2:18" ht="14.25" customHeight="1">
      <c r="B1080" s="45" t="s">
        <v>36</v>
      </c>
      <c r="C1080" s="47" t="s">
        <v>55</v>
      </c>
      <c r="D1080" s="49">
        <v>44958</v>
      </c>
      <c r="E1080" s="47">
        <v>566.65</v>
      </c>
      <c r="F1080" s="47">
        <v>573</v>
      </c>
      <c r="G1080" s="47">
        <v>585.9</v>
      </c>
      <c r="H1080" s="47">
        <v>533.70000000000005</v>
      </c>
      <c r="I1080" s="47">
        <v>546</v>
      </c>
      <c r="J1080" s="47">
        <v>545.5</v>
      </c>
      <c r="K1080" s="47">
        <v>564.57000000000005</v>
      </c>
      <c r="L1080" s="51">
        <f t="shared" si="8"/>
        <v>1665.0999999999997</v>
      </c>
      <c r="M1080" s="52">
        <v>408786</v>
      </c>
      <c r="N1080" s="50">
        <v>230786332.5</v>
      </c>
      <c r="O1080" s="52">
        <v>16750</v>
      </c>
      <c r="P1080" s="52">
        <v>127245</v>
      </c>
      <c r="Q1080" s="53" t="str">
        <f>VLOOKUP(B1080, 'Industry Sector Summary'!$C$3:$D$22, 2, FALSE)</f>
        <v>Telecommunication</v>
      </c>
      <c r="R1080" s="53" t="str">
        <f t="shared" si="9"/>
        <v>February</v>
      </c>
    </row>
    <row r="1081" spans="2:18" ht="14.25" customHeight="1">
      <c r="B1081" s="45" t="s">
        <v>36</v>
      </c>
      <c r="C1081" s="47" t="s">
        <v>55</v>
      </c>
      <c r="D1081" s="49">
        <v>44959</v>
      </c>
      <c r="E1081" s="47">
        <v>545.5</v>
      </c>
      <c r="F1081" s="47">
        <v>547.4</v>
      </c>
      <c r="G1081" s="47">
        <v>563.45000000000005</v>
      </c>
      <c r="H1081" s="47">
        <v>525.54999999999995</v>
      </c>
      <c r="I1081" s="47">
        <v>543.65</v>
      </c>
      <c r="J1081" s="47">
        <v>543.29999999999995</v>
      </c>
      <c r="K1081" s="47">
        <v>549.26</v>
      </c>
      <c r="L1081" s="51">
        <f t="shared" si="8"/>
        <v>1632.3</v>
      </c>
      <c r="M1081" s="52">
        <v>209296</v>
      </c>
      <c r="N1081" s="50">
        <v>114958033.8</v>
      </c>
      <c r="O1081" s="52">
        <v>10303</v>
      </c>
      <c r="P1081" s="52">
        <v>65805</v>
      </c>
      <c r="Q1081" s="53" t="str">
        <f>VLOOKUP(B1081, 'Industry Sector Summary'!$C$3:$D$22, 2, FALSE)</f>
        <v>Telecommunication</v>
      </c>
      <c r="R1081" s="53" t="str">
        <f t="shared" si="9"/>
        <v>February</v>
      </c>
    </row>
    <row r="1082" spans="2:18" ht="14.25" customHeight="1">
      <c r="B1082" s="45" t="s">
        <v>36</v>
      </c>
      <c r="C1082" s="47" t="s">
        <v>55</v>
      </c>
      <c r="D1082" s="49">
        <v>44960</v>
      </c>
      <c r="E1082" s="47">
        <v>543.29999999999995</v>
      </c>
      <c r="F1082" s="47">
        <v>548.70000000000005</v>
      </c>
      <c r="G1082" s="47">
        <v>553.9</v>
      </c>
      <c r="H1082" s="47">
        <v>536.9</v>
      </c>
      <c r="I1082" s="47">
        <v>549.4</v>
      </c>
      <c r="J1082" s="47">
        <v>550.29999999999995</v>
      </c>
      <c r="K1082" s="47">
        <v>545.71</v>
      </c>
      <c r="L1082" s="51">
        <f t="shared" si="8"/>
        <v>1641.1</v>
      </c>
      <c r="M1082" s="52">
        <v>203266</v>
      </c>
      <c r="N1082" s="50">
        <v>110924135.7</v>
      </c>
      <c r="O1082" s="52">
        <v>8577</v>
      </c>
      <c r="P1082" s="52">
        <v>62095</v>
      </c>
      <c r="Q1082" s="53" t="str">
        <f>VLOOKUP(B1082, 'Industry Sector Summary'!$C$3:$D$22, 2, FALSE)</f>
        <v>Telecommunication</v>
      </c>
      <c r="R1082" s="53" t="str">
        <f t="shared" si="9"/>
        <v>February</v>
      </c>
    </row>
    <row r="1083" spans="2:18" ht="14.25" customHeight="1">
      <c r="B1083" s="45" t="s">
        <v>36</v>
      </c>
      <c r="C1083" s="47" t="s">
        <v>55</v>
      </c>
      <c r="D1083" s="49">
        <v>44963</v>
      </c>
      <c r="E1083" s="47">
        <v>550.29999999999995</v>
      </c>
      <c r="F1083" s="47">
        <v>551.9</v>
      </c>
      <c r="G1083" s="47">
        <v>559.9</v>
      </c>
      <c r="H1083" s="47">
        <v>541</v>
      </c>
      <c r="I1083" s="47">
        <v>547</v>
      </c>
      <c r="J1083" s="47">
        <v>546.6</v>
      </c>
      <c r="K1083" s="47">
        <v>549.92999999999995</v>
      </c>
      <c r="L1083" s="51">
        <f t="shared" si="8"/>
        <v>1647.5</v>
      </c>
      <c r="M1083" s="52">
        <v>267646</v>
      </c>
      <c r="N1083" s="50">
        <v>147187099.69999999</v>
      </c>
      <c r="O1083" s="52">
        <v>9582</v>
      </c>
      <c r="P1083" s="52">
        <v>107960</v>
      </c>
      <c r="Q1083" s="53" t="str">
        <f>VLOOKUP(B1083, 'Industry Sector Summary'!$C$3:$D$22, 2, FALSE)</f>
        <v>Telecommunication</v>
      </c>
      <c r="R1083" s="53" t="str">
        <f t="shared" si="9"/>
        <v>February</v>
      </c>
    </row>
    <row r="1084" spans="2:18" ht="14.25" customHeight="1">
      <c r="B1084" s="45" t="s">
        <v>36</v>
      </c>
      <c r="C1084" s="47" t="s">
        <v>55</v>
      </c>
      <c r="D1084" s="49">
        <v>44964</v>
      </c>
      <c r="E1084" s="47">
        <v>546.6</v>
      </c>
      <c r="F1084" s="47">
        <v>554.9</v>
      </c>
      <c r="G1084" s="47">
        <v>571.65</v>
      </c>
      <c r="H1084" s="47">
        <v>548</v>
      </c>
      <c r="I1084" s="47">
        <v>553.6</v>
      </c>
      <c r="J1084" s="47">
        <v>554.45000000000005</v>
      </c>
      <c r="K1084" s="47">
        <v>559.11</v>
      </c>
      <c r="L1084" s="51">
        <f t="shared" si="8"/>
        <v>1674.1000000000001</v>
      </c>
      <c r="M1084" s="52">
        <v>670966</v>
      </c>
      <c r="N1084" s="50">
        <v>375146060.94999999</v>
      </c>
      <c r="O1084" s="52">
        <v>20686</v>
      </c>
      <c r="P1084" s="52">
        <v>193360</v>
      </c>
      <c r="Q1084" s="53" t="str">
        <f>VLOOKUP(B1084, 'Industry Sector Summary'!$C$3:$D$22, 2, FALSE)</f>
        <v>Telecommunication</v>
      </c>
      <c r="R1084" s="53" t="str">
        <f t="shared" si="9"/>
        <v>February</v>
      </c>
    </row>
    <row r="1085" spans="2:18" ht="14.25" customHeight="1">
      <c r="B1085" s="45" t="s">
        <v>36</v>
      </c>
      <c r="C1085" s="47" t="s">
        <v>55</v>
      </c>
      <c r="D1085" s="49">
        <v>44965</v>
      </c>
      <c r="E1085" s="47">
        <v>554.45000000000005</v>
      </c>
      <c r="F1085" s="47">
        <v>553</v>
      </c>
      <c r="G1085" s="47">
        <v>556.85</v>
      </c>
      <c r="H1085" s="47">
        <v>542.6</v>
      </c>
      <c r="I1085" s="47">
        <v>544.5</v>
      </c>
      <c r="J1085" s="47">
        <v>544.79999999999995</v>
      </c>
      <c r="K1085" s="47">
        <v>549.05999999999995</v>
      </c>
      <c r="L1085" s="51">
        <f t="shared" si="8"/>
        <v>1644.25</v>
      </c>
      <c r="M1085" s="52">
        <v>201792</v>
      </c>
      <c r="N1085" s="50">
        <v>110796795.55</v>
      </c>
      <c r="O1085" s="52">
        <v>6924</v>
      </c>
      <c r="P1085" s="52">
        <v>92179</v>
      </c>
      <c r="Q1085" s="53" t="str">
        <f>VLOOKUP(B1085, 'Industry Sector Summary'!$C$3:$D$22, 2, FALSE)</f>
        <v>Telecommunication</v>
      </c>
      <c r="R1085" s="53" t="str">
        <f t="shared" si="9"/>
        <v>February</v>
      </c>
    </row>
    <row r="1086" spans="2:18" ht="14.25" customHeight="1">
      <c r="B1086" s="45" t="s">
        <v>36</v>
      </c>
      <c r="C1086" s="47" t="s">
        <v>55</v>
      </c>
      <c r="D1086" s="49">
        <v>44966</v>
      </c>
      <c r="E1086" s="47">
        <v>544.79999999999995</v>
      </c>
      <c r="F1086" s="47">
        <v>545.4</v>
      </c>
      <c r="G1086" s="47">
        <v>548.9</v>
      </c>
      <c r="H1086" s="47">
        <v>535.1</v>
      </c>
      <c r="I1086" s="47">
        <v>541.54999999999995</v>
      </c>
      <c r="J1086" s="47">
        <v>541.85</v>
      </c>
      <c r="K1086" s="47">
        <v>541.02</v>
      </c>
      <c r="L1086" s="51">
        <f t="shared" si="8"/>
        <v>1625.85</v>
      </c>
      <c r="M1086" s="52">
        <v>145316</v>
      </c>
      <c r="N1086" s="50">
        <v>78619309.049999997</v>
      </c>
      <c r="O1086" s="52">
        <v>5767</v>
      </c>
      <c r="P1086" s="52">
        <v>56635</v>
      </c>
      <c r="Q1086" s="53" t="str">
        <f>VLOOKUP(B1086, 'Industry Sector Summary'!$C$3:$D$22, 2, FALSE)</f>
        <v>Telecommunication</v>
      </c>
      <c r="R1086" s="53" t="str">
        <f t="shared" si="9"/>
        <v>February</v>
      </c>
    </row>
    <row r="1087" spans="2:18" ht="14.25" customHeight="1">
      <c r="B1087" s="45" t="s">
        <v>36</v>
      </c>
      <c r="C1087" s="47" t="s">
        <v>55</v>
      </c>
      <c r="D1087" s="49">
        <v>44967</v>
      </c>
      <c r="E1087" s="47">
        <v>541.85</v>
      </c>
      <c r="F1087" s="47">
        <v>540.04999999999995</v>
      </c>
      <c r="G1087" s="47">
        <v>553.75</v>
      </c>
      <c r="H1087" s="47">
        <v>540.04999999999995</v>
      </c>
      <c r="I1087" s="47">
        <v>543</v>
      </c>
      <c r="J1087" s="47">
        <v>542.45000000000005</v>
      </c>
      <c r="K1087" s="47">
        <v>546.73</v>
      </c>
      <c r="L1087" s="51">
        <f t="shared" si="8"/>
        <v>1636.25</v>
      </c>
      <c r="M1087" s="52">
        <v>172934</v>
      </c>
      <c r="N1087" s="50">
        <v>94547652.049999997</v>
      </c>
      <c r="O1087" s="52">
        <v>6817</v>
      </c>
      <c r="P1087" s="52">
        <v>68379</v>
      </c>
      <c r="Q1087" s="53" t="str">
        <f>VLOOKUP(B1087, 'Industry Sector Summary'!$C$3:$D$22, 2, FALSE)</f>
        <v>Telecommunication</v>
      </c>
      <c r="R1087" s="53" t="str">
        <f t="shared" si="9"/>
        <v>February</v>
      </c>
    </row>
    <row r="1088" spans="2:18" ht="14.25" customHeight="1">
      <c r="B1088" s="45" t="s">
        <v>36</v>
      </c>
      <c r="C1088" s="47" t="s">
        <v>55</v>
      </c>
      <c r="D1088" s="49">
        <v>44970</v>
      </c>
      <c r="E1088" s="47">
        <v>542.45000000000005</v>
      </c>
      <c r="F1088" s="47">
        <v>545.20000000000005</v>
      </c>
      <c r="G1088" s="47">
        <v>545.20000000000005</v>
      </c>
      <c r="H1088" s="47">
        <v>533</v>
      </c>
      <c r="I1088" s="47">
        <v>539.85</v>
      </c>
      <c r="J1088" s="47">
        <v>540.75</v>
      </c>
      <c r="K1088" s="47">
        <v>539.52</v>
      </c>
      <c r="L1088" s="51">
        <f t="shared" si="8"/>
        <v>1618.95</v>
      </c>
      <c r="M1088" s="52">
        <v>179356</v>
      </c>
      <c r="N1088" s="50">
        <v>96765846.349999994</v>
      </c>
      <c r="O1088" s="52">
        <v>6676</v>
      </c>
      <c r="P1088" s="52">
        <v>83856</v>
      </c>
      <c r="Q1088" s="53" t="str">
        <f>VLOOKUP(B1088, 'Industry Sector Summary'!$C$3:$D$22, 2, FALSE)</f>
        <v>Telecommunication</v>
      </c>
      <c r="R1088" s="53" t="str">
        <f t="shared" si="9"/>
        <v>February</v>
      </c>
    </row>
    <row r="1089" spans="2:18" ht="14.25" customHeight="1">
      <c r="B1089" s="45" t="s">
        <v>36</v>
      </c>
      <c r="C1089" s="47" t="s">
        <v>55</v>
      </c>
      <c r="D1089" s="49">
        <v>44971</v>
      </c>
      <c r="E1089" s="47">
        <v>540.75</v>
      </c>
      <c r="F1089" s="47">
        <v>542.70000000000005</v>
      </c>
      <c r="G1089" s="47">
        <v>543.95000000000005</v>
      </c>
      <c r="H1089" s="47">
        <v>535</v>
      </c>
      <c r="I1089" s="47">
        <v>536</v>
      </c>
      <c r="J1089" s="47">
        <v>536.04999999999995</v>
      </c>
      <c r="K1089" s="47">
        <v>537.91999999999996</v>
      </c>
      <c r="L1089" s="51">
        <f t="shared" si="8"/>
        <v>1615</v>
      </c>
      <c r="M1089" s="52">
        <v>89162</v>
      </c>
      <c r="N1089" s="50">
        <v>47962129.200000003</v>
      </c>
      <c r="O1089" s="52">
        <v>4225</v>
      </c>
      <c r="P1089" s="52">
        <v>40546</v>
      </c>
      <c r="Q1089" s="53" t="str">
        <f>VLOOKUP(B1089, 'Industry Sector Summary'!$C$3:$D$22, 2, FALSE)</f>
        <v>Telecommunication</v>
      </c>
      <c r="R1089" s="53" t="str">
        <f t="shared" si="9"/>
        <v>February</v>
      </c>
    </row>
    <row r="1090" spans="2:18" ht="14.25" customHeight="1">
      <c r="B1090" s="45" t="s">
        <v>36</v>
      </c>
      <c r="C1090" s="47" t="s">
        <v>55</v>
      </c>
      <c r="D1090" s="49">
        <v>44972</v>
      </c>
      <c r="E1090" s="47">
        <v>536.04999999999995</v>
      </c>
      <c r="F1090" s="47">
        <v>541.04999999999995</v>
      </c>
      <c r="G1090" s="47">
        <v>604.95000000000005</v>
      </c>
      <c r="H1090" s="47">
        <v>538.29999999999995</v>
      </c>
      <c r="I1090" s="47">
        <v>595.25</v>
      </c>
      <c r="J1090" s="47">
        <v>590.25</v>
      </c>
      <c r="K1090" s="47">
        <v>586.63</v>
      </c>
      <c r="L1090" s="51">
        <f t="shared" si="8"/>
        <v>1733.5</v>
      </c>
      <c r="M1090" s="52">
        <v>3108974</v>
      </c>
      <c r="N1090" s="50">
        <v>1823821407.8</v>
      </c>
      <c r="O1090" s="52">
        <v>69177</v>
      </c>
      <c r="P1090" s="52">
        <v>546996</v>
      </c>
      <c r="Q1090" s="53" t="str">
        <f>VLOOKUP(B1090, 'Industry Sector Summary'!$C$3:$D$22, 2, FALSE)</f>
        <v>Telecommunication</v>
      </c>
      <c r="R1090" s="53" t="str">
        <f t="shared" si="9"/>
        <v>February</v>
      </c>
    </row>
    <row r="1091" spans="2:18" ht="14.25" customHeight="1">
      <c r="B1091" s="45" t="s">
        <v>36</v>
      </c>
      <c r="C1091" s="47" t="s">
        <v>55</v>
      </c>
      <c r="D1091" s="49">
        <v>44973</v>
      </c>
      <c r="E1091" s="47">
        <v>590.25</v>
      </c>
      <c r="F1091" s="47">
        <v>597</v>
      </c>
      <c r="G1091" s="47">
        <v>643.54999999999995</v>
      </c>
      <c r="H1091" s="47">
        <v>597</v>
      </c>
      <c r="I1091" s="47">
        <v>636</v>
      </c>
      <c r="J1091" s="47">
        <v>638.20000000000005</v>
      </c>
      <c r="K1091" s="47">
        <v>626.64</v>
      </c>
      <c r="L1091" s="51">
        <f t="shared" si="8"/>
        <v>1878.75</v>
      </c>
      <c r="M1091" s="52">
        <v>4056757</v>
      </c>
      <c r="N1091" s="50">
        <v>2542138265.8000002</v>
      </c>
      <c r="O1091" s="52">
        <v>89947</v>
      </c>
      <c r="P1091" s="52">
        <v>565496</v>
      </c>
      <c r="Q1091" s="53" t="str">
        <f>VLOOKUP(B1091, 'Industry Sector Summary'!$C$3:$D$22, 2, FALSE)</f>
        <v>Telecommunication</v>
      </c>
      <c r="R1091" s="53" t="str">
        <f t="shared" si="9"/>
        <v>February</v>
      </c>
    </row>
    <row r="1092" spans="2:18" ht="14.25" customHeight="1">
      <c r="B1092" s="45" t="s">
        <v>36</v>
      </c>
      <c r="C1092" s="47" t="s">
        <v>55</v>
      </c>
      <c r="D1092" s="49">
        <v>44974</v>
      </c>
      <c r="E1092" s="47">
        <v>638.20000000000005</v>
      </c>
      <c r="F1092" s="47">
        <v>631.04999999999995</v>
      </c>
      <c r="G1092" s="47">
        <v>634.70000000000005</v>
      </c>
      <c r="H1092" s="47">
        <v>608.45000000000005</v>
      </c>
      <c r="I1092" s="47">
        <v>610.54999999999995</v>
      </c>
      <c r="J1092" s="47">
        <v>611.65</v>
      </c>
      <c r="K1092" s="47">
        <v>620.35</v>
      </c>
      <c r="L1092" s="51">
        <f t="shared" si="8"/>
        <v>1854.8000000000002</v>
      </c>
      <c r="M1092" s="52">
        <v>1361402</v>
      </c>
      <c r="N1092" s="50">
        <v>844542612.45000005</v>
      </c>
      <c r="O1092" s="52">
        <v>35358</v>
      </c>
      <c r="P1092" s="52">
        <v>320617</v>
      </c>
      <c r="Q1092" s="53" t="str">
        <f>VLOOKUP(B1092, 'Industry Sector Summary'!$C$3:$D$22, 2, FALSE)</f>
        <v>Telecommunication</v>
      </c>
      <c r="R1092" s="53" t="str">
        <f t="shared" si="9"/>
        <v>February</v>
      </c>
    </row>
    <row r="1093" spans="2:18" ht="14.25" customHeight="1">
      <c r="B1093" s="45" t="s">
        <v>36</v>
      </c>
      <c r="C1093" s="47" t="s">
        <v>55</v>
      </c>
      <c r="D1093" s="49">
        <v>44977</v>
      </c>
      <c r="E1093" s="47">
        <v>611.65</v>
      </c>
      <c r="F1093" s="47">
        <v>614.4</v>
      </c>
      <c r="G1093" s="47">
        <v>617</v>
      </c>
      <c r="H1093" s="47">
        <v>596.25</v>
      </c>
      <c r="I1093" s="47">
        <v>600.5</v>
      </c>
      <c r="J1093" s="47">
        <v>601.95000000000005</v>
      </c>
      <c r="K1093" s="47">
        <v>606.16999999999996</v>
      </c>
      <c r="L1093" s="51">
        <f t="shared" si="8"/>
        <v>1815.2</v>
      </c>
      <c r="M1093" s="52">
        <v>930767</v>
      </c>
      <c r="N1093" s="50">
        <v>564203554.20000005</v>
      </c>
      <c r="O1093" s="52">
        <v>28440</v>
      </c>
      <c r="P1093" s="52">
        <v>250013</v>
      </c>
      <c r="Q1093" s="53" t="str">
        <f>VLOOKUP(B1093, 'Industry Sector Summary'!$C$3:$D$22, 2, FALSE)</f>
        <v>Telecommunication</v>
      </c>
      <c r="R1093" s="53" t="str">
        <f t="shared" si="9"/>
        <v>February</v>
      </c>
    </row>
    <row r="1094" spans="2:18" ht="14.25" customHeight="1">
      <c r="B1094" s="45" t="s">
        <v>36</v>
      </c>
      <c r="C1094" s="47" t="s">
        <v>55</v>
      </c>
      <c r="D1094" s="49">
        <v>44978</v>
      </c>
      <c r="E1094" s="47">
        <v>601.95000000000005</v>
      </c>
      <c r="F1094" s="47">
        <v>598</v>
      </c>
      <c r="G1094" s="47">
        <v>619.6</v>
      </c>
      <c r="H1094" s="47">
        <v>580.35</v>
      </c>
      <c r="I1094" s="47">
        <v>609.20000000000005</v>
      </c>
      <c r="J1094" s="47">
        <v>602.9</v>
      </c>
      <c r="K1094" s="47">
        <v>594.38</v>
      </c>
      <c r="L1094" s="51">
        <f t="shared" si="8"/>
        <v>1802.85</v>
      </c>
      <c r="M1094" s="52">
        <v>712635</v>
      </c>
      <c r="N1094" s="50">
        <v>423575146.85000002</v>
      </c>
      <c r="O1094" s="52">
        <v>21198</v>
      </c>
      <c r="P1094" s="52">
        <v>213654</v>
      </c>
      <c r="Q1094" s="53" t="str">
        <f>VLOOKUP(B1094, 'Industry Sector Summary'!$C$3:$D$22, 2, FALSE)</f>
        <v>Telecommunication</v>
      </c>
      <c r="R1094" s="53" t="str">
        <f t="shared" si="9"/>
        <v>February</v>
      </c>
    </row>
    <row r="1095" spans="2:18" ht="14.25" customHeight="1">
      <c r="B1095" s="45" t="s">
        <v>36</v>
      </c>
      <c r="C1095" s="47" t="s">
        <v>55</v>
      </c>
      <c r="D1095" s="49">
        <v>44979</v>
      </c>
      <c r="E1095" s="47">
        <v>602.9</v>
      </c>
      <c r="F1095" s="47">
        <v>605.95000000000005</v>
      </c>
      <c r="G1095" s="47">
        <v>622</v>
      </c>
      <c r="H1095" s="47">
        <v>593</v>
      </c>
      <c r="I1095" s="47">
        <v>596</v>
      </c>
      <c r="J1095" s="47">
        <v>597.5</v>
      </c>
      <c r="K1095" s="47">
        <v>609.14</v>
      </c>
      <c r="L1095" s="51">
        <f t="shared" si="8"/>
        <v>1812.5</v>
      </c>
      <c r="M1095" s="52">
        <v>1045113</v>
      </c>
      <c r="N1095" s="50">
        <v>636624611.70000005</v>
      </c>
      <c r="O1095" s="52">
        <v>26122</v>
      </c>
      <c r="P1095" s="52">
        <v>242986</v>
      </c>
      <c r="Q1095" s="53" t="str">
        <f>VLOOKUP(B1095, 'Industry Sector Summary'!$C$3:$D$22, 2, FALSE)</f>
        <v>Telecommunication</v>
      </c>
      <c r="R1095" s="53" t="str">
        <f t="shared" si="9"/>
        <v>February</v>
      </c>
    </row>
    <row r="1096" spans="2:18" ht="14.25" customHeight="1">
      <c r="B1096" s="45" t="s">
        <v>36</v>
      </c>
      <c r="C1096" s="47" t="s">
        <v>55</v>
      </c>
      <c r="D1096" s="49">
        <v>44980</v>
      </c>
      <c r="E1096" s="47">
        <v>597.5</v>
      </c>
      <c r="F1096" s="47">
        <v>601</v>
      </c>
      <c r="G1096" s="47">
        <v>604.95000000000005</v>
      </c>
      <c r="H1096" s="47">
        <v>558.75</v>
      </c>
      <c r="I1096" s="47">
        <v>561.9</v>
      </c>
      <c r="J1096" s="47">
        <v>561.70000000000005</v>
      </c>
      <c r="K1096" s="47">
        <v>575.12</v>
      </c>
      <c r="L1096" s="51">
        <f t="shared" si="8"/>
        <v>1725.4</v>
      </c>
      <c r="M1096" s="52">
        <v>943455</v>
      </c>
      <c r="N1096" s="50">
        <v>542599346.89999998</v>
      </c>
      <c r="O1096" s="52">
        <v>23847</v>
      </c>
      <c r="P1096" s="52">
        <v>338660</v>
      </c>
      <c r="Q1096" s="53" t="str">
        <f>VLOOKUP(B1096, 'Industry Sector Summary'!$C$3:$D$22, 2, FALSE)</f>
        <v>Telecommunication</v>
      </c>
      <c r="R1096" s="53" t="str">
        <f t="shared" si="9"/>
        <v>February</v>
      </c>
    </row>
    <row r="1097" spans="2:18" ht="14.25" customHeight="1">
      <c r="B1097" s="45" t="s">
        <v>36</v>
      </c>
      <c r="C1097" s="47" t="s">
        <v>55</v>
      </c>
      <c r="D1097" s="49">
        <v>44981</v>
      </c>
      <c r="E1097" s="47">
        <v>561.70000000000005</v>
      </c>
      <c r="F1097" s="47">
        <v>565</v>
      </c>
      <c r="G1097" s="47">
        <v>579.54999999999995</v>
      </c>
      <c r="H1097" s="47">
        <v>552</v>
      </c>
      <c r="I1097" s="47">
        <v>570.95000000000005</v>
      </c>
      <c r="J1097" s="47">
        <v>573.79999999999995</v>
      </c>
      <c r="K1097" s="47">
        <v>566.04</v>
      </c>
      <c r="L1097" s="51">
        <f t="shared" si="8"/>
        <v>1705.35</v>
      </c>
      <c r="M1097" s="52">
        <v>847750</v>
      </c>
      <c r="N1097" s="50">
        <v>479859649.39999998</v>
      </c>
      <c r="O1097" s="52">
        <v>27275</v>
      </c>
      <c r="P1097" s="52">
        <v>130899</v>
      </c>
      <c r="Q1097" s="53" t="str">
        <f>VLOOKUP(B1097, 'Industry Sector Summary'!$C$3:$D$22, 2, FALSE)</f>
        <v>Telecommunication</v>
      </c>
      <c r="R1097" s="53" t="str">
        <f t="shared" si="9"/>
        <v>February</v>
      </c>
    </row>
    <row r="1098" spans="2:18" ht="14.25" customHeight="1">
      <c r="B1098" s="45" t="s">
        <v>36</v>
      </c>
      <c r="C1098" s="47" t="s">
        <v>55</v>
      </c>
      <c r="D1098" s="49">
        <v>44984</v>
      </c>
      <c r="E1098" s="47">
        <v>573.79999999999995</v>
      </c>
      <c r="F1098" s="47">
        <v>575.15</v>
      </c>
      <c r="G1098" s="47">
        <v>575.25</v>
      </c>
      <c r="H1098" s="47">
        <v>550</v>
      </c>
      <c r="I1098" s="47">
        <v>555</v>
      </c>
      <c r="J1098" s="47">
        <v>553.25</v>
      </c>
      <c r="K1098" s="47">
        <v>559.91999999999996</v>
      </c>
      <c r="L1098" s="51">
        <f t="shared" si="8"/>
        <v>1678.5</v>
      </c>
      <c r="M1098" s="52">
        <v>464995</v>
      </c>
      <c r="N1098" s="50">
        <v>260360468.94999999</v>
      </c>
      <c r="O1098" s="52">
        <v>18102</v>
      </c>
      <c r="P1098" s="52">
        <v>142164</v>
      </c>
      <c r="Q1098" s="53" t="str">
        <f>VLOOKUP(B1098, 'Industry Sector Summary'!$C$3:$D$22, 2, FALSE)</f>
        <v>Telecommunication</v>
      </c>
      <c r="R1098" s="53" t="str">
        <f t="shared" si="9"/>
        <v>February</v>
      </c>
    </row>
    <row r="1099" spans="2:18" ht="14.25" customHeight="1">
      <c r="B1099" s="45" t="s">
        <v>36</v>
      </c>
      <c r="C1099" s="47" t="s">
        <v>55</v>
      </c>
      <c r="D1099" s="49">
        <v>44985</v>
      </c>
      <c r="E1099" s="47">
        <v>553.25</v>
      </c>
      <c r="F1099" s="47">
        <v>557.35</v>
      </c>
      <c r="G1099" s="47">
        <v>569</v>
      </c>
      <c r="H1099" s="47">
        <v>545.5</v>
      </c>
      <c r="I1099" s="47">
        <v>564.1</v>
      </c>
      <c r="J1099" s="47">
        <v>559.25</v>
      </c>
      <c r="K1099" s="47">
        <v>554.37</v>
      </c>
      <c r="L1099" s="51">
        <f t="shared" si="8"/>
        <v>1673.75</v>
      </c>
      <c r="M1099" s="52">
        <v>471611</v>
      </c>
      <c r="N1099" s="50">
        <v>261445370.65000001</v>
      </c>
      <c r="O1099" s="52">
        <v>17036</v>
      </c>
      <c r="P1099" s="52">
        <v>157560</v>
      </c>
      <c r="Q1099" s="53" t="str">
        <f>VLOOKUP(B1099, 'Industry Sector Summary'!$C$3:$D$22, 2, FALSE)</f>
        <v>Telecommunication</v>
      </c>
      <c r="R1099" s="53" t="str">
        <f t="shared" si="9"/>
        <v>February</v>
      </c>
    </row>
    <row r="1100" spans="2:18" ht="14.25" customHeight="1">
      <c r="B1100" s="45" t="s">
        <v>36</v>
      </c>
      <c r="C1100" s="47" t="s">
        <v>55</v>
      </c>
      <c r="D1100" s="49">
        <v>44986</v>
      </c>
      <c r="E1100" s="47">
        <v>559.25</v>
      </c>
      <c r="F1100" s="47">
        <v>560</v>
      </c>
      <c r="G1100" s="47">
        <v>575</v>
      </c>
      <c r="H1100" s="47">
        <v>556.20000000000005</v>
      </c>
      <c r="I1100" s="47">
        <v>566</v>
      </c>
      <c r="J1100" s="47">
        <v>570.04999999999995</v>
      </c>
      <c r="K1100" s="47">
        <v>564.82000000000005</v>
      </c>
      <c r="L1100" s="51">
        <f t="shared" si="8"/>
        <v>1701.25</v>
      </c>
      <c r="M1100" s="52">
        <v>460969</v>
      </c>
      <c r="N1100" s="50">
        <v>260363972</v>
      </c>
      <c r="O1100" s="52">
        <v>17129</v>
      </c>
      <c r="P1100" s="52">
        <v>101324</v>
      </c>
      <c r="Q1100" s="53" t="str">
        <f>VLOOKUP(B1100, 'Industry Sector Summary'!$C$3:$D$22, 2, FALSE)</f>
        <v>Telecommunication</v>
      </c>
      <c r="R1100" s="53" t="str">
        <f t="shared" si="9"/>
        <v>March</v>
      </c>
    </row>
    <row r="1101" spans="2:18" ht="14.25" customHeight="1">
      <c r="B1101" s="45" t="s">
        <v>36</v>
      </c>
      <c r="C1101" s="47" t="s">
        <v>55</v>
      </c>
      <c r="D1101" s="49">
        <v>44987</v>
      </c>
      <c r="E1101" s="47">
        <v>570.04999999999995</v>
      </c>
      <c r="F1101" s="47">
        <v>569.04999999999995</v>
      </c>
      <c r="G1101" s="47">
        <v>573.95000000000005</v>
      </c>
      <c r="H1101" s="47">
        <v>562.25</v>
      </c>
      <c r="I1101" s="47">
        <v>563</v>
      </c>
      <c r="J1101" s="47">
        <v>564.6</v>
      </c>
      <c r="K1101" s="47">
        <v>566.6</v>
      </c>
      <c r="L1101" s="51">
        <f t="shared" si="8"/>
        <v>1700.8000000000002</v>
      </c>
      <c r="M1101" s="52">
        <v>250866</v>
      </c>
      <c r="N1101" s="50">
        <v>142141901.30000001</v>
      </c>
      <c r="O1101" s="52">
        <v>9154</v>
      </c>
      <c r="P1101" s="52">
        <v>58495</v>
      </c>
      <c r="Q1101" s="53" t="str">
        <f>VLOOKUP(B1101, 'Industry Sector Summary'!$C$3:$D$22, 2, FALSE)</f>
        <v>Telecommunication</v>
      </c>
      <c r="R1101" s="53" t="str">
        <f t="shared" si="9"/>
        <v>March</v>
      </c>
    </row>
    <row r="1102" spans="2:18" ht="14.25" customHeight="1">
      <c r="B1102" s="45" t="s">
        <v>36</v>
      </c>
      <c r="C1102" s="47" t="s">
        <v>55</v>
      </c>
      <c r="D1102" s="49">
        <v>44988</v>
      </c>
      <c r="E1102" s="47">
        <v>564.6</v>
      </c>
      <c r="F1102" s="47">
        <v>566.20000000000005</v>
      </c>
      <c r="G1102" s="47">
        <v>579.9</v>
      </c>
      <c r="H1102" s="47">
        <v>564.9</v>
      </c>
      <c r="I1102" s="47">
        <v>573.54999999999995</v>
      </c>
      <c r="J1102" s="47">
        <v>575.9</v>
      </c>
      <c r="K1102" s="47">
        <v>573.05999999999995</v>
      </c>
      <c r="L1102" s="51">
        <f t="shared" si="8"/>
        <v>1720.6999999999998</v>
      </c>
      <c r="M1102" s="52">
        <v>477744</v>
      </c>
      <c r="N1102" s="50">
        <v>273777418.25</v>
      </c>
      <c r="O1102" s="52">
        <v>14909</v>
      </c>
      <c r="P1102" s="52">
        <v>110644</v>
      </c>
      <c r="Q1102" s="53" t="str">
        <f>VLOOKUP(B1102, 'Industry Sector Summary'!$C$3:$D$22, 2, FALSE)</f>
        <v>Telecommunication</v>
      </c>
      <c r="R1102" s="53" t="str">
        <f t="shared" si="9"/>
        <v>March</v>
      </c>
    </row>
    <row r="1103" spans="2:18" ht="14.25" customHeight="1">
      <c r="B1103" s="45" t="s">
        <v>36</v>
      </c>
      <c r="C1103" s="47" t="s">
        <v>55</v>
      </c>
      <c r="D1103" s="49">
        <v>44991</v>
      </c>
      <c r="E1103" s="47">
        <v>575.9</v>
      </c>
      <c r="F1103" s="47">
        <v>578.79999999999995</v>
      </c>
      <c r="G1103" s="47">
        <v>619.6</v>
      </c>
      <c r="H1103" s="47">
        <v>576.15</v>
      </c>
      <c r="I1103" s="47">
        <v>613.54999999999995</v>
      </c>
      <c r="J1103" s="47">
        <v>614</v>
      </c>
      <c r="K1103" s="47">
        <v>603.17999999999995</v>
      </c>
      <c r="L1103" s="51">
        <f t="shared" si="8"/>
        <v>1809.75</v>
      </c>
      <c r="M1103" s="52">
        <v>1194308</v>
      </c>
      <c r="N1103" s="50">
        <v>720377019.60000002</v>
      </c>
      <c r="O1103" s="52">
        <v>29506</v>
      </c>
      <c r="P1103" s="52">
        <v>323839</v>
      </c>
      <c r="Q1103" s="53" t="str">
        <f>VLOOKUP(B1103, 'Industry Sector Summary'!$C$3:$D$22, 2, FALSE)</f>
        <v>Telecommunication</v>
      </c>
      <c r="R1103" s="53" t="str">
        <f t="shared" si="9"/>
        <v>March</v>
      </c>
    </row>
    <row r="1104" spans="2:18" ht="14.25" customHeight="1">
      <c r="B1104" s="45" t="s">
        <v>36</v>
      </c>
      <c r="C1104" s="47" t="s">
        <v>55</v>
      </c>
      <c r="D1104" s="49">
        <v>44993</v>
      </c>
      <c r="E1104" s="47">
        <v>614</v>
      </c>
      <c r="F1104" s="47">
        <v>610.1</v>
      </c>
      <c r="G1104" s="47">
        <v>632.9</v>
      </c>
      <c r="H1104" s="47">
        <v>602.20000000000005</v>
      </c>
      <c r="I1104" s="47">
        <v>625.6</v>
      </c>
      <c r="J1104" s="47">
        <v>627.75</v>
      </c>
      <c r="K1104" s="47">
        <v>623.53</v>
      </c>
      <c r="L1104" s="51">
        <f t="shared" si="8"/>
        <v>1862.8499999999997</v>
      </c>
      <c r="M1104" s="52">
        <v>892917</v>
      </c>
      <c r="N1104" s="50">
        <v>556759374.64999998</v>
      </c>
      <c r="O1104" s="52">
        <v>21995</v>
      </c>
      <c r="P1104" s="52">
        <v>211923</v>
      </c>
      <c r="Q1104" s="53" t="str">
        <f>VLOOKUP(B1104, 'Industry Sector Summary'!$C$3:$D$22, 2, FALSE)</f>
        <v>Telecommunication</v>
      </c>
      <c r="R1104" s="53" t="str">
        <f t="shared" si="9"/>
        <v>March</v>
      </c>
    </row>
    <row r="1105" spans="2:18" ht="14.25" customHeight="1">
      <c r="B1105" s="45" t="s">
        <v>36</v>
      </c>
      <c r="C1105" s="47" t="s">
        <v>55</v>
      </c>
      <c r="D1105" s="49">
        <v>44994</v>
      </c>
      <c r="E1105" s="47">
        <v>627.75</v>
      </c>
      <c r="F1105" s="47">
        <v>629.20000000000005</v>
      </c>
      <c r="G1105" s="47">
        <v>640.5</v>
      </c>
      <c r="H1105" s="47">
        <v>624.45000000000005</v>
      </c>
      <c r="I1105" s="47">
        <v>630.5</v>
      </c>
      <c r="J1105" s="47">
        <v>631.1</v>
      </c>
      <c r="K1105" s="47">
        <v>631.76</v>
      </c>
      <c r="L1105" s="51">
        <f t="shared" si="8"/>
        <v>1896.0500000000002</v>
      </c>
      <c r="M1105" s="52">
        <v>670853</v>
      </c>
      <c r="N1105" s="50">
        <v>423815210.94999999</v>
      </c>
      <c r="O1105" s="52">
        <v>16572</v>
      </c>
      <c r="P1105" s="52">
        <v>209102</v>
      </c>
      <c r="Q1105" s="53" t="str">
        <f>VLOOKUP(B1105, 'Industry Sector Summary'!$C$3:$D$22, 2, FALSE)</f>
        <v>Telecommunication</v>
      </c>
      <c r="R1105" s="53" t="str">
        <f t="shared" si="9"/>
        <v>March</v>
      </c>
    </row>
    <row r="1106" spans="2:18" ht="14.25" customHeight="1">
      <c r="B1106" s="45" t="s">
        <v>36</v>
      </c>
      <c r="C1106" s="47" t="s">
        <v>55</v>
      </c>
      <c r="D1106" s="49">
        <v>44995</v>
      </c>
      <c r="E1106" s="47">
        <v>631.1</v>
      </c>
      <c r="F1106" s="47">
        <v>626.79999999999995</v>
      </c>
      <c r="G1106" s="47">
        <v>639.29999999999995</v>
      </c>
      <c r="H1106" s="47">
        <v>616.6</v>
      </c>
      <c r="I1106" s="47">
        <v>629.95000000000005</v>
      </c>
      <c r="J1106" s="47">
        <v>631.65</v>
      </c>
      <c r="K1106" s="47">
        <v>629.61</v>
      </c>
      <c r="L1106" s="51">
        <f t="shared" si="8"/>
        <v>1887.5500000000002</v>
      </c>
      <c r="M1106" s="52">
        <v>609879</v>
      </c>
      <c r="N1106" s="50">
        <v>383983829.19999999</v>
      </c>
      <c r="O1106" s="52">
        <v>16101</v>
      </c>
      <c r="P1106" s="52">
        <v>171463</v>
      </c>
      <c r="Q1106" s="53" t="str">
        <f>VLOOKUP(B1106, 'Industry Sector Summary'!$C$3:$D$22, 2, FALSE)</f>
        <v>Telecommunication</v>
      </c>
      <c r="R1106" s="53" t="str">
        <f t="shared" si="9"/>
        <v>March</v>
      </c>
    </row>
    <row r="1107" spans="2:18" ht="14.25" customHeight="1">
      <c r="B1107" s="45" t="s">
        <v>36</v>
      </c>
      <c r="C1107" s="47" t="s">
        <v>55</v>
      </c>
      <c r="D1107" s="49">
        <v>44998</v>
      </c>
      <c r="E1107" s="47">
        <v>631.65</v>
      </c>
      <c r="F1107" s="47">
        <v>632</v>
      </c>
      <c r="G1107" s="47">
        <v>636</v>
      </c>
      <c r="H1107" s="47">
        <v>586.25</v>
      </c>
      <c r="I1107" s="47">
        <v>596</v>
      </c>
      <c r="J1107" s="47">
        <v>591.35</v>
      </c>
      <c r="K1107" s="47">
        <v>606.24</v>
      </c>
      <c r="L1107" s="51">
        <f t="shared" si="8"/>
        <v>1813.6000000000001</v>
      </c>
      <c r="M1107" s="52">
        <v>669067</v>
      </c>
      <c r="N1107" s="50">
        <v>405616271.14999998</v>
      </c>
      <c r="O1107" s="52">
        <v>19482</v>
      </c>
      <c r="P1107" s="52">
        <v>200478</v>
      </c>
      <c r="Q1107" s="53" t="str">
        <f>VLOOKUP(B1107, 'Industry Sector Summary'!$C$3:$D$22, 2, FALSE)</f>
        <v>Telecommunication</v>
      </c>
      <c r="R1107" s="53" t="str">
        <f t="shared" si="9"/>
        <v>March</v>
      </c>
    </row>
    <row r="1108" spans="2:18" ht="14.25" customHeight="1">
      <c r="B1108" s="45" t="s">
        <v>36</v>
      </c>
      <c r="C1108" s="47" t="s">
        <v>55</v>
      </c>
      <c r="D1108" s="49">
        <v>44999</v>
      </c>
      <c r="E1108" s="47">
        <v>591.35</v>
      </c>
      <c r="F1108" s="47">
        <v>594.35</v>
      </c>
      <c r="G1108" s="47">
        <v>600.4</v>
      </c>
      <c r="H1108" s="47">
        <v>577</v>
      </c>
      <c r="I1108" s="47">
        <v>587.4</v>
      </c>
      <c r="J1108" s="47">
        <v>586.75</v>
      </c>
      <c r="K1108" s="47">
        <v>586.33000000000004</v>
      </c>
      <c r="L1108" s="51">
        <f t="shared" si="8"/>
        <v>1764.15</v>
      </c>
      <c r="M1108" s="52">
        <v>414450</v>
      </c>
      <c r="N1108" s="50">
        <v>243004267.19999999</v>
      </c>
      <c r="O1108" s="52">
        <v>11911</v>
      </c>
      <c r="P1108" s="52">
        <v>107996</v>
      </c>
      <c r="Q1108" s="53" t="str">
        <f>VLOOKUP(B1108, 'Industry Sector Summary'!$C$3:$D$22, 2, FALSE)</f>
        <v>Telecommunication</v>
      </c>
      <c r="R1108" s="53" t="str">
        <f t="shared" si="9"/>
        <v>March</v>
      </c>
    </row>
    <row r="1109" spans="2:18" ht="14.25" customHeight="1">
      <c r="B1109" s="45" t="s">
        <v>36</v>
      </c>
      <c r="C1109" s="47" t="s">
        <v>55</v>
      </c>
      <c r="D1109" s="49">
        <v>45000</v>
      </c>
      <c r="E1109" s="47">
        <v>586.75</v>
      </c>
      <c r="F1109" s="47">
        <v>595.45000000000005</v>
      </c>
      <c r="G1109" s="47">
        <v>602.54999999999995</v>
      </c>
      <c r="H1109" s="47">
        <v>580.1</v>
      </c>
      <c r="I1109" s="47">
        <v>582.5</v>
      </c>
      <c r="J1109" s="47">
        <v>581.54999999999995</v>
      </c>
      <c r="K1109" s="47">
        <v>591.38</v>
      </c>
      <c r="L1109" s="51">
        <f t="shared" si="8"/>
        <v>1764.1999999999998</v>
      </c>
      <c r="M1109" s="52">
        <v>336577</v>
      </c>
      <c r="N1109" s="50">
        <v>199044148.34999999</v>
      </c>
      <c r="O1109" s="52">
        <v>11201</v>
      </c>
      <c r="P1109" s="52">
        <v>97988</v>
      </c>
      <c r="Q1109" s="53" t="str">
        <f>VLOOKUP(B1109, 'Industry Sector Summary'!$C$3:$D$22, 2, FALSE)</f>
        <v>Telecommunication</v>
      </c>
      <c r="R1109" s="53" t="str">
        <f t="shared" si="9"/>
        <v>March</v>
      </c>
    </row>
    <row r="1110" spans="2:18" ht="14.25" customHeight="1">
      <c r="B1110" s="45" t="s">
        <v>36</v>
      </c>
      <c r="C1110" s="47" t="s">
        <v>55</v>
      </c>
      <c r="D1110" s="49">
        <v>45001</v>
      </c>
      <c r="E1110" s="47">
        <v>581.54999999999995</v>
      </c>
      <c r="F1110" s="47">
        <v>582</v>
      </c>
      <c r="G1110" s="47">
        <v>594.70000000000005</v>
      </c>
      <c r="H1110" s="47">
        <v>567</v>
      </c>
      <c r="I1110" s="47">
        <v>584.9</v>
      </c>
      <c r="J1110" s="47">
        <v>584.70000000000005</v>
      </c>
      <c r="K1110" s="47">
        <v>581.16</v>
      </c>
      <c r="L1110" s="51">
        <f t="shared" si="8"/>
        <v>1746.4</v>
      </c>
      <c r="M1110" s="52">
        <v>425599</v>
      </c>
      <c r="N1110" s="50">
        <v>247339995.09999999</v>
      </c>
      <c r="O1110" s="52">
        <v>14287</v>
      </c>
      <c r="P1110" s="52">
        <v>105010</v>
      </c>
      <c r="Q1110" s="53" t="str">
        <f>VLOOKUP(B1110, 'Industry Sector Summary'!$C$3:$D$22, 2, FALSE)</f>
        <v>Telecommunication</v>
      </c>
      <c r="R1110" s="53" t="str">
        <f t="shared" si="9"/>
        <v>March</v>
      </c>
    </row>
    <row r="1111" spans="2:18" ht="14.25" customHeight="1">
      <c r="B1111" s="45" t="s">
        <v>36</v>
      </c>
      <c r="C1111" s="47" t="s">
        <v>55</v>
      </c>
      <c r="D1111" s="49">
        <v>45002</v>
      </c>
      <c r="E1111" s="47">
        <v>584.70000000000005</v>
      </c>
      <c r="F1111" s="47">
        <v>589</v>
      </c>
      <c r="G1111" s="47">
        <v>599.9</v>
      </c>
      <c r="H1111" s="47">
        <v>578.75</v>
      </c>
      <c r="I1111" s="47">
        <v>598</v>
      </c>
      <c r="J1111" s="47">
        <v>595.65</v>
      </c>
      <c r="K1111" s="47">
        <v>590.21</v>
      </c>
      <c r="L1111" s="51">
        <f t="shared" si="8"/>
        <v>1774.3000000000002</v>
      </c>
      <c r="M1111" s="52">
        <v>341051</v>
      </c>
      <c r="N1111" s="50">
        <v>201293004.15000001</v>
      </c>
      <c r="O1111" s="52">
        <v>13094</v>
      </c>
      <c r="P1111" s="52">
        <v>108704</v>
      </c>
      <c r="Q1111" s="53" t="str">
        <f>VLOOKUP(B1111, 'Industry Sector Summary'!$C$3:$D$22, 2, FALSE)</f>
        <v>Telecommunication</v>
      </c>
      <c r="R1111" s="53" t="str">
        <f t="shared" si="9"/>
        <v>March</v>
      </c>
    </row>
    <row r="1112" spans="2:18" ht="14.25" customHeight="1">
      <c r="B1112" s="45" t="s">
        <v>36</v>
      </c>
      <c r="C1112" s="47" t="s">
        <v>55</v>
      </c>
      <c r="D1112" s="49">
        <v>45005</v>
      </c>
      <c r="E1112" s="47">
        <v>595.65</v>
      </c>
      <c r="F1112" s="47">
        <v>578</v>
      </c>
      <c r="G1112" s="47">
        <v>596.79999999999995</v>
      </c>
      <c r="H1112" s="47">
        <v>578</v>
      </c>
      <c r="I1112" s="47">
        <v>586.1</v>
      </c>
      <c r="J1112" s="47">
        <v>585.29999999999995</v>
      </c>
      <c r="K1112" s="47">
        <v>589.01</v>
      </c>
      <c r="L1112" s="51">
        <f t="shared" si="8"/>
        <v>1760.1</v>
      </c>
      <c r="M1112" s="52">
        <v>268255</v>
      </c>
      <c r="N1112" s="50">
        <v>158005090.84999999</v>
      </c>
      <c r="O1112" s="52">
        <v>9993</v>
      </c>
      <c r="P1112" s="52">
        <v>119062</v>
      </c>
      <c r="Q1112" s="53" t="str">
        <f>VLOOKUP(B1112, 'Industry Sector Summary'!$C$3:$D$22, 2, FALSE)</f>
        <v>Telecommunication</v>
      </c>
      <c r="R1112" s="53" t="str">
        <f t="shared" si="9"/>
        <v>March</v>
      </c>
    </row>
    <row r="1113" spans="2:18" ht="14.25" customHeight="1">
      <c r="B1113" s="45" t="s">
        <v>36</v>
      </c>
      <c r="C1113" s="47" t="s">
        <v>55</v>
      </c>
      <c r="D1113" s="49">
        <v>45006</v>
      </c>
      <c r="E1113" s="47">
        <v>585.29999999999995</v>
      </c>
      <c r="F1113" s="47">
        <v>588.5</v>
      </c>
      <c r="G1113" s="47">
        <v>594.45000000000005</v>
      </c>
      <c r="H1113" s="47">
        <v>579.1</v>
      </c>
      <c r="I1113" s="47">
        <v>581.75</v>
      </c>
      <c r="J1113" s="47">
        <v>582.04999999999995</v>
      </c>
      <c r="K1113" s="47">
        <v>587.79</v>
      </c>
      <c r="L1113" s="51">
        <f t="shared" si="8"/>
        <v>1755.6000000000001</v>
      </c>
      <c r="M1113" s="52">
        <v>248428</v>
      </c>
      <c r="N1113" s="50">
        <v>146023161.59999999</v>
      </c>
      <c r="O1113" s="52">
        <v>10512</v>
      </c>
      <c r="P1113" s="52">
        <v>62979</v>
      </c>
      <c r="Q1113" s="53" t="str">
        <f>VLOOKUP(B1113, 'Industry Sector Summary'!$C$3:$D$22, 2, FALSE)</f>
        <v>Telecommunication</v>
      </c>
      <c r="R1113" s="53" t="str">
        <f t="shared" si="9"/>
        <v>March</v>
      </c>
    </row>
    <row r="1114" spans="2:18" ht="14.25" customHeight="1">
      <c r="B1114" s="45" t="s">
        <v>36</v>
      </c>
      <c r="C1114" s="47" t="s">
        <v>55</v>
      </c>
      <c r="D1114" s="49">
        <v>45007</v>
      </c>
      <c r="E1114" s="47">
        <v>582.04999999999995</v>
      </c>
      <c r="F1114" s="47">
        <v>585</v>
      </c>
      <c r="G1114" s="47">
        <v>596.25</v>
      </c>
      <c r="H1114" s="47">
        <v>582.9</v>
      </c>
      <c r="I1114" s="47">
        <v>591.20000000000005</v>
      </c>
      <c r="J1114" s="47">
        <v>590.5</v>
      </c>
      <c r="K1114" s="47">
        <v>590.66</v>
      </c>
      <c r="L1114" s="51">
        <f t="shared" si="8"/>
        <v>1769.65</v>
      </c>
      <c r="M1114" s="52">
        <v>282030</v>
      </c>
      <c r="N1114" s="50">
        <v>166584868</v>
      </c>
      <c r="O1114" s="52">
        <v>10836</v>
      </c>
      <c r="P1114" s="52">
        <v>67647</v>
      </c>
      <c r="Q1114" s="53" t="str">
        <f>VLOOKUP(B1114, 'Industry Sector Summary'!$C$3:$D$22, 2, FALSE)</f>
        <v>Telecommunication</v>
      </c>
      <c r="R1114" s="53" t="str">
        <f t="shared" si="9"/>
        <v>March</v>
      </c>
    </row>
    <row r="1115" spans="2:18" ht="14.25" customHeight="1">
      <c r="B1115" s="45" t="s">
        <v>36</v>
      </c>
      <c r="C1115" s="47" t="s">
        <v>55</v>
      </c>
      <c r="D1115" s="49">
        <v>45008</v>
      </c>
      <c r="E1115" s="47">
        <v>590.5</v>
      </c>
      <c r="F1115" s="47">
        <v>590.95000000000005</v>
      </c>
      <c r="G1115" s="47">
        <v>613.25</v>
      </c>
      <c r="H1115" s="47">
        <v>587.65</v>
      </c>
      <c r="I1115" s="47">
        <v>592.9</v>
      </c>
      <c r="J1115" s="47">
        <v>590.45000000000005</v>
      </c>
      <c r="K1115" s="47">
        <v>601.16999999999996</v>
      </c>
      <c r="L1115" s="51">
        <f t="shared" si="8"/>
        <v>1791.3500000000001</v>
      </c>
      <c r="M1115" s="52">
        <v>540841</v>
      </c>
      <c r="N1115" s="50">
        <v>325137177.55000001</v>
      </c>
      <c r="O1115" s="52">
        <v>19564</v>
      </c>
      <c r="P1115" s="52">
        <v>113843</v>
      </c>
      <c r="Q1115" s="53" t="str">
        <f>VLOOKUP(B1115, 'Industry Sector Summary'!$C$3:$D$22, 2, FALSE)</f>
        <v>Telecommunication</v>
      </c>
      <c r="R1115" s="53" t="str">
        <f t="shared" si="9"/>
        <v>March</v>
      </c>
    </row>
    <row r="1116" spans="2:18" ht="14.25" customHeight="1">
      <c r="B1116" s="45" t="s">
        <v>36</v>
      </c>
      <c r="C1116" s="47" t="s">
        <v>55</v>
      </c>
      <c r="D1116" s="49">
        <v>45009</v>
      </c>
      <c r="E1116" s="47">
        <v>590.45000000000005</v>
      </c>
      <c r="F1116" s="47">
        <v>593.45000000000005</v>
      </c>
      <c r="G1116" s="47">
        <v>597.65</v>
      </c>
      <c r="H1116" s="47">
        <v>575</v>
      </c>
      <c r="I1116" s="47">
        <v>577.9</v>
      </c>
      <c r="J1116" s="47">
        <v>577.29999999999995</v>
      </c>
      <c r="K1116" s="47">
        <v>584.52</v>
      </c>
      <c r="L1116" s="51">
        <f t="shared" si="8"/>
        <v>1749.95</v>
      </c>
      <c r="M1116" s="52">
        <v>266761</v>
      </c>
      <c r="N1116" s="50">
        <v>155927380.19999999</v>
      </c>
      <c r="O1116" s="52">
        <v>9237</v>
      </c>
      <c r="P1116" s="52">
        <v>90720</v>
      </c>
      <c r="Q1116" s="53" t="str">
        <f>VLOOKUP(B1116, 'Industry Sector Summary'!$C$3:$D$22, 2, FALSE)</f>
        <v>Telecommunication</v>
      </c>
      <c r="R1116" s="53" t="str">
        <f t="shared" si="9"/>
        <v>March</v>
      </c>
    </row>
    <row r="1117" spans="2:18" ht="14.25" customHeight="1">
      <c r="B1117" s="45" t="s">
        <v>36</v>
      </c>
      <c r="C1117" s="47" t="s">
        <v>55</v>
      </c>
      <c r="D1117" s="49">
        <v>45012</v>
      </c>
      <c r="E1117" s="47">
        <v>577.29999999999995</v>
      </c>
      <c r="F1117" s="47">
        <v>577.29999999999995</v>
      </c>
      <c r="G1117" s="47">
        <v>579.4</v>
      </c>
      <c r="H1117" s="47">
        <v>565.04999999999995</v>
      </c>
      <c r="I1117" s="47">
        <v>566.5</v>
      </c>
      <c r="J1117" s="47">
        <v>567.25</v>
      </c>
      <c r="K1117" s="47">
        <v>569.86</v>
      </c>
      <c r="L1117" s="51">
        <f t="shared" si="8"/>
        <v>1711.6999999999998</v>
      </c>
      <c r="M1117" s="52">
        <v>208189</v>
      </c>
      <c r="N1117" s="50">
        <v>118639327.05</v>
      </c>
      <c r="O1117" s="52">
        <v>10109</v>
      </c>
      <c r="P1117" s="52">
        <v>82773</v>
      </c>
      <c r="Q1117" s="53" t="str">
        <f>VLOOKUP(B1117, 'Industry Sector Summary'!$C$3:$D$22, 2, FALSE)</f>
        <v>Telecommunication</v>
      </c>
      <c r="R1117" s="53" t="str">
        <f t="shared" si="9"/>
        <v>March</v>
      </c>
    </row>
    <row r="1118" spans="2:18" ht="14.25" customHeight="1">
      <c r="B1118" s="45" t="s">
        <v>36</v>
      </c>
      <c r="C1118" s="47" t="s">
        <v>55</v>
      </c>
      <c r="D1118" s="49">
        <v>45013</v>
      </c>
      <c r="E1118" s="47">
        <v>567.25</v>
      </c>
      <c r="F1118" s="47">
        <v>569.75</v>
      </c>
      <c r="G1118" s="47">
        <v>578.65</v>
      </c>
      <c r="H1118" s="47">
        <v>566.9</v>
      </c>
      <c r="I1118" s="47">
        <v>568.25</v>
      </c>
      <c r="J1118" s="47">
        <v>569.1</v>
      </c>
      <c r="K1118" s="47">
        <v>570.98</v>
      </c>
      <c r="L1118" s="51">
        <f t="shared" si="8"/>
        <v>1714.65</v>
      </c>
      <c r="M1118" s="52">
        <v>205849</v>
      </c>
      <c r="N1118" s="50">
        <v>117536171</v>
      </c>
      <c r="O1118" s="52">
        <v>8207</v>
      </c>
      <c r="P1118" s="52">
        <v>86820</v>
      </c>
      <c r="Q1118" s="53" t="str">
        <f>VLOOKUP(B1118, 'Industry Sector Summary'!$C$3:$D$22, 2, FALSE)</f>
        <v>Telecommunication</v>
      </c>
      <c r="R1118" s="53" t="str">
        <f t="shared" si="9"/>
        <v>March</v>
      </c>
    </row>
    <row r="1119" spans="2:18" ht="14.25" customHeight="1">
      <c r="B1119" s="45" t="s">
        <v>36</v>
      </c>
      <c r="C1119" s="47" t="s">
        <v>55</v>
      </c>
      <c r="D1119" s="49">
        <v>45014</v>
      </c>
      <c r="E1119" s="47">
        <v>569.1</v>
      </c>
      <c r="F1119" s="47">
        <v>569.1</v>
      </c>
      <c r="G1119" s="47">
        <v>575.29999999999995</v>
      </c>
      <c r="H1119" s="47">
        <v>565.70000000000005</v>
      </c>
      <c r="I1119" s="47">
        <v>570</v>
      </c>
      <c r="J1119" s="47">
        <v>569.25</v>
      </c>
      <c r="K1119" s="47">
        <v>570.29999999999995</v>
      </c>
      <c r="L1119" s="51">
        <f t="shared" si="8"/>
        <v>1710.25</v>
      </c>
      <c r="M1119" s="52">
        <v>301708</v>
      </c>
      <c r="N1119" s="50">
        <v>172065064.55000001</v>
      </c>
      <c r="O1119" s="52">
        <v>10082</v>
      </c>
      <c r="P1119" s="52">
        <v>163705</v>
      </c>
      <c r="Q1119" s="53" t="str">
        <f>VLOOKUP(B1119, 'Industry Sector Summary'!$C$3:$D$22, 2, FALSE)</f>
        <v>Telecommunication</v>
      </c>
      <c r="R1119" s="53" t="str">
        <f t="shared" si="9"/>
        <v>March</v>
      </c>
    </row>
    <row r="1120" spans="2:18" ht="14.25" customHeight="1">
      <c r="B1120" s="45" t="s">
        <v>36</v>
      </c>
      <c r="C1120" s="47" t="s">
        <v>55</v>
      </c>
      <c r="D1120" s="49">
        <v>45016</v>
      </c>
      <c r="E1120" s="47">
        <v>569.25</v>
      </c>
      <c r="F1120" s="47">
        <v>575.4</v>
      </c>
      <c r="G1120" s="47">
        <v>584.4</v>
      </c>
      <c r="H1120" s="47">
        <v>574.4</v>
      </c>
      <c r="I1120" s="47">
        <v>580.04999999999995</v>
      </c>
      <c r="J1120" s="47">
        <v>580.79999999999995</v>
      </c>
      <c r="K1120" s="47">
        <v>580.11</v>
      </c>
      <c r="L1120" s="51">
        <f t="shared" si="8"/>
        <v>1739.6</v>
      </c>
      <c r="M1120" s="52">
        <v>305747</v>
      </c>
      <c r="N1120" s="50">
        <v>177368136.09999999</v>
      </c>
      <c r="O1120" s="52">
        <v>13505</v>
      </c>
      <c r="P1120" s="52">
        <v>125178</v>
      </c>
      <c r="Q1120" s="53" t="str">
        <f>VLOOKUP(B1120, 'Industry Sector Summary'!$C$3:$D$22, 2, FALSE)</f>
        <v>Telecommunication</v>
      </c>
      <c r="R1120" s="53" t="str">
        <f t="shared" si="9"/>
        <v>March</v>
      </c>
    </row>
    <row r="1121" spans="2:18" ht="14.25" customHeight="1">
      <c r="B1121" s="45" t="s">
        <v>18</v>
      </c>
      <c r="C1121" s="47" t="s">
        <v>55</v>
      </c>
      <c r="D1121" s="49">
        <v>44928</v>
      </c>
      <c r="E1121" s="50">
        <v>1085.4000000000001</v>
      </c>
      <c r="F1121" s="50">
        <v>1085</v>
      </c>
      <c r="G1121" s="50">
        <v>1092.8</v>
      </c>
      <c r="H1121" s="50">
        <v>1060</v>
      </c>
      <c r="I1121" s="50">
        <v>1074.9000000000001</v>
      </c>
      <c r="J1121" s="50">
        <v>1073.05</v>
      </c>
      <c r="K1121" s="50">
        <v>1076.2</v>
      </c>
      <c r="L1121" s="51">
        <f t="shared" si="8"/>
        <v>3225.8500000000004</v>
      </c>
      <c r="M1121" s="52">
        <v>913740</v>
      </c>
      <c r="N1121" s="50">
        <v>983367024.75</v>
      </c>
      <c r="O1121" s="52">
        <v>28274</v>
      </c>
      <c r="P1121" s="52">
        <v>208139</v>
      </c>
      <c r="Q1121" s="53" t="str">
        <f>VLOOKUP(B1121, 'Industry Sector Summary'!$C$3:$D$22, 2, FALSE)</f>
        <v>Automobile</v>
      </c>
      <c r="R1121" s="53" t="str">
        <f t="shared" si="9"/>
        <v>January</v>
      </c>
    </row>
    <row r="1122" spans="2:18" ht="14.25" customHeight="1">
      <c r="B1122" s="45" t="s">
        <v>18</v>
      </c>
      <c r="C1122" s="47" t="s">
        <v>55</v>
      </c>
      <c r="D1122" s="49">
        <v>44929</v>
      </c>
      <c r="E1122" s="50">
        <v>1073.05</v>
      </c>
      <c r="F1122" s="50">
        <v>1075</v>
      </c>
      <c r="G1122" s="50">
        <v>1077.8</v>
      </c>
      <c r="H1122" s="50">
        <v>1034.7</v>
      </c>
      <c r="I1122" s="50">
        <v>1043.5</v>
      </c>
      <c r="J1122" s="50">
        <v>1041.55</v>
      </c>
      <c r="K1122" s="50">
        <v>1046.6300000000001</v>
      </c>
      <c r="L1122" s="51">
        <f t="shared" si="8"/>
        <v>3154.05</v>
      </c>
      <c r="M1122" s="52">
        <v>2199825</v>
      </c>
      <c r="N1122" s="50">
        <v>2302394600.1999998</v>
      </c>
      <c r="O1122" s="52">
        <v>65261</v>
      </c>
      <c r="P1122" s="52">
        <v>1034770</v>
      </c>
      <c r="Q1122" s="53" t="str">
        <f>VLOOKUP(B1122, 'Industry Sector Summary'!$C$3:$D$22, 2, FALSE)</f>
        <v>Automobile</v>
      </c>
      <c r="R1122" s="53" t="str">
        <f t="shared" si="9"/>
        <v>January</v>
      </c>
    </row>
    <row r="1123" spans="2:18" ht="14.25" customHeight="1">
      <c r="B1123" s="45" t="s">
        <v>18</v>
      </c>
      <c r="C1123" s="47" t="s">
        <v>55</v>
      </c>
      <c r="D1123" s="49">
        <v>44930</v>
      </c>
      <c r="E1123" s="50">
        <v>1041.55</v>
      </c>
      <c r="F1123" s="50">
        <v>1046.8</v>
      </c>
      <c r="G1123" s="50">
        <v>1050.5</v>
      </c>
      <c r="H1123" s="50">
        <v>1018</v>
      </c>
      <c r="I1123" s="50">
        <v>1023</v>
      </c>
      <c r="J1123" s="50">
        <v>1025.05</v>
      </c>
      <c r="K1123" s="50">
        <v>1029.57</v>
      </c>
      <c r="L1123" s="51">
        <f t="shared" si="8"/>
        <v>3093.5500000000006</v>
      </c>
      <c r="M1123" s="52">
        <v>1391583</v>
      </c>
      <c r="N1123" s="50">
        <v>1432730754.0999999</v>
      </c>
      <c r="O1123" s="52">
        <v>40494</v>
      </c>
      <c r="P1123" s="52">
        <v>656679</v>
      </c>
      <c r="Q1123" s="53" t="str">
        <f>VLOOKUP(B1123, 'Industry Sector Summary'!$C$3:$D$22, 2, FALSE)</f>
        <v>Automobile</v>
      </c>
      <c r="R1123" s="53" t="str">
        <f t="shared" si="9"/>
        <v>January</v>
      </c>
    </row>
    <row r="1124" spans="2:18" ht="14.25" customHeight="1">
      <c r="B1124" s="45" t="s">
        <v>18</v>
      </c>
      <c r="C1124" s="47" t="s">
        <v>55</v>
      </c>
      <c r="D1124" s="49">
        <v>44931</v>
      </c>
      <c r="E1124" s="50">
        <v>1025.05</v>
      </c>
      <c r="F1124" s="50">
        <v>1029.95</v>
      </c>
      <c r="G1124" s="50">
        <v>1031.95</v>
      </c>
      <c r="H1124" s="50">
        <v>1014</v>
      </c>
      <c r="I1124" s="50">
        <v>1031</v>
      </c>
      <c r="J1124" s="50">
        <v>1030.2</v>
      </c>
      <c r="K1124" s="50">
        <v>1022.97</v>
      </c>
      <c r="L1124" s="51">
        <f t="shared" si="8"/>
        <v>3076.15</v>
      </c>
      <c r="M1124" s="52">
        <v>987083</v>
      </c>
      <c r="N1124" s="50">
        <v>1009754037.45</v>
      </c>
      <c r="O1124" s="52">
        <v>45129</v>
      </c>
      <c r="P1124" s="52">
        <v>418562</v>
      </c>
      <c r="Q1124" s="53" t="str">
        <f>VLOOKUP(B1124, 'Industry Sector Summary'!$C$3:$D$22, 2, FALSE)</f>
        <v>Automobile</v>
      </c>
      <c r="R1124" s="53" t="str">
        <f t="shared" si="9"/>
        <v>January</v>
      </c>
    </row>
    <row r="1125" spans="2:18" ht="14.25" customHeight="1">
      <c r="B1125" s="45" t="s">
        <v>18</v>
      </c>
      <c r="C1125" s="47" t="s">
        <v>55</v>
      </c>
      <c r="D1125" s="49">
        <v>44932</v>
      </c>
      <c r="E1125" s="50">
        <v>1030.2</v>
      </c>
      <c r="F1125" s="50">
        <v>1032</v>
      </c>
      <c r="G1125" s="50">
        <v>1038.95</v>
      </c>
      <c r="H1125" s="50">
        <v>1018.55</v>
      </c>
      <c r="I1125" s="50">
        <v>1023</v>
      </c>
      <c r="J1125" s="50">
        <v>1024.5</v>
      </c>
      <c r="K1125" s="50">
        <v>1023.85</v>
      </c>
      <c r="L1125" s="51">
        <f t="shared" si="8"/>
        <v>3082</v>
      </c>
      <c r="M1125" s="52">
        <v>873454</v>
      </c>
      <c r="N1125" s="50">
        <v>894287169.79999995</v>
      </c>
      <c r="O1125" s="52">
        <v>28039</v>
      </c>
      <c r="P1125" s="52">
        <v>352552</v>
      </c>
      <c r="Q1125" s="53" t="str">
        <f>VLOOKUP(B1125, 'Industry Sector Summary'!$C$3:$D$22, 2, FALSE)</f>
        <v>Automobile</v>
      </c>
      <c r="R1125" s="53" t="str">
        <f t="shared" si="9"/>
        <v>January</v>
      </c>
    </row>
    <row r="1126" spans="2:18" ht="14.25" customHeight="1">
      <c r="B1126" s="45" t="s">
        <v>18</v>
      </c>
      <c r="C1126" s="47" t="s">
        <v>55</v>
      </c>
      <c r="D1126" s="49">
        <v>44935</v>
      </c>
      <c r="E1126" s="50">
        <v>1024.5</v>
      </c>
      <c r="F1126" s="50">
        <v>1029.5999999999999</v>
      </c>
      <c r="G1126" s="50">
        <v>1035.8499999999999</v>
      </c>
      <c r="H1126" s="50">
        <v>1017.55</v>
      </c>
      <c r="I1126" s="50">
        <v>1023</v>
      </c>
      <c r="J1126" s="50">
        <v>1021.1</v>
      </c>
      <c r="K1126" s="50">
        <v>1025.31</v>
      </c>
      <c r="L1126" s="51">
        <f t="shared" si="8"/>
        <v>3074.4999999999995</v>
      </c>
      <c r="M1126" s="52">
        <v>1045256</v>
      </c>
      <c r="N1126" s="50">
        <v>1071709471.7</v>
      </c>
      <c r="O1126" s="52">
        <v>53409</v>
      </c>
      <c r="P1126" s="52">
        <v>591369</v>
      </c>
      <c r="Q1126" s="53" t="str">
        <f>VLOOKUP(B1126, 'Industry Sector Summary'!$C$3:$D$22, 2, FALSE)</f>
        <v>Automobile</v>
      </c>
      <c r="R1126" s="53" t="str">
        <f t="shared" si="9"/>
        <v>January</v>
      </c>
    </row>
    <row r="1127" spans="2:18" ht="14.25" customHeight="1">
      <c r="B1127" s="45" t="s">
        <v>18</v>
      </c>
      <c r="C1127" s="47" t="s">
        <v>55</v>
      </c>
      <c r="D1127" s="49">
        <v>44936</v>
      </c>
      <c r="E1127" s="50">
        <v>1021.1</v>
      </c>
      <c r="F1127" s="50">
        <v>1026.25</v>
      </c>
      <c r="G1127" s="50">
        <v>1030.6500000000001</v>
      </c>
      <c r="H1127" s="50">
        <v>1010</v>
      </c>
      <c r="I1127" s="50">
        <v>1019</v>
      </c>
      <c r="J1127" s="50">
        <v>1016.3</v>
      </c>
      <c r="K1127" s="50">
        <v>1019.14</v>
      </c>
      <c r="L1127" s="51">
        <f t="shared" si="8"/>
        <v>3056.95</v>
      </c>
      <c r="M1127" s="52">
        <v>1107876</v>
      </c>
      <c r="N1127" s="50">
        <v>1129076398.2</v>
      </c>
      <c r="O1127" s="52">
        <v>25754</v>
      </c>
      <c r="P1127" s="52">
        <v>519781</v>
      </c>
      <c r="Q1127" s="53" t="str">
        <f>VLOOKUP(B1127, 'Industry Sector Summary'!$C$3:$D$22, 2, FALSE)</f>
        <v>Automobile</v>
      </c>
      <c r="R1127" s="53" t="str">
        <f t="shared" si="9"/>
        <v>January</v>
      </c>
    </row>
    <row r="1128" spans="2:18" ht="14.25" customHeight="1">
      <c r="B1128" s="45" t="s">
        <v>18</v>
      </c>
      <c r="C1128" s="47" t="s">
        <v>55</v>
      </c>
      <c r="D1128" s="49">
        <v>44937</v>
      </c>
      <c r="E1128" s="50">
        <v>1016.3</v>
      </c>
      <c r="F1128" s="50">
        <v>1022</v>
      </c>
      <c r="G1128" s="50">
        <v>1026.9000000000001</v>
      </c>
      <c r="H1128" s="50">
        <v>1011</v>
      </c>
      <c r="I1128" s="50">
        <v>1014.1</v>
      </c>
      <c r="J1128" s="50">
        <v>1014.65</v>
      </c>
      <c r="K1128" s="50">
        <v>1017.98</v>
      </c>
      <c r="L1128" s="51">
        <f t="shared" si="8"/>
        <v>3052.55</v>
      </c>
      <c r="M1128" s="52">
        <v>1194680</v>
      </c>
      <c r="N1128" s="50">
        <v>1216159425.55</v>
      </c>
      <c r="O1128" s="52">
        <v>23560</v>
      </c>
      <c r="P1128" s="52">
        <v>606748</v>
      </c>
      <c r="Q1128" s="53" t="str">
        <f>VLOOKUP(B1128, 'Industry Sector Summary'!$C$3:$D$22, 2, FALSE)</f>
        <v>Automobile</v>
      </c>
      <c r="R1128" s="53" t="str">
        <f t="shared" si="9"/>
        <v>January</v>
      </c>
    </row>
    <row r="1129" spans="2:18" ht="14.25" customHeight="1">
      <c r="B1129" s="45" t="s">
        <v>18</v>
      </c>
      <c r="C1129" s="47" t="s">
        <v>55</v>
      </c>
      <c r="D1129" s="49">
        <v>44938</v>
      </c>
      <c r="E1129" s="50">
        <v>1014.65</v>
      </c>
      <c r="F1129" s="50">
        <v>1019.75</v>
      </c>
      <c r="G1129" s="50">
        <v>1021.2</v>
      </c>
      <c r="H1129" s="50">
        <v>1001.3</v>
      </c>
      <c r="I1129" s="50">
        <v>1006</v>
      </c>
      <c r="J1129" s="50">
        <v>1005.55</v>
      </c>
      <c r="K1129" s="50">
        <v>1008.11</v>
      </c>
      <c r="L1129" s="51">
        <f t="shared" si="8"/>
        <v>3028.05</v>
      </c>
      <c r="M1129" s="52">
        <v>834703</v>
      </c>
      <c r="N1129" s="50">
        <v>841474095.29999995</v>
      </c>
      <c r="O1129" s="52">
        <v>27091</v>
      </c>
      <c r="P1129" s="52">
        <v>389848</v>
      </c>
      <c r="Q1129" s="53" t="str">
        <f>VLOOKUP(B1129, 'Industry Sector Summary'!$C$3:$D$22, 2, FALSE)</f>
        <v>Automobile</v>
      </c>
      <c r="R1129" s="53" t="str">
        <f t="shared" si="9"/>
        <v>January</v>
      </c>
    </row>
    <row r="1130" spans="2:18" ht="14.25" customHeight="1">
      <c r="B1130" s="45" t="s">
        <v>18</v>
      </c>
      <c r="C1130" s="47" t="s">
        <v>55</v>
      </c>
      <c r="D1130" s="49">
        <v>44939</v>
      </c>
      <c r="E1130" s="50">
        <v>1005.55</v>
      </c>
      <c r="F1130" s="50">
        <v>1010.85</v>
      </c>
      <c r="G1130" s="50">
        <v>1010.85</v>
      </c>
      <c r="H1130" s="47">
        <v>988.5</v>
      </c>
      <c r="I1130" s="50">
        <v>1000.45</v>
      </c>
      <c r="J1130" s="50">
        <v>1002.15</v>
      </c>
      <c r="K1130" s="50">
        <v>1000.72</v>
      </c>
      <c r="L1130" s="51">
        <f t="shared" si="8"/>
        <v>3001.5</v>
      </c>
      <c r="M1130" s="52">
        <v>1944766</v>
      </c>
      <c r="N1130" s="50">
        <v>1946157621.95</v>
      </c>
      <c r="O1130" s="52">
        <v>42729</v>
      </c>
      <c r="P1130" s="52">
        <v>1224251</v>
      </c>
      <c r="Q1130" s="53" t="str">
        <f>VLOOKUP(B1130, 'Industry Sector Summary'!$C$3:$D$22, 2, FALSE)</f>
        <v>Automobile</v>
      </c>
      <c r="R1130" s="53" t="str">
        <f t="shared" si="9"/>
        <v>January</v>
      </c>
    </row>
    <row r="1131" spans="2:18" ht="14.25" customHeight="1">
      <c r="B1131" s="45" t="s">
        <v>18</v>
      </c>
      <c r="C1131" s="47" t="s">
        <v>55</v>
      </c>
      <c r="D1131" s="49">
        <v>44942</v>
      </c>
      <c r="E1131" s="50">
        <v>1002.15</v>
      </c>
      <c r="F1131" s="50">
        <v>1002.15</v>
      </c>
      <c r="G1131" s="50">
        <v>1009.4</v>
      </c>
      <c r="H1131" s="47">
        <v>979.3</v>
      </c>
      <c r="I1131" s="47">
        <v>988.5</v>
      </c>
      <c r="J1131" s="47">
        <v>988.7</v>
      </c>
      <c r="K1131" s="47">
        <v>987.26</v>
      </c>
      <c r="L1131" s="51">
        <f t="shared" si="8"/>
        <v>2977.3999999999996</v>
      </c>
      <c r="M1131" s="52">
        <v>1237660</v>
      </c>
      <c r="N1131" s="50">
        <v>1221891823</v>
      </c>
      <c r="O1131" s="52">
        <v>53214</v>
      </c>
      <c r="P1131" s="52">
        <v>537139</v>
      </c>
      <c r="Q1131" s="53" t="str">
        <f>VLOOKUP(B1131, 'Industry Sector Summary'!$C$3:$D$22, 2, FALSE)</f>
        <v>Automobile</v>
      </c>
      <c r="R1131" s="53" t="str">
        <f t="shared" si="9"/>
        <v>January</v>
      </c>
    </row>
    <row r="1132" spans="2:18" ht="14.25" customHeight="1">
      <c r="B1132" s="45" t="s">
        <v>18</v>
      </c>
      <c r="C1132" s="47" t="s">
        <v>55</v>
      </c>
      <c r="D1132" s="49">
        <v>44943</v>
      </c>
      <c r="E1132" s="47">
        <v>988.7</v>
      </c>
      <c r="F1132" s="47">
        <v>989.05</v>
      </c>
      <c r="G1132" s="50">
        <v>1009</v>
      </c>
      <c r="H1132" s="47">
        <v>977.55</v>
      </c>
      <c r="I1132" s="47">
        <v>988</v>
      </c>
      <c r="J1132" s="47">
        <v>986.65</v>
      </c>
      <c r="K1132" s="47">
        <v>983.67</v>
      </c>
      <c r="L1132" s="51">
        <f t="shared" si="8"/>
        <v>2973.2</v>
      </c>
      <c r="M1132" s="52">
        <v>3049007</v>
      </c>
      <c r="N1132" s="50">
        <v>2999216874.1999998</v>
      </c>
      <c r="O1132" s="52">
        <v>63023</v>
      </c>
      <c r="P1132" s="52">
        <v>2099008</v>
      </c>
      <c r="Q1132" s="53" t="str">
        <f>VLOOKUP(B1132, 'Industry Sector Summary'!$C$3:$D$22, 2, FALSE)</f>
        <v>Automobile</v>
      </c>
      <c r="R1132" s="53" t="str">
        <f t="shared" si="9"/>
        <v>January</v>
      </c>
    </row>
    <row r="1133" spans="2:18" ht="14.25" customHeight="1">
      <c r="B1133" s="45" t="s">
        <v>18</v>
      </c>
      <c r="C1133" s="47" t="s">
        <v>55</v>
      </c>
      <c r="D1133" s="49">
        <v>44944</v>
      </c>
      <c r="E1133" s="47">
        <v>986.65</v>
      </c>
      <c r="F1133" s="47">
        <v>991</v>
      </c>
      <c r="G1133" s="50">
        <v>1007.95</v>
      </c>
      <c r="H1133" s="47">
        <v>990.8</v>
      </c>
      <c r="I1133" s="47">
        <v>999.7</v>
      </c>
      <c r="J1133" s="50">
        <v>1002.05</v>
      </c>
      <c r="K1133" s="47">
        <v>999.26</v>
      </c>
      <c r="L1133" s="51">
        <f t="shared" si="8"/>
        <v>3000.8</v>
      </c>
      <c r="M1133" s="52">
        <v>2202723</v>
      </c>
      <c r="N1133" s="50">
        <v>2201095193</v>
      </c>
      <c r="O1133" s="52">
        <v>46685</v>
      </c>
      <c r="P1133" s="52">
        <v>1363219</v>
      </c>
      <c r="Q1133" s="53" t="str">
        <f>VLOOKUP(B1133, 'Industry Sector Summary'!$C$3:$D$22, 2, FALSE)</f>
        <v>Automobile</v>
      </c>
      <c r="R1133" s="53" t="str">
        <f t="shared" si="9"/>
        <v>January</v>
      </c>
    </row>
    <row r="1134" spans="2:18" ht="14.25" customHeight="1">
      <c r="B1134" s="45" t="s">
        <v>18</v>
      </c>
      <c r="C1134" s="47" t="s">
        <v>55</v>
      </c>
      <c r="D1134" s="49">
        <v>44945</v>
      </c>
      <c r="E1134" s="50">
        <v>1002.05</v>
      </c>
      <c r="F1134" s="47">
        <v>994.15</v>
      </c>
      <c r="G1134" s="50">
        <v>1020.75</v>
      </c>
      <c r="H1134" s="47">
        <v>994.15</v>
      </c>
      <c r="I1134" s="50">
        <v>1010</v>
      </c>
      <c r="J1134" s="50">
        <v>1014.05</v>
      </c>
      <c r="K1134" s="50">
        <v>1012.32</v>
      </c>
      <c r="L1134" s="51">
        <f t="shared" si="8"/>
        <v>3028.95</v>
      </c>
      <c r="M1134" s="52">
        <v>1285537</v>
      </c>
      <c r="N1134" s="50">
        <v>1301374160.7</v>
      </c>
      <c r="O1134" s="52">
        <v>47903</v>
      </c>
      <c r="P1134" s="52">
        <v>616446</v>
      </c>
      <c r="Q1134" s="53" t="str">
        <f>VLOOKUP(B1134, 'Industry Sector Summary'!$C$3:$D$22, 2, FALSE)</f>
        <v>Automobile</v>
      </c>
      <c r="R1134" s="53" t="str">
        <f t="shared" si="9"/>
        <v>January</v>
      </c>
    </row>
    <row r="1135" spans="2:18" ht="14.25" customHeight="1">
      <c r="B1135" s="45" t="s">
        <v>18</v>
      </c>
      <c r="C1135" s="47" t="s">
        <v>55</v>
      </c>
      <c r="D1135" s="49">
        <v>44946</v>
      </c>
      <c r="E1135" s="50">
        <v>1014.05</v>
      </c>
      <c r="F1135" s="50">
        <v>1005</v>
      </c>
      <c r="G1135" s="50">
        <v>1014.3</v>
      </c>
      <c r="H1135" s="47">
        <v>967.55</v>
      </c>
      <c r="I1135" s="47">
        <v>970.5</v>
      </c>
      <c r="J1135" s="47">
        <v>969.9</v>
      </c>
      <c r="K1135" s="47">
        <v>984.06</v>
      </c>
      <c r="L1135" s="51">
        <f t="shared" si="8"/>
        <v>2951.75</v>
      </c>
      <c r="M1135" s="52">
        <v>1697151</v>
      </c>
      <c r="N1135" s="50">
        <v>1670102860.25</v>
      </c>
      <c r="O1135" s="52">
        <v>41458</v>
      </c>
      <c r="P1135" s="52">
        <v>804669</v>
      </c>
      <c r="Q1135" s="53" t="str">
        <f>VLOOKUP(B1135, 'Industry Sector Summary'!$C$3:$D$22, 2, FALSE)</f>
        <v>Automobile</v>
      </c>
      <c r="R1135" s="53" t="str">
        <f t="shared" si="9"/>
        <v>January</v>
      </c>
    </row>
    <row r="1136" spans="2:18" ht="14.25" customHeight="1">
      <c r="B1136" s="45" t="s">
        <v>18</v>
      </c>
      <c r="C1136" s="47" t="s">
        <v>55</v>
      </c>
      <c r="D1136" s="49">
        <v>44949</v>
      </c>
      <c r="E1136" s="47">
        <v>969.9</v>
      </c>
      <c r="F1136" s="47">
        <v>968.55</v>
      </c>
      <c r="G1136" s="47">
        <v>985</v>
      </c>
      <c r="H1136" s="47">
        <v>968.55</v>
      </c>
      <c r="I1136" s="47">
        <v>981.6</v>
      </c>
      <c r="J1136" s="47">
        <v>981.7</v>
      </c>
      <c r="K1136" s="47">
        <v>978.13</v>
      </c>
      <c r="L1136" s="51">
        <f t="shared" si="8"/>
        <v>2935.25</v>
      </c>
      <c r="M1136" s="52">
        <v>948214</v>
      </c>
      <c r="N1136" s="50">
        <v>927475212.35000002</v>
      </c>
      <c r="O1136" s="52">
        <v>39925</v>
      </c>
      <c r="P1136" s="52">
        <v>238642</v>
      </c>
      <c r="Q1136" s="53" t="str">
        <f>VLOOKUP(B1136, 'Industry Sector Summary'!$C$3:$D$22, 2, FALSE)</f>
        <v>Automobile</v>
      </c>
      <c r="R1136" s="53" t="str">
        <f t="shared" si="9"/>
        <v>January</v>
      </c>
    </row>
    <row r="1137" spans="2:18" ht="14.25" customHeight="1">
      <c r="B1137" s="45" t="s">
        <v>18</v>
      </c>
      <c r="C1137" s="47" t="s">
        <v>55</v>
      </c>
      <c r="D1137" s="49">
        <v>44950</v>
      </c>
      <c r="E1137" s="47">
        <v>981.7</v>
      </c>
      <c r="F1137" s="47">
        <v>984</v>
      </c>
      <c r="G1137" s="47">
        <v>992.9</v>
      </c>
      <c r="H1137" s="47">
        <v>970.9</v>
      </c>
      <c r="I1137" s="47">
        <v>982</v>
      </c>
      <c r="J1137" s="47">
        <v>983.85</v>
      </c>
      <c r="K1137" s="47">
        <v>981.43</v>
      </c>
      <c r="L1137" s="51">
        <f t="shared" si="8"/>
        <v>2947.65</v>
      </c>
      <c r="M1137" s="52">
        <v>1062016</v>
      </c>
      <c r="N1137" s="50">
        <v>1042297033.7</v>
      </c>
      <c r="O1137" s="52">
        <v>27618</v>
      </c>
      <c r="P1137" s="52">
        <v>470986</v>
      </c>
      <c r="Q1137" s="53" t="str">
        <f>VLOOKUP(B1137, 'Industry Sector Summary'!$C$3:$D$22, 2, FALSE)</f>
        <v>Automobile</v>
      </c>
      <c r="R1137" s="53" t="str">
        <f t="shared" si="9"/>
        <v>January</v>
      </c>
    </row>
    <row r="1138" spans="2:18" ht="14.25" customHeight="1">
      <c r="B1138" s="45" t="s">
        <v>18</v>
      </c>
      <c r="C1138" s="47" t="s">
        <v>55</v>
      </c>
      <c r="D1138" s="49">
        <v>44951</v>
      </c>
      <c r="E1138" s="47">
        <v>983.85</v>
      </c>
      <c r="F1138" s="47">
        <v>995</v>
      </c>
      <c r="G1138" s="50">
        <v>1043.6500000000001</v>
      </c>
      <c r="H1138" s="47">
        <v>992</v>
      </c>
      <c r="I1138" s="50">
        <v>1038</v>
      </c>
      <c r="J1138" s="50">
        <v>1037.9000000000001</v>
      </c>
      <c r="K1138" s="50">
        <v>1021.86</v>
      </c>
      <c r="L1138" s="51">
        <f t="shared" si="8"/>
        <v>3073.55</v>
      </c>
      <c r="M1138" s="52">
        <v>5461484</v>
      </c>
      <c r="N1138" s="50">
        <v>5580888996.1999998</v>
      </c>
      <c r="O1138" s="52">
        <v>122798</v>
      </c>
      <c r="P1138" s="52">
        <v>1572597</v>
      </c>
      <c r="Q1138" s="53" t="str">
        <f>VLOOKUP(B1138, 'Industry Sector Summary'!$C$3:$D$22, 2, FALSE)</f>
        <v>Automobile</v>
      </c>
      <c r="R1138" s="53" t="str">
        <f t="shared" si="9"/>
        <v>January</v>
      </c>
    </row>
    <row r="1139" spans="2:18" ht="14.25" customHeight="1">
      <c r="B1139" s="45" t="s">
        <v>18</v>
      </c>
      <c r="C1139" s="47" t="s">
        <v>55</v>
      </c>
      <c r="D1139" s="49">
        <v>44953</v>
      </c>
      <c r="E1139" s="50">
        <v>1037.9000000000001</v>
      </c>
      <c r="F1139" s="50">
        <v>1040</v>
      </c>
      <c r="G1139" s="50">
        <v>1074.9000000000001</v>
      </c>
      <c r="H1139" s="50">
        <v>1032.75</v>
      </c>
      <c r="I1139" s="50">
        <v>1056</v>
      </c>
      <c r="J1139" s="50">
        <v>1050.8</v>
      </c>
      <c r="K1139" s="50">
        <v>1056.8</v>
      </c>
      <c r="L1139" s="51">
        <f t="shared" si="8"/>
        <v>3158.45</v>
      </c>
      <c r="M1139" s="52">
        <v>3629172</v>
      </c>
      <c r="N1139" s="50">
        <v>3835304890.4499998</v>
      </c>
      <c r="O1139" s="52">
        <v>106454</v>
      </c>
      <c r="P1139" s="52">
        <v>1092458</v>
      </c>
      <c r="Q1139" s="53" t="str">
        <f>VLOOKUP(B1139, 'Industry Sector Summary'!$C$3:$D$22, 2, FALSE)</f>
        <v>Automobile</v>
      </c>
      <c r="R1139" s="53" t="str">
        <f t="shared" si="9"/>
        <v>January</v>
      </c>
    </row>
    <row r="1140" spans="2:18" ht="14.25" customHeight="1">
      <c r="B1140" s="45" t="s">
        <v>18</v>
      </c>
      <c r="C1140" s="47" t="s">
        <v>55</v>
      </c>
      <c r="D1140" s="49">
        <v>44956</v>
      </c>
      <c r="E1140" s="50">
        <v>1050.8</v>
      </c>
      <c r="F1140" s="50">
        <v>1051</v>
      </c>
      <c r="G1140" s="50">
        <v>1056.95</v>
      </c>
      <c r="H1140" s="50">
        <v>1018.5</v>
      </c>
      <c r="I1140" s="50">
        <v>1035.45</v>
      </c>
      <c r="J1140" s="50">
        <v>1033.7</v>
      </c>
      <c r="K1140" s="50">
        <v>1032.5</v>
      </c>
      <c r="L1140" s="51">
        <f t="shared" si="8"/>
        <v>3109.1499999999996</v>
      </c>
      <c r="M1140" s="52">
        <v>1451127</v>
      </c>
      <c r="N1140" s="50">
        <v>1498289546.5</v>
      </c>
      <c r="O1140" s="52">
        <v>65078</v>
      </c>
      <c r="P1140" s="52">
        <v>581857</v>
      </c>
      <c r="Q1140" s="53" t="str">
        <f>VLOOKUP(B1140, 'Industry Sector Summary'!$C$3:$D$22, 2, FALSE)</f>
        <v>Automobile</v>
      </c>
      <c r="R1140" s="53" t="str">
        <f t="shared" si="9"/>
        <v>January</v>
      </c>
    </row>
    <row r="1141" spans="2:18" ht="14.25" customHeight="1">
      <c r="B1141" s="45" t="s">
        <v>18</v>
      </c>
      <c r="C1141" s="47" t="s">
        <v>55</v>
      </c>
      <c r="D1141" s="49">
        <v>44957</v>
      </c>
      <c r="E1141" s="50">
        <v>1033.7</v>
      </c>
      <c r="F1141" s="50">
        <v>1037.6500000000001</v>
      </c>
      <c r="G1141" s="50">
        <v>1043.9000000000001</v>
      </c>
      <c r="H1141" s="50">
        <v>1020</v>
      </c>
      <c r="I1141" s="50">
        <v>1040</v>
      </c>
      <c r="J1141" s="50">
        <v>1036.75</v>
      </c>
      <c r="K1141" s="50">
        <v>1034.57</v>
      </c>
      <c r="L1141" s="51">
        <f t="shared" si="8"/>
        <v>3100.65</v>
      </c>
      <c r="M1141" s="52">
        <v>1311390</v>
      </c>
      <c r="N1141" s="50">
        <v>1356724641.1500001</v>
      </c>
      <c r="O1141" s="52">
        <v>52334</v>
      </c>
      <c r="P1141" s="52">
        <v>657262</v>
      </c>
      <c r="Q1141" s="53" t="str">
        <f>VLOOKUP(B1141, 'Industry Sector Summary'!$C$3:$D$22, 2, FALSE)</f>
        <v>Automobile</v>
      </c>
      <c r="R1141" s="53" t="str">
        <f t="shared" si="9"/>
        <v>January</v>
      </c>
    </row>
    <row r="1142" spans="2:18" ht="14.25" customHeight="1">
      <c r="B1142" s="45" t="s">
        <v>18</v>
      </c>
      <c r="C1142" s="47" t="s">
        <v>55</v>
      </c>
      <c r="D1142" s="49">
        <v>44958</v>
      </c>
      <c r="E1142" s="50">
        <v>1036.75</v>
      </c>
      <c r="F1142" s="50">
        <v>1042</v>
      </c>
      <c r="G1142" s="50">
        <v>1057.95</v>
      </c>
      <c r="H1142" s="50">
        <v>1000</v>
      </c>
      <c r="I1142" s="50">
        <v>1017.1</v>
      </c>
      <c r="J1142" s="50">
        <v>1018.35</v>
      </c>
      <c r="K1142" s="50">
        <v>1033.03</v>
      </c>
      <c r="L1142" s="51">
        <f t="shared" si="8"/>
        <v>3076.2999999999997</v>
      </c>
      <c r="M1142" s="52">
        <v>1354579</v>
      </c>
      <c r="N1142" s="50">
        <v>1399317803.8499999</v>
      </c>
      <c r="O1142" s="52">
        <v>46241</v>
      </c>
      <c r="P1142" s="52">
        <v>418183</v>
      </c>
      <c r="Q1142" s="53" t="str">
        <f>VLOOKUP(B1142, 'Industry Sector Summary'!$C$3:$D$22, 2, FALSE)</f>
        <v>Automobile</v>
      </c>
      <c r="R1142" s="53" t="str">
        <f t="shared" si="9"/>
        <v>February</v>
      </c>
    </row>
    <row r="1143" spans="2:18" ht="14.25" customHeight="1">
      <c r="B1143" s="45" t="s">
        <v>18</v>
      </c>
      <c r="C1143" s="47" t="s">
        <v>55</v>
      </c>
      <c r="D1143" s="49">
        <v>44959</v>
      </c>
      <c r="E1143" s="50">
        <v>1018.35</v>
      </c>
      <c r="F1143" s="50">
        <v>1018.35</v>
      </c>
      <c r="G1143" s="50">
        <v>1022</v>
      </c>
      <c r="H1143" s="47">
        <v>990.05</v>
      </c>
      <c r="I1143" s="50">
        <v>1001.05</v>
      </c>
      <c r="J1143" s="50">
        <v>1002.05</v>
      </c>
      <c r="K1143" s="47">
        <v>999.91</v>
      </c>
      <c r="L1143" s="51">
        <f t="shared" si="8"/>
        <v>3014.1</v>
      </c>
      <c r="M1143" s="52">
        <v>1224788</v>
      </c>
      <c r="N1143" s="50">
        <v>1224674992.4000001</v>
      </c>
      <c r="O1143" s="52">
        <v>60033</v>
      </c>
      <c r="P1143" s="52">
        <v>536880</v>
      </c>
      <c r="Q1143" s="53" t="str">
        <f>VLOOKUP(B1143, 'Industry Sector Summary'!$C$3:$D$22, 2, FALSE)</f>
        <v>Automobile</v>
      </c>
      <c r="R1143" s="53" t="str">
        <f t="shared" si="9"/>
        <v>February</v>
      </c>
    </row>
    <row r="1144" spans="2:18" ht="14.25" customHeight="1">
      <c r="B1144" s="45" t="s">
        <v>18</v>
      </c>
      <c r="C1144" s="47" t="s">
        <v>55</v>
      </c>
      <c r="D1144" s="49">
        <v>44960</v>
      </c>
      <c r="E1144" s="50">
        <v>1002.05</v>
      </c>
      <c r="F1144" s="50">
        <v>1005.3</v>
      </c>
      <c r="G1144" s="50">
        <v>1039.8</v>
      </c>
      <c r="H1144" s="47">
        <v>999.6</v>
      </c>
      <c r="I1144" s="50">
        <v>1035.3</v>
      </c>
      <c r="J1144" s="50">
        <v>1035.5999999999999</v>
      </c>
      <c r="K1144" s="50">
        <v>1019.83</v>
      </c>
      <c r="L1144" s="51">
        <f t="shared" si="8"/>
        <v>3075</v>
      </c>
      <c r="M1144" s="52">
        <v>1252136</v>
      </c>
      <c r="N1144" s="50">
        <v>1276972054.1500001</v>
      </c>
      <c r="O1144" s="52">
        <v>32086</v>
      </c>
      <c r="P1144" s="52">
        <v>585159</v>
      </c>
      <c r="Q1144" s="53" t="str">
        <f>VLOOKUP(B1144, 'Industry Sector Summary'!$C$3:$D$22, 2, FALSE)</f>
        <v>Automobile</v>
      </c>
      <c r="R1144" s="53" t="str">
        <f t="shared" si="9"/>
        <v>February</v>
      </c>
    </row>
    <row r="1145" spans="2:18" ht="14.25" customHeight="1">
      <c r="B1145" s="45" t="s">
        <v>18</v>
      </c>
      <c r="C1145" s="47" t="s">
        <v>55</v>
      </c>
      <c r="D1145" s="49">
        <v>44963</v>
      </c>
      <c r="E1145" s="50">
        <v>1035.5999999999999</v>
      </c>
      <c r="F1145" s="50">
        <v>1035.5999999999999</v>
      </c>
      <c r="G1145" s="50">
        <v>1064.5</v>
      </c>
      <c r="H1145" s="50">
        <v>1026.2</v>
      </c>
      <c r="I1145" s="50">
        <v>1054.25</v>
      </c>
      <c r="J1145" s="50">
        <v>1057.1500000000001</v>
      </c>
      <c r="K1145" s="50">
        <v>1050.8699999999999</v>
      </c>
      <c r="L1145" s="51">
        <f t="shared" si="8"/>
        <v>3147.85</v>
      </c>
      <c r="M1145" s="52">
        <v>2089402</v>
      </c>
      <c r="N1145" s="50">
        <v>2195684749.4000001</v>
      </c>
      <c r="O1145" s="52">
        <v>66483</v>
      </c>
      <c r="P1145" s="52">
        <v>1188891</v>
      </c>
      <c r="Q1145" s="53" t="str">
        <f>VLOOKUP(B1145, 'Industry Sector Summary'!$C$3:$D$22, 2, FALSE)</f>
        <v>Automobile</v>
      </c>
      <c r="R1145" s="53" t="str">
        <f t="shared" si="9"/>
        <v>February</v>
      </c>
    </row>
    <row r="1146" spans="2:18" ht="14.25" customHeight="1">
      <c r="B1146" s="45" t="s">
        <v>18</v>
      </c>
      <c r="C1146" s="47" t="s">
        <v>55</v>
      </c>
      <c r="D1146" s="49">
        <v>44964</v>
      </c>
      <c r="E1146" s="50">
        <v>1057.1500000000001</v>
      </c>
      <c r="F1146" s="50">
        <v>1051.05</v>
      </c>
      <c r="G1146" s="50">
        <v>1077.2</v>
      </c>
      <c r="H1146" s="50">
        <v>1040</v>
      </c>
      <c r="I1146" s="50">
        <v>1051.4000000000001</v>
      </c>
      <c r="J1146" s="50">
        <v>1050.6500000000001</v>
      </c>
      <c r="K1146" s="50">
        <v>1059.26</v>
      </c>
      <c r="L1146" s="51">
        <f t="shared" si="8"/>
        <v>3167.85</v>
      </c>
      <c r="M1146" s="52">
        <v>1669515</v>
      </c>
      <c r="N1146" s="50">
        <v>1768444359.25</v>
      </c>
      <c r="O1146" s="52">
        <v>50025</v>
      </c>
      <c r="P1146" s="52">
        <v>564164</v>
      </c>
      <c r="Q1146" s="53" t="str">
        <f>VLOOKUP(B1146, 'Industry Sector Summary'!$C$3:$D$22, 2, FALSE)</f>
        <v>Automobile</v>
      </c>
      <c r="R1146" s="53" t="str">
        <f t="shared" si="9"/>
        <v>February</v>
      </c>
    </row>
    <row r="1147" spans="2:18" ht="14.25" customHeight="1">
      <c r="B1147" s="45" t="s">
        <v>18</v>
      </c>
      <c r="C1147" s="47" t="s">
        <v>55</v>
      </c>
      <c r="D1147" s="49">
        <v>44965</v>
      </c>
      <c r="E1147" s="50">
        <v>1050.6500000000001</v>
      </c>
      <c r="F1147" s="50">
        <v>1045</v>
      </c>
      <c r="G1147" s="50">
        <v>1055.6500000000001</v>
      </c>
      <c r="H1147" s="50">
        <v>1037.7</v>
      </c>
      <c r="I1147" s="50">
        <v>1039.7</v>
      </c>
      <c r="J1147" s="50">
        <v>1039.55</v>
      </c>
      <c r="K1147" s="50">
        <v>1045.78</v>
      </c>
      <c r="L1147" s="51">
        <f t="shared" si="8"/>
        <v>3132.9000000000005</v>
      </c>
      <c r="M1147" s="52">
        <v>582218</v>
      </c>
      <c r="N1147" s="50">
        <v>608872861.20000005</v>
      </c>
      <c r="O1147" s="52">
        <v>22370</v>
      </c>
      <c r="P1147" s="52">
        <v>179573</v>
      </c>
      <c r="Q1147" s="53" t="str">
        <f>VLOOKUP(B1147, 'Industry Sector Summary'!$C$3:$D$22, 2, FALSE)</f>
        <v>Automobile</v>
      </c>
      <c r="R1147" s="53" t="str">
        <f t="shared" si="9"/>
        <v>February</v>
      </c>
    </row>
    <row r="1148" spans="2:18" ht="14.25" customHeight="1">
      <c r="B1148" s="45" t="s">
        <v>18</v>
      </c>
      <c r="C1148" s="47" t="s">
        <v>55</v>
      </c>
      <c r="D1148" s="49">
        <v>44966</v>
      </c>
      <c r="E1148" s="50">
        <v>1039.55</v>
      </c>
      <c r="F1148" s="50">
        <v>1039.55</v>
      </c>
      <c r="G1148" s="50">
        <v>1054.7</v>
      </c>
      <c r="H1148" s="50">
        <v>1030.5999999999999</v>
      </c>
      <c r="I1148" s="50">
        <v>1051</v>
      </c>
      <c r="J1148" s="50">
        <v>1049.8</v>
      </c>
      <c r="K1148" s="50">
        <v>1045.44</v>
      </c>
      <c r="L1148" s="51">
        <f t="shared" si="8"/>
        <v>3135.1000000000004</v>
      </c>
      <c r="M1148" s="52">
        <v>539534</v>
      </c>
      <c r="N1148" s="50">
        <v>564051169.64999998</v>
      </c>
      <c r="O1148" s="52">
        <v>21444</v>
      </c>
      <c r="P1148" s="52">
        <v>120041</v>
      </c>
      <c r="Q1148" s="53" t="str">
        <f>VLOOKUP(B1148, 'Industry Sector Summary'!$C$3:$D$22, 2, FALSE)</f>
        <v>Automobile</v>
      </c>
      <c r="R1148" s="53" t="str">
        <f t="shared" si="9"/>
        <v>February</v>
      </c>
    </row>
    <row r="1149" spans="2:18" ht="14.25" customHeight="1">
      <c r="B1149" s="45" t="s">
        <v>18</v>
      </c>
      <c r="C1149" s="47" t="s">
        <v>55</v>
      </c>
      <c r="D1149" s="49">
        <v>44967</v>
      </c>
      <c r="E1149" s="50">
        <v>1049.8</v>
      </c>
      <c r="F1149" s="50">
        <v>1045</v>
      </c>
      <c r="G1149" s="50">
        <v>1087</v>
      </c>
      <c r="H1149" s="50">
        <v>1045</v>
      </c>
      <c r="I1149" s="50">
        <v>1075</v>
      </c>
      <c r="J1149" s="50">
        <v>1075.3499999999999</v>
      </c>
      <c r="K1149" s="50">
        <v>1072.8</v>
      </c>
      <c r="L1149" s="51">
        <f t="shared" si="8"/>
        <v>3207.35</v>
      </c>
      <c r="M1149" s="52">
        <v>1989509</v>
      </c>
      <c r="N1149" s="50">
        <v>2134340113.5</v>
      </c>
      <c r="O1149" s="52">
        <v>80223</v>
      </c>
      <c r="P1149" s="52">
        <v>825692</v>
      </c>
      <c r="Q1149" s="53" t="str">
        <f>VLOOKUP(B1149, 'Industry Sector Summary'!$C$3:$D$22, 2, FALSE)</f>
        <v>Automobile</v>
      </c>
      <c r="R1149" s="53" t="str">
        <f t="shared" si="9"/>
        <v>February</v>
      </c>
    </row>
    <row r="1150" spans="2:18" ht="14.25" customHeight="1">
      <c r="B1150" s="45" t="s">
        <v>18</v>
      </c>
      <c r="C1150" s="47" t="s">
        <v>55</v>
      </c>
      <c r="D1150" s="49">
        <v>44970</v>
      </c>
      <c r="E1150" s="50">
        <v>1075.3499999999999</v>
      </c>
      <c r="F1150" s="50">
        <v>1077.95</v>
      </c>
      <c r="G1150" s="50">
        <v>1085.7</v>
      </c>
      <c r="H1150" s="50">
        <v>1064.7</v>
      </c>
      <c r="I1150" s="50">
        <v>1068.8499999999999</v>
      </c>
      <c r="J1150" s="50">
        <v>1069.1500000000001</v>
      </c>
      <c r="K1150" s="50">
        <v>1073.57</v>
      </c>
      <c r="L1150" s="51">
        <f t="shared" si="8"/>
        <v>3219.55</v>
      </c>
      <c r="M1150" s="52">
        <v>710879</v>
      </c>
      <c r="N1150" s="50">
        <v>763175943.54999995</v>
      </c>
      <c r="O1150" s="52">
        <v>29891</v>
      </c>
      <c r="P1150" s="52">
        <v>213438</v>
      </c>
      <c r="Q1150" s="53" t="str">
        <f>VLOOKUP(B1150, 'Industry Sector Summary'!$C$3:$D$22, 2, FALSE)</f>
        <v>Automobile</v>
      </c>
      <c r="R1150" s="53" t="str">
        <f t="shared" si="9"/>
        <v>February</v>
      </c>
    </row>
    <row r="1151" spans="2:18" ht="14.25" customHeight="1">
      <c r="B1151" s="45" t="s">
        <v>18</v>
      </c>
      <c r="C1151" s="47" t="s">
        <v>55</v>
      </c>
      <c r="D1151" s="49">
        <v>44971</v>
      </c>
      <c r="E1151" s="50">
        <v>1069.1500000000001</v>
      </c>
      <c r="F1151" s="50">
        <v>1071.05</v>
      </c>
      <c r="G1151" s="50">
        <v>1088.0999999999999</v>
      </c>
      <c r="H1151" s="50">
        <v>1055</v>
      </c>
      <c r="I1151" s="50">
        <v>1078</v>
      </c>
      <c r="J1151" s="50">
        <v>1078.3499999999999</v>
      </c>
      <c r="K1151" s="50">
        <v>1078.56</v>
      </c>
      <c r="L1151" s="51">
        <f t="shared" si="8"/>
        <v>3221.45</v>
      </c>
      <c r="M1151" s="52">
        <v>1083378</v>
      </c>
      <c r="N1151" s="50">
        <v>1168485659.05</v>
      </c>
      <c r="O1151" s="52">
        <v>48446</v>
      </c>
      <c r="P1151" s="52">
        <v>278326</v>
      </c>
      <c r="Q1151" s="53" t="str">
        <f>VLOOKUP(B1151, 'Industry Sector Summary'!$C$3:$D$22, 2, FALSE)</f>
        <v>Automobile</v>
      </c>
      <c r="R1151" s="53" t="str">
        <f t="shared" si="9"/>
        <v>February</v>
      </c>
    </row>
    <row r="1152" spans="2:18" ht="14.25" customHeight="1">
      <c r="B1152" s="45" t="s">
        <v>18</v>
      </c>
      <c r="C1152" s="47" t="s">
        <v>55</v>
      </c>
      <c r="D1152" s="49">
        <v>44972</v>
      </c>
      <c r="E1152" s="50">
        <v>1078.3499999999999</v>
      </c>
      <c r="F1152" s="50">
        <v>1084.45</v>
      </c>
      <c r="G1152" s="50">
        <v>1123</v>
      </c>
      <c r="H1152" s="50">
        <v>1084</v>
      </c>
      <c r="I1152" s="50">
        <v>1104.75</v>
      </c>
      <c r="J1152" s="50">
        <v>1106.5</v>
      </c>
      <c r="K1152" s="50">
        <v>1111.22</v>
      </c>
      <c r="L1152" s="51">
        <f t="shared" si="8"/>
        <v>3313.5</v>
      </c>
      <c r="M1152" s="52">
        <v>3016998</v>
      </c>
      <c r="N1152" s="50">
        <v>3352546591.6999998</v>
      </c>
      <c r="O1152" s="52">
        <v>97914</v>
      </c>
      <c r="P1152" s="52">
        <v>1098429</v>
      </c>
      <c r="Q1152" s="53" t="str">
        <f>VLOOKUP(B1152, 'Industry Sector Summary'!$C$3:$D$22, 2, FALSE)</f>
        <v>Automobile</v>
      </c>
      <c r="R1152" s="53" t="str">
        <f t="shared" si="9"/>
        <v>February</v>
      </c>
    </row>
    <row r="1153" spans="2:18" ht="14.25" customHeight="1">
      <c r="B1153" s="45" t="s">
        <v>18</v>
      </c>
      <c r="C1153" s="47" t="s">
        <v>55</v>
      </c>
      <c r="D1153" s="49">
        <v>44973</v>
      </c>
      <c r="E1153" s="50">
        <v>1106.5</v>
      </c>
      <c r="F1153" s="50">
        <v>1110.45</v>
      </c>
      <c r="G1153" s="50">
        <v>1133</v>
      </c>
      <c r="H1153" s="50">
        <v>1110</v>
      </c>
      <c r="I1153" s="50">
        <v>1123.55</v>
      </c>
      <c r="J1153" s="50">
        <v>1123.9000000000001</v>
      </c>
      <c r="K1153" s="50">
        <v>1124.77</v>
      </c>
      <c r="L1153" s="51">
        <f t="shared" si="8"/>
        <v>3366.9</v>
      </c>
      <c r="M1153" s="52">
        <v>2188324</v>
      </c>
      <c r="N1153" s="50">
        <v>2461361657.1500001</v>
      </c>
      <c r="O1153" s="52">
        <v>63470</v>
      </c>
      <c r="P1153" s="52">
        <v>958845</v>
      </c>
      <c r="Q1153" s="53" t="str">
        <f>VLOOKUP(B1153, 'Industry Sector Summary'!$C$3:$D$22, 2, FALSE)</f>
        <v>Automobile</v>
      </c>
      <c r="R1153" s="53" t="str">
        <f t="shared" si="9"/>
        <v>February</v>
      </c>
    </row>
    <row r="1154" spans="2:18" ht="14.25" customHeight="1">
      <c r="B1154" s="45" t="s">
        <v>18</v>
      </c>
      <c r="C1154" s="47" t="s">
        <v>55</v>
      </c>
      <c r="D1154" s="49">
        <v>44974</v>
      </c>
      <c r="E1154" s="50">
        <v>1123.9000000000001</v>
      </c>
      <c r="F1154" s="50">
        <v>1119.9000000000001</v>
      </c>
      <c r="G1154" s="50">
        <v>1119.9000000000001</v>
      </c>
      <c r="H1154" s="50">
        <v>1092.0999999999999</v>
      </c>
      <c r="I1154" s="50">
        <v>1104</v>
      </c>
      <c r="J1154" s="50">
        <v>1103.8499999999999</v>
      </c>
      <c r="K1154" s="50">
        <v>1106.23</v>
      </c>
      <c r="L1154" s="51">
        <f t="shared" si="8"/>
        <v>3315.85</v>
      </c>
      <c r="M1154" s="52">
        <v>1382070</v>
      </c>
      <c r="N1154" s="50">
        <v>1528881508.3499999</v>
      </c>
      <c r="O1154" s="52">
        <v>36335</v>
      </c>
      <c r="P1154" s="52">
        <v>536448</v>
      </c>
      <c r="Q1154" s="53" t="str">
        <f>VLOOKUP(B1154, 'Industry Sector Summary'!$C$3:$D$22, 2, FALSE)</f>
        <v>Automobile</v>
      </c>
      <c r="R1154" s="53" t="str">
        <f t="shared" si="9"/>
        <v>February</v>
      </c>
    </row>
    <row r="1155" spans="2:18" ht="14.25" customHeight="1">
      <c r="B1155" s="45" t="s">
        <v>18</v>
      </c>
      <c r="C1155" s="47" t="s">
        <v>55</v>
      </c>
      <c r="D1155" s="49">
        <v>44977</v>
      </c>
      <c r="E1155" s="50">
        <v>1103.8499999999999</v>
      </c>
      <c r="F1155" s="50">
        <v>1104.95</v>
      </c>
      <c r="G1155" s="50">
        <v>1136</v>
      </c>
      <c r="H1155" s="50">
        <v>1104.55</v>
      </c>
      <c r="I1155" s="50">
        <v>1133</v>
      </c>
      <c r="J1155" s="50">
        <v>1130.7</v>
      </c>
      <c r="K1155" s="50">
        <v>1127.1099999999999</v>
      </c>
      <c r="L1155" s="51">
        <f t="shared" si="8"/>
        <v>3371.25</v>
      </c>
      <c r="M1155" s="52">
        <v>1635712</v>
      </c>
      <c r="N1155" s="50">
        <v>1843628957.3</v>
      </c>
      <c r="O1155" s="52">
        <v>45929</v>
      </c>
      <c r="P1155" s="52">
        <v>602706</v>
      </c>
      <c r="Q1155" s="53" t="str">
        <f>VLOOKUP(B1155, 'Industry Sector Summary'!$C$3:$D$22, 2, FALSE)</f>
        <v>Automobile</v>
      </c>
      <c r="R1155" s="53" t="str">
        <f t="shared" si="9"/>
        <v>February</v>
      </c>
    </row>
    <row r="1156" spans="2:18" ht="14.25" customHeight="1">
      <c r="B1156" s="45" t="s">
        <v>18</v>
      </c>
      <c r="C1156" s="47" t="s">
        <v>55</v>
      </c>
      <c r="D1156" s="49">
        <v>44978</v>
      </c>
      <c r="E1156" s="50">
        <v>1130.7</v>
      </c>
      <c r="F1156" s="50">
        <v>1134</v>
      </c>
      <c r="G1156" s="50">
        <v>1138.95</v>
      </c>
      <c r="H1156" s="50">
        <v>1114.5</v>
      </c>
      <c r="I1156" s="50">
        <v>1123</v>
      </c>
      <c r="J1156" s="50">
        <v>1125.8</v>
      </c>
      <c r="K1156" s="50">
        <v>1125.03</v>
      </c>
      <c r="L1156" s="51">
        <f t="shared" si="8"/>
        <v>3379.25</v>
      </c>
      <c r="M1156" s="52">
        <v>1622529</v>
      </c>
      <c r="N1156" s="50">
        <v>1825385904.25</v>
      </c>
      <c r="O1156" s="52">
        <v>58968</v>
      </c>
      <c r="P1156" s="52">
        <v>726243</v>
      </c>
      <c r="Q1156" s="53" t="str">
        <f>VLOOKUP(B1156, 'Industry Sector Summary'!$C$3:$D$22, 2, FALSE)</f>
        <v>Automobile</v>
      </c>
      <c r="R1156" s="53" t="str">
        <f t="shared" si="9"/>
        <v>February</v>
      </c>
    </row>
    <row r="1157" spans="2:18" ht="14.25" customHeight="1">
      <c r="B1157" s="45" t="s">
        <v>18</v>
      </c>
      <c r="C1157" s="47" t="s">
        <v>55</v>
      </c>
      <c r="D1157" s="49">
        <v>44979</v>
      </c>
      <c r="E1157" s="50">
        <v>1125.8</v>
      </c>
      <c r="F1157" s="50">
        <v>1120</v>
      </c>
      <c r="G1157" s="50">
        <v>1126.9000000000001</v>
      </c>
      <c r="H1157" s="50">
        <v>1108.05</v>
      </c>
      <c r="I1157" s="50">
        <v>1112</v>
      </c>
      <c r="J1157" s="50">
        <v>1114.3</v>
      </c>
      <c r="K1157" s="50">
        <v>1115.55</v>
      </c>
      <c r="L1157" s="51">
        <f t="shared" si="8"/>
        <v>3349.25</v>
      </c>
      <c r="M1157" s="52">
        <v>746146</v>
      </c>
      <c r="N1157" s="50">
        <v>832366700.85000002</v>
      </c>
      <c r="O1157" s="52">
        <v>27992</v>
      </c>
      <c r="P1157" s="52">
        <v>327772</v>
      </c>
      <c r="Q1157" s="53" t="str">
        <f>VLOOKUP(B1157, 'Industry Sector Summary'!$C$3:$D$22, 2, FALSE)</f>
        <v>Automobile</v>
      </c>
      <c r="R1157" s="53" t="str">
        <f t="shared" si="9"/>
        <v>February</v>
      </c>
    </row>
    <row r="1158" spans="2:18" ht="14.25" customHeight="1">
      <c r="B1158" s="45" t="s">
        <v>18</v>
      </c>
      <c r="C1158" s="47" t="s">
        <v>55</v>
      </c>
      <c r="D1158" s="49">
        <v>44980</v>
      </c>
      <c r="E1158" s="50">
        <v>1114.3</v>
      </c>
      <c r="F1158" s="50">
        <v>1119.9000000000001</v>
      </c>
      <c r="G1158" s="50">
        <v>1125.8499999999999</v>
      </c>
      <c r="H1158" s="50">
        <v>1109.9000000000001</v>
      </c>
      <c r="I1158" s="50">
        <v>1116</v>
      </c>
      <c r="J1158" s="50">
        <v>1117.3</v>
      </c>
      <c r="K1158" s="50">
        <v>1116.8</v>
      </c>
      <c r="L1158" s="51">
        <f t="shared" si="8"/>
        <v>3353.05</v>
      </c>
      <c r="M1158" s="52">
        <v>871201</v>
      </c>
      <c r="N1158" s="50">
        <v>972956347.85000002</v>
      </c>
      <c r="O1158" s="52">
        <v>34052</v>
      </c>
      <c r="P1158" s="52">
        <v>369708</v>
      </c>
      <c r="Q1158" s="53" t="str">
        <f>VLOOKUP(B1158, 'Industry Sector Summary'!$C$3:$D$22, 2, FALSE)</f>
        <v>Automobile</v>
      </c>
      <c r="R1158" s="53" t="str">
        <f t="shared" si="9"/>
        <v>February</v>
      </c>
    </row>
    <row r="1159" spans="2:18" ht="14.25" customHeight="1">
      <c r="B1159" s="45" t="s">
        <v>18</v>
      </c>
      <c r="C1159" s="47" t="s">
        <v>55</v>
      </c>
      <c r="D1159" s="49">
        <v>44981</v>
      </c>
      <c r="E1159" s="50">
        <v>1117.3</v>
      </c>
      <c r="F1159" s="50">
        <v>1121</v>
      </c>
      <c r="G1159" s="50">
        <v>1127.5</v>
      </c>
      <c r="H1159" s="50">
        <v>1103</v>
      </c>
      <c r="I1159" s="50">
        <v>1106</v>
      </c>
      <c r="J1159" s="50">
        <v>1105.3</v>
      </c>
      <c r="K1159" s="50">
        <v>1113.6400000000001</v>
      </c>
      <c r="L1159" s="51">
        <f t="shared" si="8"/>
        <v>3335.8</v>
      </c>
      <c r="M1159" s="52">
        <v>979359</v>
      </c>
      <c r="N1159" s="50">
        <v>1090652245.8</v>
      </c>
      <c r="O1159" s="52">
        <v>31822</v>
      </c>
      <c r="P1159" s="52">
        <v>536544</v>
      </c>
      <c r="Q1159" s="53" t="str">
        <f>VLOOKUP(B1159, 'Industry Sector Summary'!$C$3:$D$22, 2, FALSE)</f>
        <v>Automobile</v>
      </c>
      <c r="R1159" s="53" t="str">
        <f t="shared" si="9"/>
        <v>February</v>
      </c>
    </row>
    <row r="1160" spans="2:18" ht="14.25" customHeight="1">
      <c r="B1160" s="45" t="s">
        <v>18</v>
      </c>
      <c r="C1160" s="47" t="s">
        <v>55</v>
      </c>
      <c r="D1160" s="49">
        <v>44984</v>
      </c>
      <c r="E1160" s="50">
        <v>1105.3</v>
      </c>
      <c r="F1160" s="50">
        <v>1098</v>
      </c>
      <c r="G1160" s="50">
        <v>1101</v>
      </c>
      <c r="H1160" s="50">
        <v>1058.9000000000001</v>
      </c>
      <c r="I1160" s="50">
        <v>1086.55</v>
      </c>
      <c r="J1160" s="50">
        <v>1085.2</v>
      </c>
      <c r="K1160" s="50">
        <v>1074.9100000000001</v>
      </c>
      <c r="L1160" s="51">
        <f t="shared" si="8"/>
        <v>3245.1000000000004</v>
      </c>
      <c r="M1160" s="52">
        <v>1555124</v>
      </c>
      <c r="N1160" s="50">
        <v>1671620341.5999999</v>
      </c>
      <c r="O1160" s="52">
        <v>43126</v>
      </c>
      <c r="P1160" s="52">
        <v>781601</v>
      </c>
      <c r="Q1160" s="53" t="str">
        <f>VLOOKUP(B1160, 'Industry Sector Summary'!$C$3:$D$22, 2, FALSE)</f>
        <v>Automobile</v>
      </c>
      <c r="R1160" s="53" t="str">
        <f t="shared" si="9"/>
        <v>February</v>
      </c>
    </row>
    <row r="1161" spans="2:18" ht="14.25" customHeight="1">
      <c r="B1161" s="45" t="s">
        <v>18</v>
      </c>
      <c r="C1161" s="47" t="s">
        <v>55</v>
      </c>
      <c r="D1161" s="49">
        <v>44985</v>
      </c>
      <c r="E1161" s="50">
        <v>1085.2</v>
      </c>
      <c r="F1161" s="50">
        <v>1090.6500000000001</v>
      </c>
      <c r="G1161" s="50">
        <v>1093.3499999999999</v>
      </c>
      <c r="H1161" s="50">
        <v>1072.7</v>
      </c>
      <c r="I1161" s="50">
        <v>1075.2</v>
      </c>
      <c r="J1161" s="50">
        <v>1080.3</v>
      </c>
      <c r="K1161" s="50">
        <v>1080.6600000000001</v>
      </c>
      <c r="L1161" s="51">
        <f t="shared" si="8"/>
        <v>3246.3500000000004</v>
      </c>
      <c r="M1161" s="52">
        <v>1418799</v>
      </c>
      <c r="N1161" s="50">
        <v>1533233292.4000001</v>
      </c>
      <c r="O1161" s="52">
        <v>45258</v>
      </c>
      <c r="P1161" s="52">
        <v>817590</v>
      </c>
      <c r="Q1161" s="53" t="str">
        <f>VLOOKUP(B1161, 'Industry Sector Summary'!$C$3:$D$22, 2, FALSE)</f>
        <v>Automobile</v>
      </c>
      <c r="R1161" s="53" t="str">
        <f t="shared" si="9"/>
        <v>February</v>
      </c>
    </row>
    <row r="1162" spans="2:18" ht="14.25" customHeight="1">
      <c r="B1162" s="45" t="s">
        <v>18</v>
      </c>
      <c r="C1162" s="47" t="s">
        <v>55</v>
      </c>
      <c r="D1162" s="49">
        <v>44986</v>
      </c>
      <c r="E1162" s="50">
        <v>1080.3</v>
      </c>
      <c r="F1162" s="50">
        <v>1084</v>
      </c>
      <c r="G1162" s="50">
        <v>1085.2</v>
      </c>
      <c r="H1162" s="50">
        <v>1060</v>
      </c>
      <c r="I1162" s="50">
        <v>1060.3</v>
      </c>
      <c r="J1162" s="50">
        <v>1062.95</v>
      </c>
      <c r="K1162" s="50">
        <v>1068.51</v>
      </c>
      <c r="L1162" s="51">
        <f t="shared" si="8"/>
        <v>3208.1499999999996</v>
      </c>
      <c r="M1162" s="52">
        <v>1907551</v>
      </c>
      <c r="N1162" s="50">
        <v>2038235353.75</v>
      </c>
      <c r="O1162" s="52">
        <v>109852</v>
      </c>
      <c r="P1162" s="52">
        <v>996899</v>
      </c>
      <c r="Q1162" s="53" t="str">
        <f>VLOOKUP(B1162, 'Industry Sector Summary'!$C$3:$D$22, 2, FALSE)</f>
        <v>Automobile</v>
      </c>
      <c r="R1162" s="53" t="str">
        <f t="shared" si="9"/>
        <v>March</v>
      </c>
    </row>
    <row r="1163" spans="2:18" ht="14.25" customHeight="1">
      <c r="B1163" s="45" t="s">
        <v>18</v>
      </c>
      <c r="C1163" s="47" t="s">
        <v>55</v>
      </c>
      <c r="D1163" s="49">
        <v>44987</v>
      </c>
      <c r="E1163" s="50">
        <v>1062.95</v>
      </c>
      <c r="F1163" s="50">
        <v>1060.2</v>
      </c>
      <c r="G1163" s="50">
        <v>1072.9000000000001</v>
      </c>
      <c r="H1163" s="50">
        <v>1050.05</v>
      </c>
      <c r="I1163" s="50">
        <v>1064.55</v>
      </c>
      <c r="J1163" s="50">
        <v>1066.8499999999999</v>
      </c>
      <c r="K1163" s="50">
        <v>1063.28</v>
      </c>
      <c r="L1163" s="51">
        <f t="shared" si="8"/>
        <v>3189.7999999999997</v>
      </c>
      <c r="M1163" s="52">
        <v>1068509</v>
      </c>
      <c r="N1163" s="50">
        <v>1136123757.8</v>
      </c>
      <c r="O1163" s="52">
        <v>44594</v>
      </c>
      <c r="P1163" s="52">
        <v>443806</v>
      </c>
      <c r="Q1163" s="53" t="str">
        <f>VLOOKUP(B1163, 'Industry Sector Summary'!$C$3:$D$22, 2, FALSE)</f>
        <v>Automobile</v>
      </c>
      <c r="R1163" s="53" t="str">
        <f t="shared" si="9"/>
        <v>March</v>
      </c>
    </row>
    <row r="1164" spans="2:18" ht="14.25" customHeight="1">
      <c r="B1164" s="45" t="s">
        <v>18</v>
      </c>
      <c r="C1164" s="47" t="s">
        <v>55</v>
      </c>
      <c r="D1164" s="49">
        <v>44988</v>
      </c>
      <c r="E1164" s="50">
        <v>1066.8499999999999</v>
      </c>
      <c r="F1164" s="50">
        <v>1072.5</v>
      </c>
      <c r="G1164" s="50">
        <v>1079</v>
      </c>
      <c r="H1164" s="50">
        <v>1064</v>
      </c>
      <c r="I1164" s="50">
        <v>1070.05</v>
      </c>
      <c r="J1164" s="50">
        <v>1070.3499999999999</v>
      </c>
      <c r="K1164" s="50">
        <v>1069.25</v>
      </c>
      <c r="L1164" s="51">
        <f t="shared" si="8"/>
        <v>3213.35</v>
      </c>
      <c r="M1164" s="52">
        <v>847485</v>
      </c>
      <c r="N1164" s="50">
        <v>906172002</v>
      </c>
      <c r="O1164" s="52">
        <v>36167</v>
      </c>
      <c r="P1164" s="52">
        <v>369897</v>
      </c>
      <c r="Q1164" s="53" t="str">
        <f>VLOOKUP(B1164, 'Industry Sector Summary'!$C$3:$D$22, 2, FALSE)</f>
        <v>Automobile</v>
      </c>
      <c r="R1164" s="53" t="str">
        <f t="shared" si="9"/>
        <v>March</v>
      </c>
    </row>
    <row r="1165" spans="2:18" ht="14.25" customHeight="1">
      <c r="B1165" s="45" t="s">
        <v>18</v>
      </c>
      <c r="C1165" s="47" t="s">
        <v>55</v>
      </c>
      <c r="D1165" s="49">
        <v>44991</v>
      </c>
      <c r="E1165" s="50">
        <v>1070.3499999999999</v>
      </c>
      <c r="F1165" s="50">
        <v>1074.9000000000001</v>
      </c>
      <c r="G1165" s="50">
        <v>1102</v>
      </c>
      <c r="H1165" s="50">
        <v>1072</v>
      </c>
      <c r="I1165" s="50">
        <v>1100</v>
      </c>
      <c r="J1165" s="50">
        <v>1098.5</v>
      </c>
      <c r="K1165" s="50">
        <v>1094.01</v>
      </c>
      <c r="L1165" s="51">
        <f t="shared" si="8"/>
        <v>3272.5</v>
      </c>
      <c r="M1165" s="52">
        <v>950986</v>
      </c>
      <c r="N1165" s="50">
        <v>1040389001.95</v>
      </c>
      <c r="O1165" s="52">
        <v>37175</v>
      </c>
      <c r="P1165" s="52">
        <v>358170</v>
      </c>
      <c r="Q1165" s="53" t="str">
        <f>VLOOKUP(B1165, 'Industry Sector Summary'!$C$3:$D$22, 2, FALSE)</f>
        <v>Automobile</v>
      </c>
      <c r="R1165" s="53" t="str">
        <f t="shared" si="9"/>
        <v>March</v>
      </c>
    </row>
    <row r="1166" spans="2:18" ht="14.25" customHeight="1">
      <c r="B1166" s="45" t="s">
        <v>18</v>
      </c>
      <c r="C1166" s="47" t="s">
        <v>55</v>
      </c>
      <c r="D1166" s="49">
        <v>44993</v>
      </c>
      <c r="E1166" s="50">
        <v>1098.5</v>
      </c>
      <c r="F1166" s="50">
        <v>1099</v>
      </c>
      <c r="G1166" s="50">
        <v>1113</v>
      </c>
      <c r="H1166" s="50">
        <v>1087.1500000000001</v>
      </c>
      <c r="I1166" s="50">
        <v>1107</v>
      </c>
      <c r="J1166" s="50">
        <v>1109.8</v>
      </c>
      <c r="K1166" s="50">
        <v>1095.8900000000001</v>
      </c>
      <c r="L1166" s="51">
        <f t="shared" si="8"/>
        <v>3309.95</v>
      </c>
      <c r="M1166" s="52">
        <v>1206161</v>
      </c>
      <c r="N1166" s="50">
        <v>1321825005.8</v>
      </c>
      <c r="O1166" s="52">
        <v>47879</v>
      </c>
      <c r="P1166" s="52">
        <v>808055</v>
      </c>
      <c r="Q1166" s="53" t="str">
        <f>VLOOKUP(B1166, 'Industry Sector Summary'!$C$3:$D$22, 2, FALSE)</f>
        <v>Automobile</v>
      </c>
      <c r="R1166" s="53" t="str">
        <f t="shared" si="9"/>
        <v>March</v>
      </c>
    </row>
    <row r="1167" spans="2:18" ht="14.25" customHeight="1">
      <c r="B1167" s="45" t="s">
        <v>18</v>
      </c>
      <c r="C1167" s="47" t="s">
        <v>55</v>
      </c>
      <c r="D1167" s="49">
        <v>44994</v>
      </c>
      <c r="E1167" s="50">
        <v>1109.8</v>
      </c>
      <c r="F1167" s="50">
        <v>1108</v>
      </c>
      <c r="G1167" s="50">
        <v>1110.9000000000001</v>
      </c>
      <c r="H1167" s="50">
        <v>1083.45</v>
      </c>
      <c r="I1167" s="50">
        <v>1092</v>
      </c>
      <c r="J1167" s="50">
        <v>1086.55</v>
      </c>
      <c r="K1167" s="50">
        <v>1096.54</v>
      </c>
      <c r="L1167" s="51">
        <f t="shared" si="8"/>
        <v>3280.9000000000005</v>
      </c>
      <c r="M1167" s="52">
        <v>906722</v>
      </c>
      <c r="N1167" s="50">
        <v>994260545.10000002</v>
      </c>
      <c r="O1167" s="52">
        <v>35636</v>
      </c>
      <c r="P1167" s="52">
        <v>447042</v>
      </c>
      <c r="Q1167" s="53" t="str">
        <f>VLOOKUP(B1167, 'Industry Sector Summary'!$C$3:$D$22, 2, FALSE)</f>
        <v>Automobile</v>
      </c>
      <c r="R1167" s="53" t="str">
        <f t="shared" si="9"/>
        <v>March</v>
      </c>
    </row>
    <row r="1168" spans="2:18" ht="14.25" customHeight="1">
      <c r="B1168" s="45" t="s">
        <v>18</v>
      </c>
      <c r="C1168" s="47" t="s">
        <v>55</v>
      </c>
      <c r="D1168" s="49">
        <v>44995</v>
      </c>
      <c r="E1168" s="50">
        <v>1086.55</v>
      </c>
      <c r="F1168" s="50">
        <v>1086.55</v>
      </c>
      <c r="G1168" s="50">
        <v>1087.8499999999999</v>
      </c>
      <c r="H1168" s="50">
        <v>1068.1500000000001</v>
      </c>
      <c r="I1168" s="50">
        <v>1070</v>
      </c>
      <c r="J1168" s="50">
        <v>1072.2</v>
      </c>
      <c r="K1168" s="50">
        <v>1077.17</v>
      </c>
      <c r="L1168" s="51">
        <f t="shared" si="8"/>
        <v>3228.2</v>
      </c>
      <c r="M1168" s="52">
        <v>1066823</v>
      </c>
      <c r="N1168" s="50">
        <v>1149151650.5999999</v>
      </c>
      <c r="O1168" s="52">
        <v>62826</v>
      </c>
      <c r="P1168" s="52">
        <v>541060</v>
      </c>
      <c r="Q1168" s="53" t="str">
        <f>VLOOKUP(B1168, 'Industry Sector Summary'!$C$3:$D$22, 2, FALSE)</f>
        <v>Automobile</v>
      </c>
      <c r="R1168" s="53" t="str">
        <f t="shared" si="9"/>
        <v>March</v>
      </c>
    </row>
    <row r="1169" spans="2:18" ht="14.25" customHeight="1">
      <c r="B1169" s="45" t="s">
        <v>18</v>
      </c>
      <c r="C1169" s="47" t="s">
        <v>55</v>
      </c>
      <c r="D1169" s="49">
        <v>44998</v>
      </c>
      <c r="E1169" s="50">
        <v>1072.2</v>
      </c>
      <c r="F1169" s="50">
        <v>1067</v>
      </c>
      <c r="G1169" s="50">
        <v>1076.4000000000001</v>
      </c>
      <c r="H1169" s="50">
        <v>1046</v>
      </c>
      <c r="I1169" s="50">
        <v>1046.5</v>
      </c>
      <c r="J1169" s="50">
        <v>1048.7</v>
      </c>
      <c r="K1169" s="50">
        <v>1055.44</v>
      </c>
      <c r="L1169" s="51">
        <f t="shared" si="8"/>
        <v>3171.1000000000004</v>
      </c>
      <c r="M1169" s="52">
        <v>972966</v>
      </c>
      <c r="N1169" s="50">
        <v>1026906047.05</v>
      </c>
      <c r="O1169" s="52">
        <v>46393</v>
      </c>
      <c r="P1169" s="52">
        <v>603332</v>
      </c>
      <c r="Q1169" s="53" t="str">
        <f>VLOOKUP(B1169, 'Industry Sector Summary'!$C$3:$D$22, 2, FALSE)</f>
        <v>Automobile</v>
      </c>
      <c r="R1169" s="53" t="str">
        <f t="shared" si="9"/>
        <v>March</v>
      </c>
    </row>
    <row r="1170" spans="2:18" ht="14.25" customHeight="1">
      <c r="B1170" s="45" t="s">
        <v>18</v>
      </c>
      <c r="C1170" s="47" t="s">
        <v>55</v>
      </c>
      <c r="D1170" s="49">
        <v>44999</v>
      </c>
      <c r="E1170" s="50">
        <v>1048.7</v>
      </c>
      <c r="F1170" s="50">
        <v>1051.9000000000001</v>
      </c>
      <c r="G1170" s="50">
        <v>1057.4000000000001</v>
      </c>
      <c r="H1170" s="50">
        <v>1037.1500000000001</v>
      </c>
      <c r="I1170" s="50">
        <v>1045</v>
      </c>
      <c r="J1170" s="50">
        <v>1046</v>
      </c>
      <c r="K1170" s="50">
        <v>1046.83</v>
      </c>
      <c r="L1170" s="51">
        <f t="shared" si="8"/>
        <v>3140.55</v>
      </c>
      <c r="M1170" s="52">
        <v>1076802</v>
      </c>
      <c r="N1170" s="50">
        <v>1127230612.45</v>
      </c>
      <c r="O1170" s="52">
        <v>38596</v>
      </c>
      <c r="P1170" s="52">
        <v>581888</v>
      </c>
      <c r="Q1170" s="53" t="str">
        <f>VLOOKUP(B1170, 'Industry Sector Summary'!$C$3:$D$22, 2, FALSE)</f>
        <v>Automobile</v>
      </c>
      <c r="R1170" s="53" t="str">
        <f t="shared" si="9"/>
        <v>March</v>
      </c>
    </row>
    <row r="1171" spans="2:18" ht="14.25" customHeight="1">
      <c r="B1171" s="45" t="s">
        <v>18</v>
      </c>
      <c r="C1171" s="47" t="s">
        <v>55</v>
      </c>
      <c r="D1171" s="49">
        <v>45000</v>
      </c>
      <c r="E1171" s="50">
        <v>1046</v>
      </c>
      <c r="F1171" s="50">
        <v>1047.0999999999999</v>
      </c>
      <c r="G1171" s="50">
        <v>1057.3499999999999</v>
      </c>
      <c r="H1171" s="50">
        <v>1030.3499999999999</v>
      </c>
      <c r="I1171" s="50">
        <v>1033.2</v>
      </c>
      <c r="J1171" s="50">
        <v>1032.75</v>
      </c>
      <c r="K1171" s="50">
        <v>1043.3399999999999</v>
      </c>
      <c r="L1171" s="51">
        <f t="shared" si="8"/>
        <v>3120.45</v>
      </c>
      <c r="M1171" s="52">
        <v>590578</v>
      </c>
      <c r="N1171" s="50">
        <v>616172816.75</v>
      </c>
      <c r="O1171" s="52">
        <v>33708</v>
      </c>
      <c r="P1171" s="52">
        <v>191342</v>
      </c>
      <c r="Q1171" s="53" t="str">
        <f>VLOOKUP(B1171, 'Industry Sector Summary'!$C$3:$D$22, 2, FALSE)</f>
        <v>Automobile</v>
      </c>
      <c r="R1171" s="53" t="str">
        <f t="shared" si="9"/>
        <v>March</v>
      </c>
    </row>
    <row r="1172" spans="2:18" ht="14.25" customHeight="1">
      <c r="B1172" s="45" t="s">
        <v>18</v>
      </c>
      <c r="C1172" s="47" t="s">
        <v>55</v>
      </c>
      <c r="D1172" s="49">
        <v>45001</v>
      </c>
      <c r="E1172" s="50">
        <v>1032.75</v>
      </c>
      <c r="F1172" s="50">
        <v>1034.95</v>
      </c>
      <c r="G1172" s="50">
        <v>1057.75</v>
      </c>
      <c r="H1172" s="50">
        <v>1026.45</v>
      </c>
      <c r="I1172" s="50">
        <v>1054.5</v>
      </c>
      <c r="J1172" s="50">
        <v>1053.5999999999999</v>
      </c>
      <c r="K1172" s="50">
        <v>1043.57</v>
      </c>
      <c r="L1172" s="51">
        <f t="shared" si="8"/>
        <v>3137.7999999999993</v>
      </c>
      <c r="M1172" s="52">
        <v>747118</v>
      </c>
      <c r="N1172" s="50">
        <v>779672810.60000002</v>
      </c>
      <c r="O1172" s="52">
        <v>36085</v>
      </c>
      <c r="P1172" s="52">
        <v>313980</v>
      </c>
      <c r="Q1172" s="53" t="str">
        <f>VLOOKUP(B1172, 'Industry Sector Summary'!$C$3:$D$22, 2, FALSE)</f>
        <v>Automobile</v>
      </c>
      <c r="R1172" s="53" t="str">
        <f t="shared" si="9"/>
        <v>March</v>
      </c>
    </row>
    <row r="1173" spans="2:18" ht="14.25" customHeight="1">
      <c r="B1173" s="45" t="s">
        <v>18</v>
      </c>
      <c r="C1173" s="47" t="s">
        <v>55</v>
      </c>
      <c r="D1173" s="49">
        <v>45002</v>
      </c>
      <c r="E1173" s="50">
        <v>1053.5999999999999</v>
      </c>
      <c r="F1173" s="50">
        <v>1060</v>
      </c>
      <c r="G1173" s="50">
        <v>1065.05</v>
      </c>
      <c r="H1173" s="50">
        <v>1040.6500000000001</v>
      </c>
      <c r="I1173" s="50">
        <v>1043.0999999999999</v>
      </c>
      <c r="J1173" s="50">
        <v>1046.8499999999999</v>
      </c>
      <c r="K1173" s="50">
        <v>1048.1400000000001</v>
      </c>
      <c r="L1173" s="51">
        <f t="shared" si="8"/>
        <v>3152.5499999999997</v>
      </c>
      <c r="M1173" s="52">
        <v>1797251</v>
      </c>
      <c r="N1173" s="50">
        <v>1883761825.5</v>
      </c>
      <c r="O1173" s="52">
        <v>34154</v>
      </c>
      <c r="P1173" s="52">
        <v>1176818</v>
      </c>
      <c r="Q1173" s="53" t="str">
        <f>VLOOKUP(B1173, 'Industry Sector Summary'!$C$3:$D$22, 2, FALSE)</f>
        <v>Automobile</v>
      </c>
      <c r="R1173" s="53" t="str">
        <f t="shared" si="9"/>
        <v>March</v>
      </c>
    </row>
    <row r="1174" spans="2:18" ht="14.25" customHeight="1">
      <c r="B1174" s="45" t="s">
        <v>18</v>
      </c>
      <c r="C1174" s="47" t="s">
        <v>55</v>
      </c>
      <c r="D1174" s="49">
        <v>45005</v>
      </c>
      <c r="E1174" s="50">
        <v>1046.8499999999999</v>
      </c>
      <c r="F1174" s="50">
        <v>1005</v>
      </c>
      <c r="G1174" s="50">
        <v>1046.8499999999999</v>
      </c>
      <c r="H1174" s="50">
        <v>1005</v>
      </c>
      <c r="I1174" s="50">
        <v>1044.8</v>
      </c>
      <c r="J1174" s="50">
        <v>1041.75</v>
      </c>
      <c r="K1174" s="50">
        <v>1038.21</v>
      </c>
      <c r="L1174" s="51">
        <f t="shared" si="8"/>
        <v>3093.6</v>
      </c>
      <c r="M1174" s="52">
        <v>816115</v>
      </c>
      <c r="N1174" s="50">
        <v>847300001.75</v>
      </c>
      <c r="O1174" s="52">
        <v>17585</v>
      </c>
      <c r="P1174" s="52">
        <v>512111</v>
      </c>
      <c r="Q1174" s="53" t="str">
        <f>VLOOKUP(B1174, 'Industry Sector Summary'!$C$3:$D$22, 2, FALSE)</f>
        <v>Automobile</v>
      </c>
      <c r="R1174" s="53" t="str">
        <f t="shared" si="9"/>
        <v>March</v>
      </c>
    </row>
    <row r="1175" spans="2:18" ht="14.25" customHeight="1">
      <c r="B1175" s="45" t="s">
        <v>18</v>
      </c>
      <c r="C1175" s="47" t="s">
        <v>55</v>
      </c>
      <c r="D1175" s="49">
        <v>45006</v>
      </c>
      <c r="E1175" s="50">
        <v>1041.75</v>
      </c>
      <c r="F1175" s="50">
        <v>1043.1500000000001</v>
      </c>
      <c r="G1175" s="50">
        <v>1057.75</v>
      </c>
      <c r="H1175" s="50">
        <v>1043.1500000000001</v>
      </c>
      <c r="I1175" s="50">
        <v>1053</v>
      </c>
      <c r="J1175" s="50">
        <v>1054.05</v>
      </c>
      <c r="K1175" s="50">
        <v>1052.54</v>
      </c>
      <c r="L1175" s="51">
        <f t="shared" si="8"/>
        <v>3154.95</v>
      </c>
      <c r="M1175" s="52">
        <v>972168</v>
      </c>
      <c r="N1175" s="50">
        <v>1023242004.65</v>
      </c>
      <c r="O1175" s="52">
        <v>42546</v>
      </c>
      <c r="P1175" s="52">
        <v>619827</v>
      </c>
      <c r="Q1175" s="53" t="str">
        <f>VLOOKUP(B1175, 'Industry Sector Summary'!$C$3:$D$22, 2, FALSE)</f>
        <v>Automobile</v>
      </c>
      <c r="R1175" s="53" t="str">
        <f t="shared" si="9"/>
        <v>March</v>
      </c>
    </row>
    <row r="1176" spans="2:18" ht="14.25" customHeight="1">
      <c r="B1176" s="45" t="s">
        <v>18</v>
      </c>
      <c r="C1176" s="47" t="s">
        <v>55</v>
      </c>
      <c r="D1176" s="49">
        <v>45007</v>
      </c>
      <c r="E1176" s="50">
        <v>1054.05</v>
      </c>
      <c r="F1176" s="50">
        <v>1058.45</v>
      </c>
      <c r="G1176" s="50">
        <v>1076.2</v>
      </c>
      <c r="H1176" s="50">
        <v>1051.05</v>
      </c>
      <c r="I1176" s="50">
        <v>1055.9000000000001</v>
      </c>
      <c r="J1176" s="50">
        <v>1054.8</v>
      </c>
      <c r="K1176" s="50">
        <v>1064.67</v>
      </c>
      <c r="L1176" s="51">
        <f t="shared" si="8"/>
        <v>3182.05</v>
      </c>
      <c r="M1176" s="52">
        <v>658312</v>
      </c>
      <c r="N1176" s="50">
        <v>700882681.14999998</v>
      </c>
      <c r="O1176" s="52">
        <v>29221</v>
      </c>
      <c r="P1176" s="52">
        <v>221805</v>
      </c>
      <c r="Q1176" s="53" t="str">
        <f>VLOOKUP(B1176, 'Industry Sector Summary'!$C$3:$D$22, 2, FALSE)</f>
        <v>Automobile</v>
      </c>
      <c r="R1176" s="53" t="str">
        <f t="shared" si="9"/>
        <v>March</v>
      </c>
    </row>
    <row r="1177" spans="2:18" ht="14.25" customHeight="1">
      <c r="B1177" s="45" t="s">
        <v>18</v>
      </c>
      <c r="C1177" s="47" t="s">
        <v>55</v>
      </c>
      <c r="D1177" s="49">
        <v>45008</v>
      </c>
      <c r="E1177" s="50">
        <v>1054.8</v>
      </c>
      <c r="F1177" s="50">
        <v>1057</v>
      </c>
      <c r="G1177" s="50">
        <v>1073.2</v>
      </c>
      <c r="H1177" s="50">
        <v>1042.8499999999999</v>
      </c>
      <c r="I1177" s="50">
        <v>1048.5999999999999</v>
      </c>
      <c r="J1177" s="50">
        <v>1047.5</v>
      </c>
      <c r="K1177" s="50">
        <v>1055.03</v>
      </c>
      <c r="L1177" s="51">
        <f t="shared" si="8"/>
        <v>3163.55</v>
      </c>
      <c r="M1177" s="52">
        <v>1063113</v>
      </c>
      <c r="N1177" s="50">
        <v>1121616715.2</v>
      </c>
      <c r="O1177" s="52">
        <v>32502</v>
      </c>
      <c r="P1177" s="52">
        <v>312679</v>
      </c>
      <c r="Q1177" s="53" t="str">
        <f>VLOOKUP(B1177, 'Industry Sector Summary'!$C$3:$D$22, 2, FALSE)</f>
        <v>Automobile</v>
      </c>
      <c r="R1177" s="53" t="str">
        <f t="shared" si="9"/>
        <v>March</v>
      </c>
    </row>
    <row r="1178" spans="2:18" ht="14.25" customHeight="1">
      <c r="B1178" s="45" t="s">
        <v>18</v>
      </c>
      <c r="C1178" s="47" t="s">
        <v>55</v>
      </c>
      <c r="D1178" s="49">
        <v>45009</v>
      </c>
      <c r="E1178" s="50">
        <v>1047.5</v>
      </c>
      <c r="F1178" s="50">
        <v>1048.95</v>
      </c>
      <c r="G1178" s="50">
        <v>1063.8499999999999</v>
      </c>
      <c r="H1178" s="50">
        <v>1040.3499999999999</v>
      </c>
      <c r="I1178" s="50">
        <v>1042.3</v>
      </c>
      <c r="J1178" s="50">
        <v>1042</v>
      </c>
      <c r="K1178" s="50">
        <v>1050.07</v>
      </c>
      <c r="L1178" s="51">
        <f t="shared" si="8"/>
        <v>3146.2</v>
      </c>
      <c r="M1178" s="52">
        <v>753161</v>
      </c>
      <c r="N1178" s="50">
        <v>790868823.70000005</v>
      </c>
      <c r="O1178" s="52">
        <v>43161</v>
      </c>
      <c r="P1178" s="52">
        <v>202610</v>
      </c>
      <c r="Q1178" s="53" t="str">
        <f>VLOOKUP(B1178, 'Industry Sector Summary'!$C$3:$D$22, 2, FALSE)</f>
        <v>Automobile</v>
      </c>
      <c r="R1178" s="53" t="str">
        <f t="shared" si="9"/>
        <v>March</v>
      </c>
    </row>
    <row r="1179" spans="2:18" ht="14.25" customHeight="1">
      <c r="B1179" s="45" t="s">
        <v>18</v>
      </c>
      <c r="C1179" s="47" t="s">
        <v>55</v>
      </c>
      <c r="D1179" s="49">
        <v>45012</v>
      </c>
      <c r="E1179" s="50">
        <v>1042</v>
      </c>
      <c r="F1179" s="50">
        <v>1042.3</v>
      </c>
      <c r="G1179" s="50">
        <v>1055.9000000000001</v>
      </c>
      <c r="H1179" s="50">
        <v>1030</v>
      </c>
      <c r="I1179" s="50">
        <v>1045</v>
      </c>
      <c r="J1179" s="50">
        <v>1046.6500000000001</v>
      </c>
      <c r="K1179" s="50">
        <v>1047.3</v>
      </c>
      <c r="L1179" s="51">
        <f t="shared" si="8"/>
        <v>3132.55</v>
      </c>
      <c r="M1179" s="52">
        <v>521344</v>
      </c>
      <c r="N1179" s="50">
        <v>546003774.35000002</v>
      </c>
      <c r="O1179" s="52">
        <v>23871</v>
      </c>
      <c r="P1179" s="52">
        <v>93009</v>
      </c>
      <c r="Q1179" s="53" t="str">
        <f>VLOOKUP(B1179, 'Industry Sector Summary'!$C$3:$D$22, 2, FALSE)</f>
        <v>Automobile</v>
      </c>
      <c r="R1179" s="53" t="str">
        <f t="shared" si="9"/>
        <v>March</v>
      </c>
    </row>
    <row r="1180" spans="2:18" ht="14.25" customHeight="1">
      <c r="B1180" s="45" t="s">
        <v>18</v>
      </c>
      <c r="C1180" s="47" t="s">
        <v>55</v>
      </c>
      <c r="D1180" s="49">
        <v>45013</v>
      </c>
      <c r="E1180" s="50">
        <v>1046.6500000000001</v>
      </c>
      <c r="F1180" s="50">
        <v>1042.5</v>
      </c>
      <c r="G1180" s="50">
        <v>1050</v>
      </c>
      <c r="H1180" s="50">
        <v>1029.2</v>
      </c>
      <c r="I1180" s="50">
        <v>1035</v>
      </c>
      <c r="J1180" s="50">
        <v>1034.3</v>
      </c>
      <c r="K1180" s="50">
        <v>1036.1600000000001</v>
      </c>
      <c r="L1180" s="51">
        <f t="shared" si="8"/>
        <v>3113.5</v>
      </c>
      <c r="M1180" s="52">
        <v>435620</v>
      </c>
      <c r="N1180" s="50">
        <v>451372231.10000002</v>
      </c>
      <c r="O1180" s="52">
        <v>14306</v>
      </c>
      <c r="P1180" s="52">
        <v>164848</v>
      </c>
      <c r="Q1180" s="53" t="str">
        <f>VLOOKUP(B1180, 'Industry Sector Summary'!$C$3:$D$22, 2, FALSE)</f>
        <v>Automobile</v>
      </c>
      <c r="R1180" s="53" t="str">
        <f t="shared" si="9"/>
        <v>March</v>
      </c>
    </row>
    <row r="1181" spans="2:18" ht="14.25" customHeight="1">
      <c r="B1181" s="45" t="s">
        <v>18</v>
      </c>
      <c r="C1181" s="47" t="s">
        <v>55</v>
      </c>
      <c r="D1181" s="49">
        <v>45014</v>
      </c>
      <c r="E1181" s="50">
        <v>1034.3</v>
      </c>
      <c r="F1181" s="50">
        <v>1030</v>
      </c>
      <c r="G1181" s="50">
        <v>1081.5</v>
      </c>
      <c r="H1181" s="50">
        <v>1030</v>
      </c>
      <c r="I1181" s="50">
        <v>1079.0999999999999</v>
      </c>
      <c r="J1181" s="50">
        <v>1079.2</v>
      </c>
      <c r="K1181" s="50">
        <v>1062.92</v>
      </c>
      <c r="L1181" s="51">
        <f t="shared" si="8"/>
        <v>3190.7</v>
      </c>
      <c r="M1181" s="52">
        <v>977216</v>
      </c>
      <c r="N1181" s="50">
        <v>1038704158.55</v>
      </c>
      <c r="O1181" s="52">
        <v>37989</v>
      </c>
      <c r="P1181" s="52">
        <v>403222</v>
      </c>
      <c r="Q1181" s="53" t="str">
        <f>VLOOKUP(B1181, 'Industry Sector Summary'!$C$3:$D$22, 2, FALSE)</f>
        <v>Automobile</v>
      </c>
      <c r="R1181" s="53" t="str">
        <f t="shared" si="9"/>
        <v>March</v>
      </c>
    </row>
    <row r="1182" spans="2:18" ht="14.25" customHeight="1">
      <c r="B1182" s="45" t="s">
        <v>18</v>
      </c>
      <c r="C1182" s="47" t="s">
        <v>55</v>
      </c>
      <c r="D1182" s="49">
        <v>45016</v>
      </c>
      <c r="E1182" s="50">
        <v>1079.2</v>
      </c>
      <c r="F1182" s="50">
        <v>1079.2</v>
      </c>
      <c r="G1182" s="50">
        <v>1085</v>
      </c>
      <c r="H1182" s="50">
        <v>1064.9000000000001</v>
      </c>
      <c r="I1182" s="50">
        <v>1075</v>
      </c>
      <c r="J1182" s="50">
        <v>1077.2</v>
      </c>
      <c r="K1182" s="50">
        <v>1074.52</v>
      </c>
      <c r="L1182" s="51">
        <f t="shared" si="8"/>
        <v>3227.1000000000004</v>
      </c>
      <c r="M1182" s="52">
        <v>911502</v>
      </c>
      <c r="N1182" s="50">
        <v>979422608.89999998</v>
      </c>
      <c r="O1182" s="52">
        <v>47304</v>
      </c>
      <c r="P1182" s="52">
        <v>337431</v>
      </c>
      <c r="Q1182" s="53" t="str">
        <f>VLOOKUP(B1182, 'Industry Sector Summary'!$C$3:$D$22, 2, FALSE)</f>
        <v>Automobile</v>
      </c>
      <c r="R1182" s="53" t="str">
        <f t="shared" si="9"/>
        <v>March</v>
      </c>
    </row>
    <row r="1183" spans="2:18" ht="14.25" customHeight="1">
      <c r="B1183" s="45" t="s">
        <v>16</v>
      </c>
      <c r="C1183" s="47" t="s">
        <v>55</v>
      </c>
      <c r="D1183" s="49">
        <v>44928</v>
      </c>
      <c r="E1183" s="47">
        <v>387.95</v>
      </c>
      <c r="F1183" s="47">
        <v>392.5</v>
      </c>
      <c r="G1183" s="47">
        <v>396</v>
      </c>
      <c r="H1183" s="47">
        <v>391</v>
      </c>
      <c r="I1183" s="47">
        <v>395</v>
      </c>
      <c r="J1183" s="47">
        <v>394.8</v>
      </c>
      <c r="K1183" s="47">
        <v>394.17</v>
      </c>
      <c r="L1183" s="51">
        <f t="shared" si="8"/>
        <v>1181.8</v>
      </c>
      <c r="M1183" s="52">
        <v>10501357</v>
      </c>
      <c r="N1183" s="50">
        <v>4139354568.3000002</v>
      </c>
      <c r="O1183" s="52">
        <v>142685</v>
      </c>
      <c r="P1183" s="52">
        <v>3093993</v>
      </c>
      <c r="Q1183" s="53" t="str">
        <f>VLOOKUP(B1183, 'Industry Sector Summary'!$C$3:$D$22, 2, FALSE)</f>
        <v>Automobile</v>
      </c>
      <c r="R1183" s="53" t="str">
        <f t="shared" si="9"/>
        <v>January</v>
      </c>
    </row>
    <row r="1184" spans="2:18" ht="14.25" customHeight="1">
      <c r="B1184" s="45" t="s">
        <v>16</v>
      </c>
      <c r="C1184" s="47" t="s">
        <v>55</v>
      </c>
      <c r="D1184" s="49">
        <v>44929</v>
      </c>
      <c r="E1184" s="47">
        <v>394.8</v>
      </c>
      <c r="F1184" s="47">
        <v>396</v>
      </c>
      <c r="G1184" s="47">
        <v>398.35</v>
      </c>
      <c r="H1184" s="47">
        <v>393</v>
      </c>
      <c r="I1184" s="47">
        <v>393.9</v>
      </c>
      <c r="J1184" s="47">
        <v>393.9</v>
      </c>
      <c r="K1184" s="47">
        <v>395.21</v>
      </c>
      <c r="L1184" s="51">
        <f t="shared" si="8"/>
        <v>1185.25</v>
      </c>
      <c r="M1184" s="52">
        <v>9431220</v>
      </c>
      <c r="N1184" s="50">
        <v>3727287418.5</v>
      </c>
      <c r="O1184" s="52">
        <v>133270</v>
      </c>
      <c r="P1184" s="52">
        <v>3054642</v>
      </c>
      <c r="Q1184" s="53" t="str">
        <f>VLOOKUP(B1184, 'Industry Sector Summary'!$C$3:$D$22, 2, FALSE)</f>
        <v>Automobile</v>
      </c>
      <c r="R1184" s="53" t="str">
        <f t="shared" si="9"/>
        <v>January</v>
      </c>
    </row>
    <row r="1185" spans="2:18" ht="14.25" customHeight="1">
      <c r="B1185" s="45" t="s">
        <v>16</v>
      </c>
      <c r="C1185" s="47" t="s">
        <v>55</v>
      </c>
      <c r="D1185" s="49">
        <v>44930</v>
      </c>
      <c r="E1185" s="47">
        <v>393.9</v>
      </c>
      <c r="F1185" s="47">
        <v>394.8</v>
      </c>
      <c r="G1185" s="47">
        <v>394.8</v>
      </c>
      <c r="H1185" s="47">
        <v>385</v>
      </c>
      <c r="I1185" s="47">
        <v>385.75</v>
      </c>
      <c r="J1185" s="47">
        <v>385.6</v>
      </c>
      <c r="K1185" s="47">
        <v>387.3</v>
      </c>
      <c r="L1185" s="51">
        <f t="shared" si="8"/>
        <v>1165.4000000000001</v>
      </c>
      <c r="M1185" s="52">
        <v>16121049</v>
      </c>
      <c r="N1185" s="50">
        <v>6243666263.1999998</v>
      </c>
      <c r="O1185" s="52">
        <v>172074</v>
      </c>
      <c r="P1185" s="52">
        <v>8186814</v>
      </c>
      <c r="Q1185" s="53" t="str">
        <f>VLOOKUP(B1185, 'Industry Sector Summary'!$C$3:$D$22, 2, FALSE)</f>
        <v>Automobile</v>
      </c>
      <c r="R1185" s="53" t="str">
        <f t="shared" si="9"/>
        <v>January</v>
      </c>
    </row>
    <row r="1186" spans="2:18" ht="14.25" customHeight="1">
      <c r="B1186" s="45" t="s">
        <v>16</v>
      </c>
      <c r="C1186" s="47" t="s">
        <v>55</v>
      </c>
      <c r="D1186" s="49">
        <v>44931</v>
      </c>
      <c r="E1186" s="47">
        <v>385.6</v>
      </c>
      <c r="F1186" s="47">
        <v>387.9</v>
      </c>
      <c r="G1186" s="47">
        <v>388.75</v>
      </c>
      <c r="H1186" s="47">
        <v>382.5</v>
      </c>
      <c r="I1186" s="47">
        <v>387</v>
      </c>
      <c r="J1186" s="47">
        <v>386.9</v>
      </c>
      <c r="K1186" s="47">
        <v>386.13</v>
      </c>
      <c r="L1186" s="51">
        <f t="shared" si="8"/>
        <v>1158.1500000000001</v>
      </c>
      <c r="M1186" s="52">
        <v>10443908</v>
      </c>
      <c r="N1186" s="50">
        <v>4032691650.75</v>
      </c>
      <c r="O1186" s="52">
        <v>130918</v>
      </c>
      <c r="P1186" s="52">
        <v>4250557</v>
      </c>
      <c r="Q1186" s="53" t="str">
        <f>VLOOKUP(B1186, 'Industry Sector Summary'!$C$3:$D$22, 2, FALSE)</f>
        <v>Automobile</v>
      </c>
      <c r="R1186" s="53" t="str">
        <f t="shared" si="9"/>
        <v>January</v>
      </c>
    </row>
    <row r="1187" spans="2:18" ht="14.25" customHeight="1">
      <c r="B1187" s="45" t="s">
        <v>16</v>
      </c>
      <c r="C1187" s="47" t="s">
        <v>55</v>
      </c>
      <c r="D1187" s="49">
        <v>44932</v>
      </c>
      <c r="E1187" s="47">
        <v>386.9</v>
      </c>
      <c r="F1187" s="47">
        <v>386.1</v>
      </c>
      <c r="G1187" s="47">
        <v>388.4</v>
      </c>
      <c r="H1187" s="47">
        <v>381</v>
      </c>
      <c r="I1187" s="47">
        <v>382.05</v>
      </c>
      <c r="J1187" s="47">
        <v>382</v>
      </c>
      <c r="K1187" s="47">
        <v>384.04</v>
      </c>
      <c r="L1187" s="51">
        <f t="shared" si="8"/>
        <v>1151.4000000000001</v>
      </c>
      <c r="M1187" s="52">
        <v>8715469</v>
      </c>
      <c r="N1187" s="50">
        <v>3347121640.8499999</v>
      </c>
      <c r="O1187" s="52">
        <v>147467</v>
      </c>
      <c r="P1187" s="52">
        <v>3787825</v>
      </c>
      <c r="Q1187" s="53" t="str">
        <f>VLOOKUP(B1187, 'Industry Sector Summary'!$C$3:$D$22, 2, FALSE)</f>
        <v>Automobile</v>
      </c>
      <c r="R1187" s="53" t="str">
        <f t="shared" si="9"/>
        <v>January</v>
      </c>
    </row>
    <row r="1188" spans="2:18" ht="14.25" customHeight="1">
      <c r="B1188" s="45" t="s">
        <v>16</v>
      </c>
      <c r="C1188" s="47" t="s">
        <v>55</v>
      </c>
      <c r="D1188" s="49">
        <v>44935</v>
      </c>
      <c r="E1188" s="47">
        <v>382</v>
      </c>
      <c r="F1188" s="47">
        <v>386.35</v>
      </c>
      <c r="G1188" s="47">
        <v>392.7</v>
      </c>
      <c r="H1188" s="47">
        <v>385</v>
      </c>
      <c r="I1188" s="47">
        <v>388.95</v>
      </c>
      <c r="J1188" s="47">
        <v>389.45</v>
      </c>
      <c r="K1188" s="47">
        <v>389.87</v>
      </c>
      <c r="L1188" s="51">
        <f t="shared" si="8"/>
        <v>1167.1500000000001</v>
      </c>
      <c r="M1188" s="52">
        <v>14693099</v>
      </c>
      <c r="N1188" s="50">
        <v>5728445417.5</v>
      </c>
      <c r="O1188" s="52">
        <v>167573</v>
      </c>
      <c r="P1188" s="52">
        <v>7169022</v>
      </c>
      <c r="Q1188" s="53" t="str">
        <f>VLOOKUP(B1188, 'Industry Sector Summary'!$C$3:$D$22, 2, FALSE)</f>
        <v>Automobile</v>
      </c>
      <c r="R1188" s="53" t="str">
        <f t="shared" si="9"/>
        <v>January</v>
      </c>
    </row>
    <row r="1189" spans="2:18" ht="14.25" customHeight="1">
      <c r="B1189" s="45" t="s">
        <v>16</v>
      </c>
      <c r="C1189" s="47" t="s">
        <v>55</v>
      </c>
      <c r="D1189" s="49">
        <v>44936</v>
      </c>
      <c r="E1189" s="47">
        <v>389.45</v>
      </c>
      <c r="F1189" s="47">
        <v>400</v>
      </c>
      <c r="G1189" s="47">
        <v>417.75</v>
      </c>
      <c r="H1189" s="47">
        <v>400</v>
      </c>
      <c r="I1189" s="47">
        <v>412.5</v>
      </c>
      <c r="J1189" s="47">
        <v>412.9</v>
      </c>
      <c r="K1189" s="47">
        <v>411.86</v>
      </c>
      <c r="L1189" s="51">
        <f t="shared" si="8"/>
        <v>1230.6500000000001</v>
      </c>
      <c r="M1189" s="52">
        <v>54021379</v>
      </c>
      <c r="N1189" s="50">
        <v>22249491445.349998</v>
      </c>
      <c r="O1189" s="52">
        <v>467152</v>
      </c>
      <c r="P1189" s="52">
        <v>15127215</v>
      </c>
      <c r="Q1189" s="53" t="str">
        <f>VLOOKUP(B1189, 'Industry Sector Summary'!$C$3:$D$22, 2, FALSE)</f>
        <v>Automobile</v>
      </c>
      <c r="R1189" s="53" t="str">
        <f t="shared" si="9"/>
        <v>January</v>
      </c>
    </row>
    <row r="1190" spans="2:18" ht="14.25" customHeight="1">
      <c r="B1190" s="45" t="s">
        <v>16</v>
      </c>
      <c r="C1190" s="47" t="s">
        <v>55</v>
      </c>
      <c r="D1190" s="49">
        <v>44937</v>
      </c>
      <c r="E1190" s="47">
        <v>412.9</v>
      </c>
      <c r="F1190" s="47">
        <v>415.75</v>
      </c>
      <c r="G1190" s="47">
        <v>420</v>
      </c>
      <c r="H1190" s="47">
        <v>413.55</v>
      </c>
      <c r="I1190" s="47">
        <v>417.2</v>
      </c>
      <c r="J1190" s="47">
        <v>418.2</v>
      </c>
      <c r="K1190" s="47">
        <v>417.61</v>
      </c>
      <c r="L1190" s="51">
        <f t="shared" si="8"/>
        <v>1251.75</v>
      </c>
      <c r="M1190" s="52">
        <v>22224361</v>
      </c>
      <c r="N1190" s="50">
        <v>9281097362.1000004</v>
      </c>
      <c r="O1190" s="52">
        <v>220634</v>
      </c>
      <c r="P1190" s="52">
        <v>9560380</v>
      </c>
      <c r="Q1190" s="53" t="str">
        <f>VLOOKUP(B1190, 'Industry Sector Summary'!$C$3:$D$22, 2, FALSE)</f>
        <v>Automobile</v>
      </c>
      <c r="R1190" s="53" t="str">
        <f t="shared" si="9"/>
        <v>January</v>
      </c>
    </row>
    <row r="1191" spans="2:18" ht="14.25" customHeight="1">
      <c r="B1191" s="45" t="s">
        <v>16</v>
      </c>
      <c r="C1191" s="47" t="s">
        <v>55</v>
      </c>
      <c r="D1191" s="49">
        <v>44938</v>
      </c>
      <c r="E1191" s="47">
        <v>418.2</v>
      </c>
      <c r="F1191" s="47">
        <v>420.3</v>
      </c>
      <c r="G1191" s="47">
        <v>420.5</v>
      </c>
      <c r="H1191" s="47">
        <v>410.05</v>
      </c>
      <c r="I1191" s="47">
        <v>412.2</v>
      </c>
      <c r="J1191" s="47">
        <v>412.25</v>
      </c>
      <c r="K1191" s="47">
        <v>414.69</v>
      </c>
      <c r="L1191" s="51">
        <f t="shared" si="8"/>
        <v>1242.8</v>
      </c>
      <c r="M1191" s="52">
        <v>12479034</v>
      </c>
      <c r="N1191" s="50">
        <v>5174961009.8000002</v>
      </c>
      <c r="O1191" s="52">
        <v>143171</v>
      </c>
      <c r="P1191" s="52">
        <v>4850395</v>
      </c>
      <c r="Q1191" s="53" t="str">
        <f>VLOOKUP(B1191, 'Industry Sector Summary'!$C$3:$D$22, 2, FALSE)</f>
        <v>Automobile</v>
      </c>
      <c r="R1191" s="53" t="str">
        <f t="shared" si="9"/>
        <v>January</v>
      </c>
    </row>
    <row r="1192" spans="2:18" ht="14.25" customHeight="1">
      <c r="B1192" s="45" t="s">
        <v>16</v>
      </c>
      <c r="C1192" s="47" t="s">
        <v>55</v>
      </c>
      <c r="D1192" s="49">
        <v>44939</v>
      </c>
      <c r="E1192" s="47">
        <v>412.25</v>
      </c>
      <c r="F1192" s="47">
        <v>413</v>
      </c>
      <c r="G1192" s="47">
        <v>416.35</v>
      </c>
      <c r="H1192" s="47">
        <v>408</v>
      </c>
      <c r="I1192" s="47">
        <v>411.7</v>
      </c>
      <c r="J1192" s="47">
        <v>411.5</v>
      </c>
      <c r="K1192" s="47">
        <v>411.59</v>
      </c>
      <c r="L1192" s="51">
        <f t="shared" si="8"/>
        <v>1235.8499999999999</v>
      </c>
      <c r="M1192" s="52">
        <v>10449630</v>
      </c>
      <c r="N1192" s="50">
        <v>4300974443</v>
      </c>
      <c r="O1192" s="52">
        <v>129743</v>
      </c>
      <c r="P1192" s="52">
        <v>3366155</v>
      </c>
      <c r="Q1192" s="53" t="str">
        <f>VLOOKUP(B1192, 'Industry Sector Summary'!$C$3:$D$22, 2, FALSE)</f>
        <v>Automobile</v>
      </c>
      <c r="R1192" s="53" t="str">
        <f t="shared" si="9"/>
        <v>January</v>
      </c>
    </row>
    <row r="1193" spans="2:18" ht="14.25" customHeight="1">
      <c r="B1193" s="45" t="s">
        <v>16</v>
      </c>
      <c r="C1193" s="47" t="s">
        <v>55</v>
      </c>
      <c r="D1193" s="49">
        <v>44942</v>
      </c>
      <c r="E1193" s="47">
        <v>411.5</v>
      </c>
      <c r="F1193" s="47">
        <v>413.5</v>
      </c>
      <c r="G1193" s="47">
        <v>414.9</v>
      </c>
      <c r="H1193" s="47">
        <v>407.6</v>
      </c>
      <c r="I1193" s="47">
        <v>412.9</v>
      </c>
      <c r="J1193" s="47">
        <v>413</v>
      </c>
      <c r="K1193" s="47">
        <v>411.4</v>
      </c>
      <c r="L1193" s="51">
        <f t="shared" si="8"/>
        <v>1235.5</v>
      </c>
      <c r="M1193" s="52">
        <v>11462140</v>
      </c>
      <c r="N1193" s="50">
        <v>4715566789.3000002</v>
      </c>
      <c r="O1193" s="52">
        <v>144517</v>
      </c>
      <c r="P1193" s="52">
        <v>5787386</v>
      </c>
      <c r="Q1193" s="53" t="str">
        <f>VLOOKUP(B1193, 'Industry Sector Summary'!$C$3:$D$22, 2, FALSE)</f>
        <v>Automobile</v>
      </c>
      <c r="R1193" s="53" t="str">
        <f t="shared" si="9"/>
        <v>January</v>
      </c>
    </row>
    <row r="1194" spans="2:18" ht="14.25" customHeight="1">
      <c r="B1194" s="45" t="s">
        <v>16</v>
      </c>
      <c r="C1194" s="47" t="s">
        <v>55</v>
      </c>
      <c r="D1194" s="49">
        <v>44943</v>
      </c>
      <c r="E1194" s="47">
        <v>413</v>
      </c>
      <c r="F1194" s="47">
        <v>413</v>
      </c>
      <c r="G1194" s="47">
        <v>419.45</v>
      </c>
      <c r="H1194" s="47">
        <v>412.5</v>
      </c>
      <c r="I1194" s="47">
        <v>414.7</v>
      </c>
      <c r="J1194" s="47">
        <v>415.3</v>
      </c>
      <c r="K1194" s="47">
        <v>416.64</v>
      </c>
      <c r="L1194" s="51">
        <f t="shared" si="8"/>
        <v>1247.25</v>
      </c>
      <c r="M1194" s="52">
        <v>12337969</v>
      </c>
      <c r="N1194" s="50">
        <v>5140469409.1999998</v>
      </c>
      <c r="O1194" s="52">
        <v>148089</v>
      </c>
      <c r="P1194" s="52">
        <v>5714483</v>
      </c>
      <c r="Q1194" s="53" t="str">
        <f>VLOOKUP(B1194, 'Industry Sector Summary'!$C$3:$D$22, 2, FALSE)</f>
        <v>Automobile</v>
      </c>
      <c r="R1194" s="53" t="str">
        <f t="shared" si="9"/>
        <v>January</v>
      </c>
    </row>
    <row r="1195" spans="2:18" ht="14.25" customHeight="1">
      <c r="B1195" s="45" t="s">
        <v>16</v>
      </c>
      <c r="C1195" s="47" t="s">
        <v>55</v>
      </c>
      <c r="D1195" s="49">
        <v>44944</v>
      </c>
      <c r="E1195" s="47">
        <v>415.3</v>
      </c>
      <c r="F1195" s="47">
        <v>415.9</v>
      </c>
      <c r="G1195" s="47">
        <v>415.95</v>
      </c>
      <c r="H1195" s="47">
        <v>407.45</v>
      </c>
      <c r="I1195" s="47">
        <v>408.8</v>
      </c>
      <c r="J1195" s="47">
        <v>408.4</v>
      </c>
      <c r="K1195" s="47">
        <v>409.94</v>
      </c>
      <c r="L1195" s="51">
        <f t="shared" si="8"/>
        <v>1231.8</v>
      </c>
      <c r="M1195" s="52">
        <v>13310316</v>
      </c>
      <c r="N1195" s="50">
        <v>5456489501</v>
      </c>
      <c r="O1195" s="52">
        <v>201954</v>
      </c>
      <c r="P1195" s="52">
        <v>7210959</v>
      </c>
      <c r="Q1195" s="53" t="str">
        <f>VLOOKUP(B1195, 'Industry Sector Summary'!$C$3:$D$22, 2, FALSE)</f>
        <v>Automobile</v>
      </c>
      <c r="R1195" s="53" t="str">
        <f t="shared" si="9"/>
        <v>January</v>
      </c>
    </row>
    <row r="1196" spans="2:18" ht="14.25" customHeight="1">
      <c r="B1196" s="45" t="s">
        <v>16</v>
      </c>
      <c r="C1196" s="47" t="s">
        <v>55</v>
      </c>
      <c r="D1196" s="49">
        <v>44945</v>
      </c>
      <c r="E1196" s="47">
        <v>408.4</v>
      </c>
      <c r="F1196" s="47">
        <v>406.5</v>
      </c>
      <c r="G1196" s="47">
        <v>407.8</v>
      </c>
      <c r="H1196" s="47">
        <v>400.1</v>
      </c>
      <c r="I1196" s="47">
        <v>400.75</v>
      </c>
      <c r="J1196" s="47">
        <v>400.75</v>
      </c>
      <c r="K1196" s="47">
        <v>403.93</v>
      </c>
      <c r="L1196" s="51">
        <f t="shared" si="8"/>
        <v>1208.6500000000001</v>
      </c>
      <c r="M1196" s="52">
        <v>13126520</v>
      </c>
      <c r="N1196" s="50">
        <v>5302207443.3999996</v>
      </c>
      <c r="O1196" s="52">
        <v>209594</v>
      </c>
      <c r="P1196" s="52">
        <v>6174365</v>
      </c>
      <c r="Q1196" s="53" t="str">
        <f>VLOOKUP(B1196, 'Industry Sector Summary'!$C$3:$D$22, 2, FALSE)</f>
        <v>Automobile</v>
      </c>
      <c r="R1196" s="53" t="str">
        <f t="shared" si="9"/>
        <v>January</v>
      </c>
    </row>
    <row r="1197" spans="2:18" ht="14.25" customHeight="1">
      <c r="B1197" s="45" t="s">
        <v>16</v>
      </c>
      <c r="C1197" s="47" t="s">
        <v>55</v>
      </c>
      <c r="D1197" s="49">
        <v>44946</v>
      </c>
      <c r="E1197" s="47">
        <v>400.75</v>
      </c>
      <c r="F1197" s="47">
        <v>404</v>
      </c>
      <c r="G1197" s="47">
        <v>412.5</v>
      </c>
      <c r="H1197" s="47">
        <v>401.2</v>
      </c>
      <c r="I1197" s="47">
        <v>402.95</v>
      </c>
      <c r="J1197" s="47">
        <v>403.15</v>
      </c>
      <c r="K1197" s="47">
        <v>406.24</v>
      </c>
      <c r="L1197" s="51">
        <f t="shared" si="8"/>
        <v>1216.8499999999999</v>
      </c>
      <c r="M1197" s="52">
        <v>23906114</v>
      </c>
      <c r="N1197" s="50">
        <v>9711559781.25</v>
      </c>
      <c r="O1197" s="52">
        <v>227306</v>
      </c>
      <c r="P1197" s="52">
        <v>10926518</v>
      </c>
      <c r="Q1197" s="53" t="str">
        <f>VLOOKUP(B1197, 'Industry Sector Summary'!$C$3:$D$22, 2, FALSE)</f>
        <v>Automobile</v>
      </c>
      <c r="R1197" s="53" t="str">
        <f t="shared" si="9"/>
        <v>January</v>
      </c>
    </row>
    <row r="1198" spans="2:18" ht="14.25" customHeight="1">
      <c r="B1198" s="45" t="s">
        <v>16</v>
      </c>
      <c r="C1198" s="47" t="s">
        <v>55</v>
      </c>
      <c r="D1198" s="49">
        <v>44949</v>
      </c>
      <c r="E1198" s="47">
        <v>403.15</v>
      </c>
      <c r="F1198" s="47">
        <v>407</v>
      </c>
      <c r="G1198" s="47">
        <v>410.95</v>
      </c>
      <c r="H1198" s="47">
        <v>405</v>
      </c>
      <c r="I1198" s="47">
        <v>408</v>
      </c>
      <c r="J1198" s="47">
        <v>408.4</v>
      </c>
      <c r="K1198" s="47">
        <v>409.03</v>
      </c>
      <c r="L1198" s="51">
        <f t="shared" si="8"/>
        <v>1224.3499999999999</v>
      </c>
      <c r="M1198" s="52">
        <v>13113183</v>
      </c>
      <c r="N1198" s="50">
        <v>5363652738.8999996</v>
      </c>
      <c r="O1198" s="52">
        <v>144746</v>
      </c>
      <c r="P1198" s="52">
        <v>7326220</v>
      </c>
      <c r="Q1198" s="53" t="str">
        <f>VLOOKUP(B1198, 'Industry Sector Summary'!$C$3:$D$22, 2, FALSE)</f>
        <v>Automobile</v>
      </c>
      <c r="R1198" s="53" t="str">
        <f t="shared" si="9"/>
        <v>January</v>
      </c>
    </row>
    <row r="1199" spans="2:18" ht="14.25" customHeight="1">
      <c r="B1199" s="45" t="s">
        <v>16</v>
      </c>
      <c r="C1199" s="47" t="s">
        <v>55</v>
      </c>
      <c r="D1199" s="49">
        <v>44950</v>
      </c>
      <c r="E1199" s="47">
        <v>408.4</v>
      </c>
      <c r="F1199" s="47">
        <v>410</v>
      </c>
      <c r="G1199" s="47">
        <v>424</v>
      </c>
      <c r="H1199" s="47">
        <v>410</v>
      </c>
      <c r="I1199" s="47">
        <v>422</v>
      </c>
      <c r="J1199" s="47">
        <v>422.15</v>
      </c>
      <c r="K1199" s="47">
        <v>419.81</v>
      </c>
      <c r="L1199" s="51">
        <f t="shared" si="8"/>
        <v>1256.1500000000001</v>
      </c>
      <c r="M1199" s="52">
        <v>30197475</v>
      </c>
      <c r="N1199" s="50">
        <v>12677158297.25</v>
      </c>
      <c r="O1199" s="52">
        <v>281507</v>
      </c>
      <c r="P1199" s="52">
        <v>14336646</v>
      </c>
      <c r="Q1199" s="53" t="str">
        <f>VLOOKUP(B1199, 'Industry Sector Summary'!$C$3:$D$22, 2, FALSE)</f>
        <v>Automobile</v>
      </c>
      <c r="R1199" s="53" t="str">
        <f t="shared" si="9"/>
        <v>January</v>
      </c>
    </row>
    <row r="1200" spans="2:18" ht="14.25" customHeight="1">
      <c r="B1200" s="45" t="s">
        <v>16</v>
      </c>
      <c r="C1200" s="47" t="s">
        <v>55</v>
      </c>
      <c r="D1200" s="49">
        <v>44951</v>
      </c>
      <c r="E1200" s="47">
        <v>422.15</v>
      </c>
      <c r="F1200" s="47">
        <v>423.75</v>
      </c>
      <c r="G1200" s="47">
        <v>427.25</v>
      </c>
      <c r="H1200" s="47">
        <v>417.7</v>
      </c>
      <c r="I1200" s="47">
        <v>418.6</v>
      </c>
      <c r="J1200" s="47">
        <v>419.05</v>
      </c>
      <c r="K1200" s="47">
        <v>420.93</v>
      </c>
      <c r="L1200" s="51">
        <f t="shared" si="8"/>
        <v>1264</v>
      </c>
      <c r="M1200" s="52">
        <v>22975581</v>
      </c>
      <c r="N1200" s="50">
        <v>9671023651.6000004</v>
      </c>
      <c r="O1200" s="52">
        <v>260064</v>
      </c>
      <c r="P1200" s="52">
        <v>10184357</v>
      </c>
      <c r="Q1200" s="53" t="str">
        <f>VLOOKUP(B1200, 'Industry Sector Summary'!$C$3:$D$22, 2, FALSE)</f>
        <v>Automobile</v>
      </c>
      <c r="R1200" s="53" t="str">
        <f t="shared" si="9"/>
        <v>January</v>
      </c>
    </row>
    <row r="1201" spans="2:18" ht="14.25" customHeight="1">
      <c r="B1201" s="45" t="s">
        <v>16</v>
      </c>
      <c r="C1201" s="47" t="s">
        <v>55</v>
      </c>
      <c r="D1201" s="49">
        <v>44953</v>
      </c>
      <c r="E1201" s="47">
        <v>419.05</v>
      </c>
      <c r="F1201" s="47">
        <v>438</v>
      </c>
      <c r="G1201" s="47">
        <v>453.4</v>
      </c>
      <c r="H1201" s="47">
        <v>435.15</v>
      </c>
      <c r="I1201" s="47">
        <v>445.25</v>
      </c>
      <c r="J1201" s="47">
        <v>445.6</v>
      </c>
      <c r="K1201" s="47">
        <v>444.86</v>
      </c>
      <c r="L1201" s="51">
        <f t="shared" si="8"/>
        <v>1334.15</v>
      </c>
      <c r="M1201" s="52">
        <v>63360467</v>
      </c>
      <c r="N1201" s="50">
        <v>28186509532.549999</v>
      </c>
      <c r="O1201" s="52">
        <v>621705</v>
      </c>
      <c r="P1201" s="52">
        <v>21810513</v>
      </c>
      <c r="Q1201" s="53" t="str">
        <f>VLOOKUP(B1201, 'Industry Sector Summary'!$C$3:$D$22, 2, FALSE)</f>
        <v>Automobile</v>
      </c>
      <c r="R1201" s="53" t="str">
        <f t="shared" si="9"/>
        <v>January</v>
      </c>
    </row>
    <row r="1202" spans="2:18" ht="14.25" customHeight="1">
      <c r="B1202" s="45" t="s">
        <v>16</v>
      </c>
      <c r="C1202" s="47" t="s">
        <v>55</v>
      </c>
      <c r="D1202" s="49">
        <v>44956</v>
      </c>
      <c r="E1202" s="47">
        <v>445.6</v>
      </c>
      <c r="F1202" s="47">
        <v>445.6</v>
      </c>
      <c r="G1202" s="47">
        <v>450</v>
      </c>
      <c r="H1202" s="47">
        <v>437.65</v>
      </c>
      <c r="I1202" s="47">
        <v>443.55</v>
      </c>
      <c r="J1202" s="47">
        <v>443.65</v>
      </c>
      <c r="K1202" s="47">
        <v>443.81</v>
      </c>
      <c r="L1202" s="51">
        <f t="shared" si="8"/>
        <v>1331.3</v>
      </c>
      <c r="M1202" s="52">
        <v>18316743</v>
      </c>
      <c r="N1202" s="50">
        <v>8129180071.8999996</v>
      </c>
      <c r="O1202" s="52">
        <v>264923</v>
      </c>
      <c r="P1202" s="52">
        <v>6678723</v>
      </c>
      <c r="Q1202" s="53" t="str">
        <f>VLOOKUP(B1202, 'Industry Sector Summary'!$C$3:$D$22, 2, FALSE)</f>
        <v>Automobile</v>
      </c>
      <c r="R1202" s="53" t="str">
        <f t="shared" si="9"/>
        <v>January</v>
      </c>
    </row>
    <row r="1203" spans="2:18" ht="14.25" customHeight="1">
      <c r="B1203" s="45" t="s">
        <v>16</v>
      </c>
      <c r="C1203" s="47" t="s">
        <v>55</v>
      </c>
      <c r="D1203" s="49">
        <v>44957</v>
      </c>
      <c r="E1203" s="47">
        <v>443.65</v>
      </c>
      <c r="F1203" s="47">
        <v>443.7</v>
      </c>
      <c r="G1203" s="47">
        <v>454.8</v>
      </c>
      <c r="H1203" s="47">
        <v>440.9</v>
      </c>
      <c r="I1203" s="47">
        <v>451.5</v>
      </c>
      <c r="J1203" s="47">
        <v>452.1</v>
      </c>
      <c r="K1203" s="47">
        <v>450.19</v>
      </c>
      <c r="L1203" s="51">
        <f t="shared" si="8"/>
        <v>1347.8000000000002</v>
      </c>
      <c r="M1203" s="52">
        <v>25154475</v>
      </c>
      <c r="N1203" s="50">
        <v>11324204933.5</v>
      </c>
      <c r="O1203" s="52">
        <v>305763</v>
      </c>
      <c r="P1203" s="52">
        <v>13262213</v>
      </c>
      <c r="Q1203" s="53" t="str">
        <f>VLOOKUP(B1203, 'Industry Sector Summary'!$C$3:$D$22, 2, FALSE)</f>
        <v>Automobile</v>
      </c>
      <c r="R1203" s="53" t="str">
        <f t="shared" si="9"/>
        <v>January</v>
      </c>
    </row>
    <row r="1204" spans="2:18" ht="14.25" customHeight="1">
      <c r="B1204" s="45" t="s">
        <v>16</v>
      </c>
      <c r="C1204" s="47" t="s">
        <v>55</v>
      </c>
      <c r="D1204" s="49">
        <v>44958</v>
      </c>
      <c r="E1204" s="47">
        <v>452.1</v>
      </c>
      <c r="F1204" s="47">
        <v>456.8</v>
      </c>
      <c r="G1204" s="47">
        <v>461.5</v>
      </c>
      <c r="H1204" s="47">
        <v>437.65</v>
      </c>
      <c r="I1204" s="47">
        <v>446.35</v>
      </c>
      <c r="J1204" s="47">
        <v>446.65</v>
      </c>
      <c r="K1204" s="47">
        <v>452.16</v>
      </c>
      <c r="L1204" s="51">
        <f t="shared" si="8"/>
        <v>1345.8</v>
      </c>
      <c r="M1204" s="52">
        <v>23798589</v>
      </c>
      <c r="N1204" s="50">
        <v>10760685912.049999</v>
      </c>
      <c r="O1204" s="52">
        <v>247831</v>
      </c>
      <c r="P1204" s="52">
        <v>7135962</v>
      </c>
      <c r="Q1204" s="53" t="str">
        <f>VLOOKUP(B1204, 'Industry Sector Summary'!$C$3:$D$22, 2, FALSE)</f>
        <v>Automobile</v>
      </c>
      <c r="R1204" s="53" t="str">
        <f t="shared" si="9"/>
        <v>February</v>
      </c>
    </row>
    <row r="1205" spans="2:18" ht="14.25" customHeight="1">
      <c r="B1205" s="45" t="s">
        <v>16</v>
      </c>
      <c r="C1205" s="47" t="s">
        <v>55</v>
      </c>
      <c r="D1205" s="49">
        <v>44959</v>
      </c>
      <c r="E1205" s="47">
        <v>446.65</v>
      </c>
      <c r="F1205" s="47">
        <v>446.75</v>
      </c>
      <c r="G1205" s="47">
        <v>449.2</v>
      </c>
      <c r="H1205" s="47">
        <v>440.7</v>
      </c>
      <c r="I1205" s="47">
        <v>444.4</v>
      </c>
      <c r="J1205" s="47">
        <v>444.8</v>
      </c>
      <c r="K1205" s="47">
        <v>444.35</v>
      </c>
      <c r="L1205" s="51">
        <f t="shared" si="8"/>
        <v>1334.7</v>
      </c>
      <c r="M1205" s="52">
        <v>11344554</v>
      </c>
      <c r="N1205" s="50">
        <v>5041005372.0500002</v>
      </c>
      <c r="O1205" s="52">
        <v>156780</v>
      </c>
      <c r="P1205" s="52">
        <v>3942455</v>
      </c>
      <c r="Q1205" s="53" t="str">
        <f>VLOOKUP(B1205, 'Industry Sector Summary'!$C$3:$D$22, 2, FALSE)</f>
        <v>Automobile</v>
      </c>
      <c r="R1205" s="53" t="str">
        <f t="shared" si="9"/>
        <v>February</v>
      </c>
    </row>
    <row r="1206" spans="2:18" ht="14.25" customHeight="1">
      <c r="B1206" s="45" t="s">
        <v>16</v>
      </c>
      <c r="C1206" s="47" t="s">
        <v>55</v>
      </c>
      <c r="D1206" s="49">
        <v>44960</v>
      </c>
      <c r="E1206" s="47">
        <v>444.8</v>
      </c>
      <c r="F1206" s="47">
        <v>447</v>
      </c>
      <c r="G1206" s="47">
        <v>450.8</v>
      </c>
      <c r="H1206" s="47">
        <v>442.35</v>
      </c>
      <c r="I1206" s="47">
        <v>444.75</v>
      </c>
      <c r="J1206" s="47">
        <v>445.45</v>
      </c>
      <c r="K1206" s="47">
        <v>445.83</v>
      </c>
      <c r="L1206" s="51">
        <f t="shared" si="8"/>
        <v>1338.6000000000001</v>
      </c>
      <c r="M1206" s="52">
        <v>13067403</v>
      </c>
      <c r="N1206" s="50">
        <v>5825882651.3500004</v>
      </c>
      <c r="O1206" s="52">
        <v>158619</v>
      </c>
      <c r="P1206" s="52">
        <v>5755803</v>
      </c>
      <c r="Q1206" s="53" t="str">
        <f>VLOOKUP(B1206, 'Industry Sector Summary'!$C$3:$D$22, 2, FALSE)</f>
        <v>Automobile</v>
      </c>
      <c r="R1206" s="53" t="str">
        <f t="shared" si="9"/>
        <v>February</v>
      </c>
    </row>
    <row r="1207" spans="2:18" ht="14.25" customHeight="1">
      <c r="B1207" s="45" t="s">
        <v>16</v>
      </c>
      <c r="C1207" s="47" t="s">
        <v>55</v>
      </c>
      <c r="D1207" s="49">
        <v>44963</v>
      </c>
      <c r="E1207" s="47">
        <v>445.45</v>
      </c>
      <c r="F1207" s="47">
        <v>444.45</v>
      </c>
      <c r="G1207" s="47">
        <v>447</v>
      </c>
      <c r="H1207" s="47">
        <v>439.55</v>
      </c>
      <c r="I1207" s="47">
        <v>441.7</v>
      </c>
      <c r="J1207" s="47">
        <v>442</v>
      </c>
      <c r="K1207" s="47">
        <v>442.71</v>
      </c>
      <c r="L1207" s="51">
        <f t="shared" si="8"/>
        <v>1328.5499999999997</v>
      </c>
      <c r="M1207" s="52">
        <v>6795084</v>
      </c>
      <c r="N1207" s="50">
        <v>3008254384.0999999</v>
      </c>
      <c r="O1207" s="52">
        <v>109590</v>
      </c>
      <c r="P1207" s="52">
        <v>2158683</v>
      </c>
      <c r="Q1207" s="53" t="str">
        <f>VLOOKUP(B1207, 'Industry Sector Summary'!$C$3:$D$22, 2, FALSE)</f>
        <v>Automobile</v>
      </c>
      <c r="R1207" s="53" t="str">
        <f t="shared" si="9"/>
        <v>February</v>
      </c>
    </row>
    <row r="1208" spans="2:18" ht="14.25" customHeight="1">
      <c r="B1208" s="45" t="s">
        <v>16</v>
      </c>
      <c r="C1208" s="47" t="s">
        <v>55</v>
      </c>
      <c r="D1208" s="49">
        <v>44964</v>
      </c>
      <c r="E1208" s="47">
        <v>442</v>
      </c>
      <c r="F1208" s="47">
        <v>441.7</v>
      </c>
      <c r="G1208" s="47">
        <v>443.4</v>
      </c>
      <c r="H1208" s="47">
        <v>432.9</v>
      </c>
      <c r="I1208" s="47">
        <v>435.3</v>
      </c>
      <c r="J1208" s="47">
        <v>435.45</v>
      </c>
      <c r="K1208" s="47">
        <v>436.64</v>
      </c>
      <c r="L1208" s="51">
        <f t="shared" si="8"/>
        <v>1311.75</v>
      </c>
      <c r="M1208" s="52">
        <v>9023645</v>
      </c>
      <c r="N1208" s="50">
        <v>3940063886.3000002</v>
      </c>
      <c r="O1208" s="52">
        <v>115344</v>
      </c>
      <c r="P1208" s="52">
        <v>3350987</v>
      </c>
      <c r="Q1208" s="53" t="str">
        <f>VLOOKUP(B1208, 'Industry Sector Summary'!$C$3:$D$22, 2, FALSE)</f>
        <v>Automobile</v>
      </c>
      <c r="R1208" s="53" t="str">
        <f t="shared" si="9"/>
        <v>February</v>
      </c>
    </row>
    <row r="1209" spans="2:18" ht="14.25" customHeight="1">
      <c r="B1209" s="45" t="s">
        <v>16</v>
      </c>
      <c r="C1209" s="47" t="s">
        <v>55</v>
      </c>
      <c r="D1209" s="49">
        <v>44965</v>
      </c>
      <c r="E1209" s="47">
        <v>435.45</v>
      </c>
      <c r="F1209" s="47">
        <v>435.45</v>
      </c>
      <c r="G1209" s="47">
        <v>441</v>
      </c>
      <c r="H1209" s="47">
        <v>431.55</v>
      </c>
      <c r="I1209" s="47">
        <v>440.05</v>
      </c>
      <c r="J1209" s="47">
        <v>440.1</v>
      </c>
      <c r="K1209" s="47">
        <v>437.21</v>
      </c>
      <c r="L1209" s="51">
        <f t="shared" si="8"/>
        <v>1312.65</v>
      </c>
      <c r="M1209" s="52">
        <v>8668267</v>
      </c>
      <c r="N1209" s="50">
        <v>3789895025.3499999</v>
      </c>
      <c r="O1209" s="52">
        <v>141672</v>
      </c>
      <c r="P1209" s="52">
        <v>2608709</v>
      </c>
      <c r="Q1209" s="53" t="str">
        <f>VLOOKUP(B1209, 'Industry Sector Summary'!$C$3:$D$22, 2, FALSE)</f>
        <v>Automobile</v>
      </c>
      <c r="R1209" s="53" t="str">
        <f t="shared" si="9"/>
        <v>February</v>
      </c>
    </row>
    <row r="1210" spans="2:18" ht="14.25" customHeight="1">
      <c r="B1210" s="45" t="s">
        <v>16</v>
      </c>
      <c r="C1210" s="47" t="s">
        <v>55</v>
      </c>
      <c r="D1210" s="49">
        <v>44966</v>
      </c>
      <c r="E1210" s="47">
        <v>440.1</v>
      </c>
      <c r="F1210" s="47">
        <v>440</v>
      </c>
      <c r="G1210" s="47">
        <v>440.7</v>
      </c>
      <c r="H1210" s="47">
        <v>433.55</v>
      </c>
      <c r="I1210" s="47">
        <v>436.8</v>
      </c>
      <c r="J1210" s="47">
        <v>436.75</v>
      </c>
      <c r="K1210" s="47">
        <v>436.02</v>
      </c>
      <c r="L1210" s="51">
        <f t="shared" si="8"/>
        <v>1311</v>
      </c>
      <c r="M1210" s="52">
        <v>7349418</v>
      </c>
      <c r="N1210" s="50">
        <v>3204465989.6999998</v>
      </c>
      <c r="O1210" s="52">
        <v>100774</v>
      </c>
      <c r="P1210" s="52">
        <v>2712638</v>
      </c>
      <c r="Q1210" s="53" t="str">
        <f>VLOOKUP(B1210, 'Industry Sector Summary'!$C$3:$D$22, 2, FALSE)</f>
        <v>Automobile</v>
      </c>
      <c r="R1210" s="53" t="str">
        <f t="shared" si="9"/>
        <v>February</v>
      </c>
    </row>
    <row r="1211" spans="2:18" ht="14.25" customHeight="1">
      <c r="B1211" s="45" t="s">
        <v>16</v>
      </c>
      <c r="C1211" s="47" t="s">
        <v>55</v>
      </c>
      <c r="D1211" s="49">
        <v>44967</v>
      </c>
      <c r="E1211" s="47">
        <v>436.75</v>
      </c>
      <c r="F1211" s="47">
        <v>437.95</v>
      </c>
      <c r="G1211" s="47">
        <v>447.8</v>
      </c>
      <c r="H1211" s="47">
        <v>431.2</v>
      </c>
      <c r="I1211" s="47">
        <v>444.4</v>
      </c>
      <c r="J1211" s="47">
        <v>445.85</v>
      </c>
      <c r="K1211" s="47">
        <v>440.73</v>
      </c>
      <c r="L1211" s="51">
        <f t="shared" si="8"/>
        <v>1324.85</v>
      </c>
      <c r="M1211" s="52">
        <v>14798390</v>
      </c>
      <c r="N1211" s="50">
        <v>6522076821.9499998</v>
      </c>
      <c r="O1211" s="52">
        <v>239763</v>
      </c>
      <c r="P1211" s="52">
        <v>5229755</v>
      </c>
      <c r="Q1211" s="53" t="str">
        <f>VLOOKUP(B1211, 'Industry Sector Summary'!$C$3:$D$22, 2, FALSE)</f>
        <v>Automobile</v>
      </c>
      <c r="R1211" s="53" t="str">
        <f t="shared" si="9"/>
        <v>February</v>
      </c>
    </row>
    <row r="1212" spans="2:18" ht="14.25" customHeight="1">
      <c r="B1212" s="45" t="s">
        <v>16</v>
      </c>
      <c r="C1212" s="47" t="s">
        <v>55</v>
      </c>
      <c r="D1212" s="49">
        <v>44970</v>
      </c>
      <c r="E1212" s="47">
        <v>445.85</v>
      </c>
      <c r="F1212" s="47">
        <v>445.5</v>
      </c>
      <c r="G1212" s="47">
        <v>446.9</v>
      </c>
      <c r="H1212" s="47">
        <v>438.9</v>
      </c>
      <c r="I1212" s="47">
        <v>441</v>
      </c>
      <c r="J1212" s="47">
        <v>441.05</v>
      </c>
      <c r="K1212" s="47">
        <v>441.95</v>
      </c>
      <c r="L1212" s="51">
        <f t="shared" si="8"/>
        <v>1326.85</v>
      </c>
      <c r="M1212" s="52">
        <v>8333767</v>
      </c>
      <c r="N1212" s="50">
        <v>3683146606.0500002</v>
      </c>
      <c r="O1212" s="52">
        <v>138344</v>
      </c>
      <c r="P1212" s="52">
        <v>3220010</v>
      </c>
      <c r="Q1212" s="53" t="str">
        <f>VLOOKUP(B1212, 'Industry Sector Summary'!$C$3:$D$22, 2, FALSE)</f>
        <v>Automobile</v>
      </c>
      <c r="R1212" s="53" t="str">
        <f t="shared" si="9"/>
        <v>February</v>
      </c>
    </row>
    <row r="1213" spans="2:18" ht="14.25" customHeight="1">
      <c r="B1213" s="45" t="s">
        <v>16</v>
      </c>
      <c r="C1213" s="47" t="s">
        <v>55</v>
      </c>
      <c r="D1213" s="49">
        <v>44971</v>
      </c>
      <c r="E1213" s="47">
        <v>441.05</v>
      </c>
      <c r="F1213" s="47">
        <v>442</v>
      </c>
      <c r="G1213" s="47">
        <v>444.3</v>
      </c>
      <c r="H1213" s="47">
        <v>434.4</v>
      </c>
      <c r="I1213" s="47">
        <v>440.8</v>
      </c>
      <c r="J1213" s="47">
        <v>440.55</v>
      </c>
      <c r="K1213" s="47">
        <v>439.74</v>
      </c>
      <c r="L1213" s="51">
        <f t="shared" si="8"/>
        <v>1319.25</v>
      </c>
      <c r="M1213" s="52">
        <v>8565559</v>
      </c>
      <c r="N1213" s="50">
        <v>3766584785.5</v>
      </c>
      <c r="O1213" s="52">
        <v>165241</v>
      </c>
      <c r="P1213" s="52">
        <v>3065513</v>
      </c>
      <c r="Q1213" s="53" t="str">
        <f>VLOOKUP(B1213, 'Industry Sector Summary'!$C$3:$D$22, 2, FALSE)</f>
        <v>Automobile</v>
      </c>
      <c r="R1213" s="53" t="str">
        <f t="shared" si="9"/>
        <v>February</v>
      </c>
    </row>
    <row r="1214" spans="2:18" ht="14.25" customHeight="1">
      <c r="B1214" s="45" t="s">
        <v>16</v>
      </c>
      <c r="C1214" s="47" t="s">
        <v>55</v>
      </c>
      <c r="D1214" s="49">
        <v>44972</v>
      </c>
      <c r="E1214" s="47">
        <v>440.55</v>
      </c>
      <c r="F1214" s="47">
        <v>438.5</v>
      </c>
      <c r="G1214" s="47">
        <v>444.9</v>
      </c>
      <c r="H1214" s="47">
        <v>438.15</v>
      </c>
      <c r="I1214" s="47">
        <v>443.65</v>
      </c>
      <c r="J1214" s="47">
        <v>444.15</v>
      </c>
      <c r="K1214" s="47">
        <v>441.35</v>
      </c>
      <c r="L1214" s="51">
        <f t="shared" si="8"/>
        <v>1327.1999999999998</v>
      </c>
      <c r="M1214" s="52">
        <v>9857016</v>
      </c>
      <c r="N1214" s="50">
        <v>4350353618.3500004</v>
      </c>
      <c r="O1214" s="52">
        <v>165475</v>
      </c>
      <c r="P1214" s="52">
        <v>4312781</v>
      </c>
      <c r="Q1214" s="53" t="str">
        <f>VLOOKUP(B1214, 'Industry Sector Summary'!$C$3:$D$22, 2, FALSE)</f>
        <v>Automobile</v>
      </c>
      <c r="R1214" s="53" t="str">
        <f t="shared" si="9"/>
        <v>February</v>
      </c>
    </row>
    <row r="1215" spans="2:18" ht="14.25" customHeight="1">
      <c r="B1215" s="45" t="s">
        <v>16</v>
      </c>
      <c r="C1215" s="47" t="s">
        <v>55</v>
      </c>
      <c r="D1215" s="49">
        <v>44973</v>
      </c>
      <c r="E1215" s="47">
        <v>444.15</v>
      </c>
      <c r="F1215" s="47">
        <v>445</v>
      </c>
      <c r="G1215" s="47">
        <v>448.25</v>
      </c>
      <c r="H1215" s="47">
        <v>440.5</v>
      </c>
      <c r="I1215" s="47">
        <v>440.85</v>
      </c>
      <c r="J1215" s="47">
        <v>441.6</v>
      </c>
      <c r="K1215" s="47">
        <v>443.43</v>
      </c>
      <c r="L1215" s="51">
        <f t="shared" si="8"/>
        <v>1330.35</v>
      </c>
      <c r="M1215" s="52">
        <v>7670688</v>
      </c>
      <c r="N1215" s="50">
        <v>3401448898.5</v>
      </c>
      <c r="O1215" s="52">
        <v>135525</v>
      </c>
      <c r="P1215" s="52">
        <v>3000006</v>
      </c>
      <c r="Q1215" s="53" t="str">
        <f>VLOOKUP(B1215, 'Industry Sector Summary'!$C$3:$D$22, 2, FALSE)</f>
        <v>Automobile</v>
      </c>
      <c r="R1215" s="53" t="str">
        <f t="shared" si="9"/>
        <v>February</v>
      </c>
    </row>
    <row r="1216" spans="2:18" ht="14.25" customHeight="1">
      <c r="B1216" s="45" t="s">
        <v>16</v>
      </c>
      <c r="C1216" s="47" t="s">
        <v>55</v>
      </c>
      <c r="D1216" s="49">
        <v>44974</v>
      </c>
      <c r="E1216" s="47">
        <v>441.6</v>
      </c>
      <c r="F1216" s="47">
        <v>436</v>
      </c>
      <c r="G1216" s="47">
        <v>442.45</v>
      </c>
      <c r="H1216" s="47">
        <v>436</v>
      </c>
      <c r="I1216" s="47">
        <v>439.6</v>
      </c>
      <c r="J1216" s="47">
        <v>439.9</v>
      </c>
      <c r="K1216" s="47">
        <v>440.3</v>
      </c>
      <c r="L1216" s="51">
        <f t="shared" si="8"/>
        <v>1318.35</v>
      </c>
      <c r="M1216" s="52">
        <v>6955445</v>
      </c>
      <c r="N1216" s="50">
        <v>3062455950.25</v>
      </c>
      <c r="O1216" s="52">
        <v>128577</v>
      </c>
      <c r="P1216" s="52">
        <v>2415091</v>
      </c>
      <c r="Q1216" s="53" t="str">
        <f>VLOOKUP(B1216, 'Industry Sector Summary'!$C$3:$D$22, 2, FALSE)</f>
        <v>Automobile</v>
      </c>
      <c r="R1216" s="53" t="str">
        <f t="shared" si="9"/>
        <v>February</v>
      </c>
    </row>
    <row r="1217" spans="2:18" ht="14.25" customHeight="1">
      <c r="B1217" s="45" t="s">
        <v>16</v>
      </c>
      <c r="C1217" s="47" t="s">
        <v>55</v>
      </c>
      <c r="D1217" s="49">
        <v>44977</v>
      </c>
      <c r="E1217" s="47">
        <v>439.9</v>
      </c>
      <c r="F1217" s="47">
        <v>441.8</v>
      </c>
      <c r="G1217" s="47">
        <v>445.3</v>
      </c>
      <c r="H1217" s="47">
        <v>436.25</v>
      </c>
      <c r="I1217" s="47">
        <v>442.15</v>
      </c>
      <c r="J1217" s="47">
        <v>443</v>
      </c>
      <c r="K1217" s="47">
        <v>441.37</v>
      </c>
      <c r="L1217" s="51">
        <f t="shared" si="8"/>
        <v>1324.55</v>
      </c>
      <c r="M1217" s="52">
        <v>9717197</v>
      </c>
      <c r="N1217" s="50">
        <v>4288869342.4000001</v>
      </c>
      <c r="O1217" s="52">
        <v>148264</v>
      </c>
      <c r="P1217" s="52">
        <v>4045858</v>
      </c>
      <c r="Q1217" s="53" t="str">
        <f>VLOOKUP(B1217, 'Industry Sector Summary'!$C$3:$D$22, 2, FALSE)</f>
        <v>Automobile</v>
      </c>
      <c r="R1217" s="53" t="str">
        <f t="shared" si="9"/>
        <v>February</v>
      </c>
    </row>
    <row r="1218" spans="2:18" ht="14.25" customHeight="1">
      <c r="B1218" s="45" t="s">
        <v>16</v>
      </c>
      <c r="C1218" s="47" t="s">
        <v>55</v>
      </c>
      <c r="D1218" s="49">
        <v>44978</v>
      </c>
      <c r="E1218" s="47">
        <v>443</v>
      </c>
      <c r="F1218" s="47">
        <v>445.2</v>
      </c>
      <c r="G1218" s="47">
        <v>445.2</v>
      </c>
      <c r="H1218" s="47">
        <v>435.25</v>
      </c>
      <c r="I1218" s="47">
        <v>436.2</v>
      </c>
      <c r="J1218" s="47">
        <v>436.5</v>
      </c>
      <c r="K1218" s="47">
        <v>440.11</v>
      </c>
      <c r="L1218" s="51">
        <f t="shared" si="8"/>
        <v>1316.95</v>
      </c>
      <c r="M1218" s="52">
        <v>8957930</v>
      </c>
      <c r="N1218" s="50">
        <v>3942499886.25</v>
      </c>
      <c r="O1218" s="52">
        <v>165217</v>
      </c>
      <c r="P1218" s="52">
        <v>3365191</v>
      </c>
      <c r="Q1218" s="53" t="str">
        <f>VLOOKUP(B1218, 'Industry Sector Summary'!$C$3:$D$22, 2, FALSE)</f>
        <v>Automobile</v>
      </c>
      <c r="R1218" s="53" t="str">
        <f t="shared" si="9"/>
        <v>February</v>
      </c>
    </row>
    <row r="1219" spans="2:18" ht="14.25" customHeight="1">
      <c r="B1219" s="45" t="s">
        <v>16</v>
      </c>
      <c r="C1219" s="47" t="s">
        <v>55</v>
      </c>
      <c r="D1219" s="49">
        <v>44979</v>
      </c>
      <c r="E1219" s="47">
        <v>436.5</v>
      </c>
      <c r="F1219" s="47">
        <v>435.3</v>
      </c>
      <c r="G1219" s="47">
        <v>435.85</v>
      </c>
      <c r="H1219" s="47">
        <v>428.25</v>
      </c>
      <c r="I1219" s="47">
        <v>428.8</v>
      </c>
      <c r="J1219" s="47">
        <v>429.45</v>
      </c>
      <c r="K1219" s="47">
        <v>431.2</v>
      </c>
      <c r="L1219" s="51">
        <f t="shared" si="8"/>
        <v>1293.55</v>
      </c>
      <c r="M1219" s="52">
        <v>7209130</v>
      </c>
      <c r="N1219" s="50">
        <v>3108542015.0999999</v>
      </c>
      <c r="O1219" s="52">
        <v>132853</v>
      </c>
      <c r="P1219" s="52">
        <v>2351640</v>
      </c>
      <c r="Q1219" s="53" t="str">
        <f>VLOOKUP(B1219, 'Industry Sector Summary'!$C$3:$D$22, 2, FALSE)</f>
        <v>Automobile</v>
      </c>
      <c r="R1219" s="53" t="str">
        <f t="shared" si="9"/>
        <v>February</v>
      </c>
    </row>
    <row r="1220" spans="2:18" ht="14.25" customHeight="1">
      <c r="B1220" s="45" t="s">
        <v>16</v>
      </c>
      <c r="C1220" s="47" t="s">
        <v>55</v>
      </c>
      <c r="D1220" s="49">
        <v>44980</v>
      </c>
      <c r="E1220" s="47">
        <v>429.45</v>
      </c>
      <c r="F1220" s="47">
        <v>428.65</v>
      </c>
      <c r="G1220" s="47">
        <v>436.45</v>
      </c>
      <c r="H1220" s="47">
        <v>427.2</v>
      </c>
      <c r="I1220" s="47">
        <v>435</v>
      </c>
      <c r="J1220" s="47">
        <v>433.2</v>
      </c>
      <c r="K1220" s="47">
        <v>432.39</v>
      </c>
      <c r="L1220" s="51">
        <f t="shared" si="8"/>
        <v>1296.8499999999999</v>
      </c>
      <c r="M1220" s="52">
        <v>9278920</v>
      </c>
      <c r="N1220" s="50">
        <v>4012130316.5999999</v>
      </c>
      <c r="O1220" s="52">
        <v>144810</v>
      </c>
      <c r="P1220" s="52">
        <v>3283883</v>
      </c>
      <c r="Q1220" s="53" t="str">
        <f>VLOOKUP(B1220, 'Industry Sector Summary'!$C$3:$D$22, 2, FALSE)</f>
        <v>Automobile</v>
      </c>
      <c r="R1220" s="53" t="str">
        <f t="shared" si="9"/>
        <v>February</v>
      </c>
    </row>
    <row r="1221" spans="2:18" ht="14.25" customHeight="1">
      <c r="B1221" s="45" t="s">
        <v>16</v>
      </c>
      <c r="C1221" s="47" t="s">
        <v>55</v>
      </c>
      <c r="D1221" s="49">
        <v>44981</v>
      </c>
      <c r="E1221" s="47">
        <v>433.2</v>
      </c>
      <c r="F1221" s="47">
        <v>435.4</v>
      </c>
      <c r="G1221" s="47">
        <v>436.7</v>
      </c>
      <c r="H1221" s="47">
        <v>427</v>
      </c>
      <c r="I1221" s="47">
        <v>427.4</v>
      </c>
      <c r="J1221" s="47">
        <v>427.75</v>
      </c>
      <c r="K1221" s="47">
        <v>429.41</v>
      </c>
      <c r="L1221" s="51">
        <f t="shared" si="8"/>
        <v>1291.45</v>
      </c>
      <c r="M1221" s="52">
        <v>7895024</v>
      </c>
      <c r="N1221" s="50">
        <v>3390173527.1999998</v>
      </c>
      <c r="O1221" s="52">
        <v>132638</v>
      </c>
      <c r="P1221" s="52">
        <v>3204797</v>
      </c>
      <c r="Q1221" s="53" t="str">
        <f>VLOOKUP(B1221, 'Industry Sector Summary'!$C$3:$D$22, 2, FALSE)</f>
        <v>Automobile</v>
      </c>
      <c r="R1221" s="53" t="str">
        <f t="shared" si="9"/>
        <v>February</v>
      </c>
    </row>
    <row r="1222" spans="2:18" ht="14.25" customHeight="1">
      <c r="B1222" s="45" t="s">
        <v>16</v>
      </c>
      <c r="C1222" s="47" t="s">
        <v>55</v>
      </c>
      <c r="D1222" s="49">
        <v>44984</v>
      </c>
      <c r="E1222" s="47">
        <v>427.75</v>
      </c>
      <c r="F1222" s="47">
        <v>427.75</v>
      </c>
      <c r="G1222" s="47">
        <v>428.05</v>
      </c>
      <c r="H1222" s="47">
        <v>413.05</v>
      </c>
      <c r="I1222" s="47">
        <v>418.55</v>
      </c>
      <c r="J1222" s="47">
        <v>417.95</v>
      </c>
      <c r="K1222" s="47">
        <v>418.13</v>
      </c>
      <c r="L1222" s="51">
        <f t="shared" si="8"/>
        <v>1259.05</v>
      </c>
      <c r="M1222" s="52">
        <v>10438928</v>
      </c>
      <c r="N1222" s="50">
        <v>4364809298.3000002</v>
      </c>
      <c r="O1222" s="52">
        <v>150655</v>
      </c>
      <c r="P1222" s="52">
        <v>3549247</v>
      </c>
      <c r="Q1222" s="53" t="str">
        <f>VLOOKUP(B1222, 'Industry Sector Summary'!$C$3:$D$22, 2, FALSE)</f>
        <v>Automobile</v>
      </c>
      <c r="R1222" s="53" t="str">
        <f t="shared" si="9"/>
        <v>February</v>
      </c>
    </row>
    <row r="1223" spans="2:18" ht="14.25" customHeight="1">
      <c r="B1223" s="45" t="s">
        <v>16</v>
      </c>
      <c r="C1223" s="47" t="s">
        <v>55</v>
      </c>
      <c r="D1223" s="49">
        <v>44985</v>
      </c>
      <c r="E1223" s="47">
        <v>417.95</v>
      </c>
      <c r="F1223" s="47">
        <v>419</v>
      </c>
      <c r="G1223" s="47">
        <v>424.8</v>
      </c>
      <c r="H1223" s="47">
        <v>419</v>
      </c>
      <c r="I1223" s="47">
        <v>420.65</v>
      </c>
      <c r="J1223" s="47">
        <v>420.7</v>
      </c>
      <c r="K1223" s="47">
        <v>421.85</v>
      </c>
      <c r="L1223" s="51">
        <f t="shared" si="8"/>
        <v>1264.5</v>
      </c>
      <c r="M1223" s="52">
        <v>9652088</v>
      </c>
      <c r="N1223" s="50">
        <v>4071686157.5</v>
      </c>
      <c r="O1223" s="52">
        <v>110730</v>
      </c>
      <c r="P1223" s="52">
        <v>4053007</v>
      </c>
      <c r="Q1223" s="53" t="str">
        <f>VLOOKUP(B1223, 'Industry Sector Summary'!$C$3:$D$22, 2, FALSE)</f>
        <v>Automobile</v>
      </c>
      <c r="R1223" s="53" t="str">
        <f t="shared" si="9"/>
        <v>February</v>
      </c>
    </row>
    <row r="1224" spans="2:18" ht="14.25" customHeight="1">
      <c r="B1224" s="45" t="s">
        <v>16</v>
      </c>
      <c r="C1224" s="47" t="s">
        <v>55</v>
      </c>
      <c r="D1224" s="49">
        <v>44986</v>
      </c>
      <c r="E1224" s="47">
        <v>420.7</v>
      </c>
      <c r="F1224" s="47">
        <v>421.5</v>
      </c>
      <c r="G1224" s="47">
        <v>428</v>
      </c>
      <c r="H1224" s="47">
        <v>421.5</v>
      </c>
      <c r="I1224" s="47">
        <v>426.1</v>
      </c>
      <c r="J1224" s="47">
        <v>426</v>
      </c>
      <c r="K1224" s="47">
        <v>425.74</v>
      </c>
      <c r="L1224" s="51">
        <f t="shared" si="8"/>
        <v>1275.5</v>
      </c>
      <c r="M1224" s="52">
        <v>7595114</v>
      </c>
      <c r="N1224" s="50">
        <v>3233560212.0500002</v>
      </c>
      <c r="O1224" s="52">
        <v>96817</v>
      </c>
      <c r="P1224" s="52">
        <v>3600150</v>
      </c>
      <c r="Q1224" s="53" t="str">
        <f>VLOOKUP(B1224, 'Industry Sector Summary'!$C$3:$D$22, 2, FALSE)</f>
        <v>Automobile</v>
      </c>
      <c r="R1224" s="53" t="str">
        <f t="shared" si="9"/>
        <v>March</v>
      </c>
    </row>
    <row r="1225" spans="2:18" ht="14.25" customHeight="1">
      <c r="B1225" s="45" t="s">
        <v>16</v>
      </c>
      <c r="C1225" s="47" t="s">
        <v>55</v>
      </c>
      <c r="D1225" s="49">
        <v>44987</v>
      </c>
      <c r="E1225" s="47">
        <v>426</v>
      </c>
      <c r="F1225" s="47">
        <v>426</v>
      </c>
      <c r="G1225" s="47">
        <v>426.25</v>
      </c>
      <c r="H1225" s="47">
        <v>419.55</v>
      </c>
      <c r="I1225" s="47">
        <v>420.8</v>
      </c>
      <c r="J1225" s="47">
        <v>420.45</v>
      </c>
      <c r="K1225" s="47">
        <v>422.29</v>
      </c>
      <c r="L1225" s="51">
        <f t="shared" si="8"/>
        <v>1266.25</v>
      </c>
      <c r="M1225" s="52">
        <v>5661103</v>
      </c>
      <c r="N1225" s="50">
        <v>2390619755.3000002</v>
      </c>
      <c r="O1225" s="52">
        <v>96472</v>
      </c>
      <c r="P1225" s="52">
        <v>2140776</v>
      </c>
      <c r="Q1225" s="53" t="str">
        <f>VLOOKUP(B1225, 'Industry Sector Summary'!$C$3:$D$22, 2, FALSE)</f>
        <v>Automobile</v>
      </c>
      <c r="R1225" s="53" t="str">
        <f t="shared" si="9"/>
        <v>March</v>
      </c>
    </row>
    <row r="1226" spans="2:18" ht="14.25" customHeight="1">
      <c r="B1226" s="45" t="s">
        <v>16</v>
      </c>
      <c r="C1226" s="47" t="s">
        <v>55</v>
      </c>
      <c r="D1226" s="49">
        <v>44988</v>
      </c>
      <c r="E1226" s="47">
        <v>420.45</v>
      </c>
      <c r="F1226" s="47">
        <v>422.6</v>
      </c>
      <c r="G1226" s="47">
        <v>430.5</v>
      </c>
      <c r="H1226" s="47">
        <v>421.95</v>
      </c>
      <c r="I1226" s="47">
        <v>427.85</v>
      </c>
      <c r="J1226" s="47">
        <v>428</v>
      </c>
      <c r="K1226" s="47">
        <v>426.38</v>
      </c>
      <c r="L1226" s="51">
        <f t="shared" si="8"/>
        <v>1280.45</v>
      </c>
      <c r="M1226" s="52">
        <v>8027522</v>
      </c>
      <c r="N1226" s="50">
        <v>3422737474.3000002</v>
      </c>
      <c r="O1226" s="52">
        <v>103296</v>
      </c>
      <c r="P1226" s="52">
        <v>3279237</v>
      </c>
      <c r="Q1226" s="53" t="str">
        <f>VLOOKUP(B1226, 'Industry Sector Summary'!$C$3:$D$22, 2, FALSE)</f>
        <v>Automobile</v>
      </c>
      <c r="R1226" s="53" t="str">
        <f t="shared" si="9"/>
        <v>March</v>
      </c>
    </row>
    <row r="1227" spans="2:18" ht="14.25" customHeight="1">
      <c r="B1227" s="45" t="s">
        <v>16</v>
      </c>
      <c r="C1227" s="47" t="s">
        <v>55</v>
      </c>
      <c r="D1227" s="49">
        <v>44991</v>
      </c>
      <c r="E1227" s="47">
        <v>428</v>
      </c>
      <c r="F1227" s="47">
        <v>430.95</v>
      </c>
      <c r="G1227" s="47">
        <v>441.45</v>
      </c>
      <c r="H1227" s="47">
        <v>430</v>
      </c>
      <c r="I1227" s="47">
        <v>440.5</v>
      </c>
      <c r="J1227" s="47">
        <v>440.1</v>
      </c>
      <c r="K1227" s="47">
        <v>437.38</v>
      </c>
      <c r="L1227" s="51">
        <f t="shared" si="8"/>
        <v>1311.5500000000002</v>
      </c>
      <c r="M1227" s="52">
        <v>11307064</v>
      </c>
      <c r="N1227" s="50">
        <v>4945464572.3000002</v>
      </c>
      <c r="O1227" s="52">
        <v>130804</v>
      </c>
      <c r="P1227" s="52">
        <v>4669479</v>
      </c>
      <c r="Q1227" s="53" t="str">
        <f>VLOOKUP(B1227, 'Industry Sector Summary'!$C$3:$D$22, 2, FALSE)</f>
        <v>Automobile</v>
      </c>
      <c r="R1227" s="53" t="str">
        <f t="shared" si="9"/>
        <v>March</v>
      </c>
    </row>
    <row r="1228" spans="2:18" ht="14.25" customHeight="1">
      <c r="B1228" s="45" t="s">
        <v>16</v>
      </c>
      <c r="C1228" s="47" t="s">
        <v>55</v>
      </c>
      <c r="D1228" s="49">
        <v>44993</v>
      </c>
      <c r="E1228" s="47">
        <v>440.1</v>
      </c>
      <c r="F1228" s="47">
        <v>439</v>
      </c>
      <c r="G1228" s="47">
        <v>441.25</v>
      </c>
      <c r="H1228" s="47">
        <v>436.1</v>
      </c>
      <c r="I1228" s="47">
        <v>439.2</v>
      </c>
      <c r="J1228" s="47">
        <v>439.3</v>
      </c>
      <c r="K1228" s="47">
        <v>438.57</v>
      </c>
      <c r="L1228" s="51">
        <f t="shared" si="8"/>
        <v>1316.65</v>
      </c>
      <c r="M1228" s="52">
        <v>7850052</v>
      </c>
      <c r="N1228" s="50">
        <v>3442758562.6999998</v>
      </c>
      <c r="O1228" s="52">
        <v>105165</v>
      </c>
      <c r="P1228" s="52">
        <v>3218957</v>
      </c>
      <c r="Q1228" s="53" t="str">
        <f>VLOOKUP(B1228, 'Industry Sector Summary'!$C$3:$D$22, 2, FALSE)</f>
        <v>Automobile</v>
      </c>
      <c r="R1228" s="53" t="str">
        <f t="shared" si="9"/>
        <v>March</v>
      </c>
    </row>
    <row r="1229" spans="2:18" ht="14.25" customHeight="1">
      <c r="B1229" s="45" t="s">
        <v>16</v>
      </c>
      <c r="C1229" s="47" t="s">
        <v>55</v>
      </c>
      <c r="D1229" s="49">
        <v>44994</v>
      </c>
      <c r="E1229" s="47">
        <v>439.3</v>
      </c>
      <c r="F1229" s="47">
        <v>439.1</v>
      </c>
      <c r="G1229" s="47">
        <v>442.05</v>
      </c>
      <c r="H1229" s="47">
        <v>431.3</v>
      </c>
      <c r="I1229" s="47">
        <v>432.45</v>
      </c>
      <c r="J1229" s="47">
        <v>432.2</v>
      </c>
      <c r="K1229" s="47">
        <v>435.16</v>
      </c>
      <c r="L1229" s="51">
        <f t="shared" si="8"/>
        <v>1305.55</v>
      </c>
      <c r="M1229" s="52">
        <v>5696737</v>
      </c>
      <c r="N1229" s="50">
        <v>2479000288.75</v>
      </c>
      <c r="O1229" s="52">
        <v>81965</v>
      </c>
      <c r="P1229" s="52">
        <v>1806239</v>
      </c>
      <c r="Q1229" s="53" t="str">
        <f>VLOOKUP(B1229, 'Industry Sector Summary'!$C$3:$D$22, 2, FALSE)</f>
        <v>Automobile</v>
      </c>
      <c r="R1229" s="53" t="str">
        <f t="shared" si="9"/>
        <v>March</v>
      </c>
    </row>
    <row r="1230" spans="2:18" ht="14.25" customHeight="1">
      <c r="B1230" s="45" t="s">
        <v>16</v>
      </c>
      <c r="C1230" s="47" t="s">
        <v>55</v>
      </c>
      <c r="D1230" s="49">
        <v>44995</v>
      </c>
      <c r="E1230" s="47">
        <v>432.2</v>
      </c>
      <c r="F1230" s="47">
        <v>433</v>
      </c>
      <c r="G1230" s="47">
        <v>437.8</v>
      </c>
      <c r="H1230" s="47">
        <v>430.8</v>
      </c>
      <c r="I1230" s="47">
        <v>436.8</v>
      </c>
      <c r="J1230" s="47">
        <v>435.85</v>
      </c>
      <c r="K1230" s="47">
        <v>435.35</v>
      </c>
      <c r="L1230" s="51">
        <f t="shared" si="8"/>
        <v>1304.45</v>
      </c>
      <c r="M1230" s="52">
        <v>10417015</v>
      </c>
      <c r="N1230" s="50">
        <v>4535067391.1499996</v>
      </c>
      <c r="O1230" s="52">
        <v>121332</v>
      </c>
      <c r="P1230" s="52">
        <v>2513190</v>
      </c>
      <c r="Q1230" s="53" t="str">
        <f>VLOOKUP(B1230, 'Industry Sector Summary'!$C$3:$D$22, 2, FALSE)</f>
        <v>Automobile</v>
      </c>
      <c r="R1230" s="53" t="str">
        <f t="shared" si="9"/>
        <v>March</v>
      </c>
    </row>
    <row r="1231" spans="2:18" ht="14.25" customHeight="1">
      <c r="B1231" s="45" t="s">
        <v>16</v>
      </c>
      <c r="C1231" s="47" t="s">
        <v>55</v>
      </c>
      <c r="D1231" s="49">
        <v>44998</v>
      </c>
      <c r="E1231" s="47">
        <v>435.85</v>
      </c>
      <c r="F1231" s="47">
        <v>436.1</v>
      </c>
      <c r="G1231" s="47">
        <v>437</v>
      </c>
      <c r="H1231" s="47">
        <v>419.1</v>
      </c>
      <c r="I1231" s="47">
        <v>423.1</v>
      </c>
      <c r="J1231" s="47">
        <v>422.4</v>
      </c>
      <c r="K1231" s="47">
        <v>426.9</v>
      </c>
      <c r="L1231" s="51">
        <f t="shared" si="8"/>
        <v>1278.5</v>
      </c>
      <c r="M1231" s="52">
        <v>8780169</v>
      </c>
      <c r="N1231" s="50">
        <v>3748214101.5</v>
      </c>
      <c r="O1231" s="52">
        <v>123062</v>
      </c>
      <c r="P1231" s="52">
        <v>3200108</v>
      </c>
      <c r="Q1231" s="53" t="str">
        <f>VLOOKUP(B1231, 'Industry Sector Summary'!$C$3:$D$22, 2, FALSE)</f>
        <v>Automobile</v>
      </c>
      <c r="R1231" s="53" t="str">
        <f t="shared" si="9"/>
        <v>March</v>
      </c>
    </row>
    <row r="1232" spans="2:18" ht="14.25" customHeight="1">
      <c r="B1232" s="45" t="s">
        <v>16</v>
      </c>
      <c r="C1232" s="47" t="s">
        <v>55</v>
      </c>
      <c r="D1232" s="49">
        <v>44999</v>
      </c>
      <c r="E1232" s="47">
        <v>422.4</v>
      </c>
      <c r="F1232" s="47">
        <v>422.85</v>
      </c>
      <c r="G1232" s="47">
        <v>424.2</v>
      </c>
      <c r="H1232" s="47">
        <v>413.4</v>
      </c>
      <c r="I1232" s="47">
        <v>417.8</v>
      </c>
      <c r="J1232" s="47">
        <v>416.65</v>
      </c>
      <c r="K1232" s="47">
        <v>418.3</v>
      </c>
      <c r="L1232" s="51">
        <f t="shared" si="8"/>
        <v>1254.25</v>
      </c>
      <c r="M1232" s="52">
        <v>9189043</v>
      </c>
      <c r="N1232" s="50">
        <v>3843766959.9499998</v>
      </c>
      <c r="O1232" s="52">
        <v>141393</v>
      </c>
      <c r="P1232" s="52">
        <v>3305155</v>
      </c>
      <c r="Q1232" s="53" t="str">
        <f>VLOOKUP(B1232, 'Industry Sector Summary'!$C$3:$D$22, 2, FALSE)</f>
        <v>Automobile</v>
      </c>
      <c r="R1232" s="53" t="str">
        <f t="shared" si="9"/>
        <v>March</v>
      </c>
    </row>
    <row r="1233" spans="2:18" ht="14.25" customHeight="1">
      <c r="B1233" s="45" t="s">
        <v>16</v>
      </c>
      <c r="C1233" s="47" t="s">
        <v>55</v>
      </c>
      <c r="D1233" s="49">
        <v>45000</v>
      </c>
      <c r="E1233" s="47">
        <v>416.65</v>
      </c>
      <c r="F1233" s="47">
        <v>422</v>
      </c>
      <c r="G1233" s="47">
        <v>425</v>
      </c>
      <c r="H1233" s="47">
        <v>410.1</v>
      </c>
      <c r="I1233" s="47">
        <v>413.35</v>
      </c>
      <c r="J1233" s="47">
        <v>411.35</v>
      </c>
      <c r="K1233" s="47">
        <v>416.48</v>
      </c>
      <c r="L1233" s="51">
        <f t="shared" si="8"/>
        <v>1246.45</v>
      </c>
      <c r="M1233" s="52">
        <v>7681009</v>
      </c>
      <c r="N1233" s="50">
        <v>3198981535.4499998</v>
      </c>
      <c r="O1233" s="52">
        <v>129806</v>
      </c>
      <c r="P1233" s="52">
        <v>2800497</v>
      </c>
      <c r="Q1233" s="53" t="str">
        <f>VLOOKUP(B1233, 'Industry Sector Summary'!$C$3:$D$22, 2, FALSE)</f>
        <v>Automobile</v>
      </c>
      <c r="R1233" s="53" t="str">
        <f t="shared" si="9"/>
        <v>March</v>
      </c>
    </row>
    <row r="1234" spans="2:18" ht="14.25" customHeight="1">
      <c r="B1234" s="45" t="s">
        <v>16</v>
      </c>
      <c r="C1234" s="47" t="s">
        <v>55</v>
      </c>
      <c r="D1234" s="49">
        <v>45001</v>
      </c>
      <c r="E1234" s="47">
        <v>411.35</v>
      </c>
      <c r="F1234" s="47">
        <v>413.3</v>
      </c>
      <c r="G1234" s="47">
        <v>418.5</v>
      </c>
      <c r="H1234" s="47">
        <v>405</v>
      </c>
      <c r="I1234" s="47">
        <v>417</v>
      </c>
      <c r="J1234" s="47">
        <v>415.7</v>
      </c>
      <c r="K1234" s="47">
        <v>412.66</v>
      </c>
      <c r="L1234" s="51">
        <f t="shared" si="8"/>
        <v>1239.2</v>
      </c>
      <c r="M1234" s="52">
        <v>11854885</v>
      </c>
      <c r="N1234" s="50">
        <v>4892003307.3000002</v>
      </c>
      <c r="O1234" s="52">
        <v>154665</v>
      </c>
      <c r="P1234" s="52">
        <v>4391943</v>
      </c>
      <c r="Q1234" s="53" t="str">
        <f>VLOOKUP(B1234, 'Industry Sector Summary'!$C$3:$D$22, 2, FALSE)</f>
        <v>Automobile</v>
      </c>
      <c r="R1234" s="53" t="str">
        <f t="shared" si="9"/>
        <v>March</v>
      </c>
    </row>
    <row r="1235" spans="2:18" ht="14.25" customHeight="1">
      <c r="B1235" s="45" t="s">
        <v>16</v>
      </c>
      <c r="C1235" s="47" t="s">
        <v>55</v>
      </c>
      <c r="D1235" s="49">
        <v>45002</v>
      </c>
      <c r="E1235" s="47">
        <v>415.7</v>
      </c>
      <c r="F1235" s="47">
        <v>419</v>
      </c>
      <c r="G1235" s="47">
        <v>423.45</v>
      </c>
      <c r="H1235" s="47">
        <v>414.55</v>
      </c>
      <c r="I1235" s="47">
        <v>419</v>
      </c>
      <c r="J1235" s="47">
        <v>419</v>
      </c>
      <c r="K1235" s="47">
        <v>418.77</v>
      </c>
      <c r="L1235" s="51">
        <f t="shared" si="8"/>
        <v>1257</v>
      </c>
      <c r="M1235" s="52">
        <v>8658701</v>
      </c>
      <c r="N1235" s="50">
        <v>3626008176.8499999</v>
      </c>
      <c r="O1235" s="52">
        <v>109426</v>
      </c>
      <c r="P1235" s="52">
        <v>3753194</v>
      </c>
      <c r="Q1235" s="53" t="str">
        <f>VLOOKUP(B1235, 'Industry Sector Summary'!$C$3:$D$22, 2, FALSE)</f>
        <v>Automobile</v>
      </c>
      <c r="R1235" s="53" t="str">
        <f t="shared" si="9"/>
        <v>March</v>
      </c>
    </row>
    <row r="1236" spans="2:18" ht="14.25" customHeight="1">
      <c r="B1236" s="45" t="s">
        <v>16</v>
      </c>
      <c r="C1236" s="47" t="s">
        <v>55</v>
      </c>
      <c r="D1236" s="49">
        <v>45005</v>
      </c>
      <c r="E1236" s="47">
        <v>419</v>
      </c>
      <c r="F1236" s="47">
        <v>415.6</v>
      </c>
      <c r="G1236" s="47">
        <v>416.95</v>
      </c>
      <c r="H1236" s="47">
        <v>405.5</v>
      </c>
      <c r="I1236" s="47">
        <v>411</v>
      </c>
      <c r="J1236" s="47">
        <v>410.75</v>
      </c>
      <c r="K1236" s="47">
        <v>409.3</v>
      </c>
      <c r="L1236" s="51">
        <f t="shared" si="8"/>
        <v>1233.2</v>
      </c>
      <c r="M1236" s="52">
        <v>10075022</v>
      </c>
      <c r="N1236" s="50">
        <v>4123677514.3499999</v>
      </c>
      <c r="O1236" s="52">
        <v>189396</v>
      </c>
      <c r="P1236" s="52">
        <v>3578629</v>
      </c>
      <c r="Q1236" s="53" t="str">
        <f>VLOOKUP(B1236, 'Industry Sector Summary'!$C$3:$D$22, 2, FALSE)</f>
        <v>Automobile</v>
      </c>
      <c r="R1236" s="53" t="str">
        <f t="shared" si="9"/>
        <v>March</v>
      </c>
    </row>
    <row r="1237" spans="2:18" ht="14.25" customHeight="1">
      <c r="B1237" s="45" t="s">
        <v>16</v>
      </c>
      <c r="C1237" s="47" t="s">
        <v>55</v>
      </c>
      <c r="D1237" s="49">
        <v>45006</v>
      </c>
      <c r="E1237" s="47">
        <v>410.75</v>
      </c>
      <c r="F1237" s="47">
        <v>412.85</v>
      </c>
      <c r="G1237" s="47">
        <v>413.9</v>
      </c>
      <c r="H1237" s="47">
        <v>407.7</v>
      </c>
      <c r="I1237" s="47">
        <v>412.5</v>
      </c>
      <c r="J1237" s="47">
        <v>412.55</v>
      </c>
      <c r="K1237" s="47">
        <v>411.33</v>
      </c>
      <c r="L1237" s="51">
        <f t="shared" si="8"/>
        <v>1234.1499999999996</v>
      </c>
      <c r="M1237" s="52">
        <v>7391950</v>
      </c>
      <c r="N1237" s="50">
        <v>3040547652.5500002</v>
      </c>
      <c r="O1237" s="52">
        <v>127524</v>
      </c>
      <c r="P1237" s="52">
        <v>2859932</v>
      </c>
      <c r="Q1237" s="53" t="str">
        <f>VLOOKUP(B1237, 'Industry Sector Summary'!$C$3:$D$22, 2, FALSE)</f>
        <v>Automobile</v>
      </c>
      <c r="R1237" s="53" t="str">
        <f t="shared" si="9"/>
        <v>March</v>
      </c>
    </row>
    <row r="1238" spans="2:18" ht="14.25" customHeight="1">
      <c r="B1238" s="45" t="s">
        <v>16</v>
      </c>
      <c r="C1238" s="47" t="s">
        <v>55</v>
      </c>
      <c r="D1238" s="49">
        <v>45007</v>
      </c>
      <c r="E1238" s="47">
        <v>412.55</v>
      </c>
      <c r="F1238" s="47">
        <v>416</v>
      </c>
      <c r="G1238" s="47">
        <v>418.4</v>
      </c>
      <c r="H1238" s="47">
        <v>413.75</v>
      </c>
      <c r="I1238" s="47">
        <v>415.1</v>
      </c>
      <c r="J1238" s="47">
        <v>416.1</v>
      </c>
      <c r="K1238" s="47">
        <v>416.03</v>
      </c>
      <c r="L1238" s="51">
        <f t="shared" si="8"/>
        <v>1248.25</v>
      </c>
      <c r="M1238" s="52">
        <v>5728054</v>
      </c>
      <c r="N1238" s="50">
        <v>2383048835.9000001</v>
      </c>
      <c r="O1238" s="52">
        <v>85058</v>
      </c>
      <c r="P1238" s="52">
        <v>1605336</v>
      </c>
      <c r="Q1238" s="53" t="str">
        <f>VLOOKUP(B1238, 'Industry Sector Summary'!$C$3:$D$22, 2, FALSE)</f>
        <v>Automobile</v>
      </c>
      <c r="R1238" s="53" t="str">
        <f t="shared" si="9"/>
        <v>March</v>
      </c>
    </row>
    <row r="1239" spans="2:18" ht="14.25" customHeight="1">
      <c r="B1239" s="45" t="s">
        <v>16</v>
      </c>
      <c r="C1239" s="47" t="s">
        <v>55</v>
      </c>
      <c r="D1239" s="49">
        <v>45008</v>
      </c>
      <c r="E1239" s="47">
        <v>416.1</v>
      </c>
      <c r="F1239" s="47">
        <v>416</v>
      </c>
      <c r="G1239" s="47">
        <v>422.5</v>
      </c>
      <c r="H1239" s="47">
        <v>416</v>
      </c>
      <c r="I1239" s="47">
        <v>419.2</v>
      </c>
      <c r="J1239" s="47">
        <v>419.15</v>
      </c>
      <c r="K1239" s="47">
        <v>420</v>
      </c>
      <c r="L1239" s="51">
        <f t="shared" si="8"/>
        <v>1257.6500000000001</v>
      </c>
      <c r="M1239" s="52">
        <v>9817460</v>
      </c>
      <c r="N1239" s="50">
        <v>4123336399.3499999</v>
      </c>
      <c r="O1239" s="52">
        <v>109864</v>
      </c>
      <c r="P1239" s="52">
        <v>3337538</v>
      </c>
      <c r="Q1239" s="53" t="str">
        <f>VLOOKUP(B1239, 'Industry Sector Summary'!$C$3:$D$22, 2, FALSE)</f>
        <v>Automobile</v>
      </c>
      <c r="R1239" s="53" t="str">
        <f t="shared" si="9"/>
        <v>March</v>
      </c>
    </row>
    <row r="1240" spans="2:18" ht="14.25" customHeight="1">
      <c r="B1240" s="45" t="s">
        <v>16</v>
      </c>
      <c r="C1240" s="47" t="s">
        <v>55</v>
      </c>
      <c r="D1240" s="49">
        <v>45009</v>
      </c>
      <c r="E1240" s="47">
        <v>419.15</v>
      </c>
      <c r="F1240" s="47">
        <v>419</v>
      </c>
      <c r="G1240" s="47">
        <v>420.55</v>
      </c>
      <c r="H1240" s="47">
        <v>414.8</v>
      </c>
      <c r="I1240" s="47">
        <v>416.5</v>
      </c>
      <c r="J1240" s="47">
        <v>416.5</v>
      </c>
      <c r="K1240" s="47">
        <v>417.52</v>
      </c>
      <c r="L1240" s="51">
        <f t="shared" si="8"/>
        <v>1251.8499999999999</v>
      </c>
      <c r="M1240" s="52">
        <v>6877960</v>
      </c>
      <c r="N1240" s="50">
        <v>2871699476.6500001</v>
      </c>
      <c r="O1240" s="52">
        <v>97104</v>
      </c>
      <c r="P1240" s="52">
        <v>2955611</v>
      </c>
      <c r="Q1240" s="53" t="str">
        <f>VLOOKUP(B1240, 'Industry Sector Summary'!$C$3:$D$22, 2, FALSE)</f>
        <v>Automobile</v>
      </c>
      <c r="R1240" s="53" t="str">
        <f t="shared" si="9"/>
        <v>March</v>
      </c>
    </row>
    <row r="1241" spans="2:18" ht="14.25" customHeight="1">
      <c r="B1241" s="45" t="s">
        <v>16</v>
      </c>
      <c r="C1241" s="47" t="s">
        <v>55</v>
      </c>
      <c r="D1241" s="49">
        <v>45012</v>
      </c>
      <c r="E1241" s="47">
        <v>416.5</v>
      </c>
      <c r="F1241" s="47">
        <v>416</v>
      </c>
      <c r="G1241" s="47">
        <v>418.5</v>
      </c>
      <c r="H1241" s="47">
        <v>410.25</v>
      </c>
      <c r="I1241" s="47">
        <v>412.5</v>
      </c>
      <c r="J1241" s="47">
        <v>412.05</v>
      </c>
      <c r="K1241" s="47">
        <v>413.4</v>
      </c>
      <c r="L1241" s="51">
        <f t="shared" si="8"/>
        <v>1240.8</v>
      </c>
      <c r="M1241" s="52">
        <v>7433933</v>
      </c>
      <c r="N1241" s="50">
        <v>3073211591.1999998</v>
      </c>
      <c r="O1241" s="52">
        <v>152524</v>
      </c>
      <c r="P1241" s="52">
        <v>3303791</v>
      </c>
      <c r="Q1241" s="53" t="str">
        <f>VLOOKUP(B1241, 'Industry Sector Summary'!$C$3:$D$22, 2, FALSE)</f>
        <v>Automobile</v>
      </c>
      <c r="R1241" s="53" t="str">
        <f t="shared" si="9"/>
        <v>March</v>
      </c>
    </row>
    <row r="1242" spans="2:18" ht="14.25" customHeight="1">
      <c r="B1242" s="45" t="s">
        <v>16</v>
      </c>
      <c r="C1242" s="47" t="s">
        <v>55</v>
      </c>
      <c r="D1242" s="49">
        <v>45013</v>
      </c>
      <c r="E1242" s="47">
        <v>412.05</v>
      </c>
      <c r="F1242" s="47">
        <v>414.15</v>
      </c>
      <c r="G1242" s="47">
        <v>414.5</v>
      </c>
      <c r="H1242" s="47">
        <v>400.45</v>
      </c>
      <c r="I1242" s="47">
        <v>402.45</v>
      </c>
      <c r="J1242" s="47">
        <v>401.6</v>
      </c>
      <c r="K1242" s="47">
        <v>405.25</v>
      </c>
      <c r="L1242" s="51">
        <f t="shared" si="8"/>
        <v>1216.5500000000002</v>
      </c>
      <c r="M1242" s="52">
        <v>9553659</v>
      </c>
      <c r="N1242" s="50">
        <v>3871606872.75</v>
      </c>
      <c r="O1242" s="52">
        <v>157234</v>
      </c>
      <c r="P1242" s="52">
        <v>4178207</v>
      </c>
      <c r="Q1242" s="53" t="str">
        <f>VLOOKUP(B1242, 'Industry Sector Summary'!$C$3:$D$22, 2, FALSE)</f>
        <v>Automobile</v>
      </c>
      <c r="R1242" s="53" t="str">
        <f t="shared" si="9"/>
        <v>March</v>
      </c>
    </row>
    <row r="1243" spans="2:18" ht="14.25" customHeight="1">
      <c r="B1243" s="45" t="s">
        <v>16</v>
      </c>
      <c r="C1243" s="47" t="s">
        <v>55</v>
      </c>
      <c r="D1243" s="49">
        <v>45014</v>
      </c>
      <c r="E1243" s="47">
        <v>401.6</v>
      </c>
      <c r="F1243" s="47">
        <v>401.6</v>
      </c>
      <c r="G1243" s="47">
        <v>410.6</v>
      </c>
      <c r="H1243" s="47">
        <v>401.6</v>
      </c>
      <c r="I1243" s="47">
        <v>409.95</v>
      </c>
      <c r="J1243" s="47">
        <v>409.2</v>
      </c>
      <c r="K1243" s="47">
        <v>406.81</v>
      </c>
      <c r="L1243" s="51">
        <f t="shared" si="8"/>
        <v>1221.4000000000001</v>
      </c>
      <c r="M1243" s="52">
        <v>10478506</v>
      </c>
      <c r="N1243" s="50">
        <v>4262801721.6999998</v>
      </c>
      <c r="O1243" s="52">
        <v>115284</v>
      </c>
      <c r="P1243" s="52">
        <v>5126597</v>
      </c>
      <c r="Q1243" s="53" t="str">
        <f>VLOOKUP(B1243, 'Industry Sector Summary'!$C$3:$D$22, 2, FALSE)</f>
        <v>Automobile</v>
      </c>
      <c r="R1243" s="53" t="str">
        <f t="shared" si="9"/>
        <v>March</v>
      </c>
    </row>
    <row r="1244" spans="2:18" ht="14.25" customHeight="1">
      <c r="B1244" s="45" t="s">
        <v>16</v>
      </c>
      <c r="C1244" s="47" t="s">
        <v>55</v>
      </c>
      <c r="D1244" s="49">
        <v>45016</v>
      </c>
      <c r="E1244" s="47">
        <v>409.2</v>
      </c>
      <c r="F1244" s="47">
        <v>411.35</v>
      </c>
      <c r="G1244" s="47">
        <v>421.75</v>
      </c>
      <c r="H1244" s="47">
        <v>411</v>
      </c>
      <c r="I1244" s="47">
        <v>421</v>
      </c>
      <c r="J1244" s="47">
        <v>420.8</v>
      </c>
      <c r="K1244" s="47">
        <v>417.42</v>
      </c>
      <c r="L1244" s="51">
        <f t="shared" si="8"/>
        <v>1253.55</v>
      </c>
      <c r="M1244" s="52">
        <v>11037881</v>
      </c>
      <c r="N1244" s="50">
        <v>4607467781.1499996</v>
      </c>
      <c r="O1244" s="52">
        <v>141513</v>
      </c>
      <c r="P1244" s="52">
        <v>4640874</v>
      </c>
      <c r="Q1244" s="53" t="str">
        <f>VLOOKUP(B1244, 'Industry Sector Summary'!$C$3:$D$22, 2, FALSE)</f>
        <v>Automobile</v>
      </c>
      <c r="R1244" s="53" t="str">
        <f t="shared" si="9"/>
        <v>March</v>
      </c>
    </row>
  </sheetData>
  <mergeCells count="1">
    <mergeCell ref="B2:R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9"/>
  <sheetViews>
    <sheetView showGridLines="0" workbookViewId="0">
      <selection activeCell="C4" sqref="C4"/>
    </sheetView>
  </sheetViews>
  <sheetFormatPr defaultColWidth="14.453125" defaultRowHeight="15" customHeight="1"/>
  <cols>
    <col min="1" max="1" width="17.7265625" customWidth="1"/>
    <col min="2" max="2" width="26.7265625" customWidth="1"/>
    <col min="3" max="3" width="19.7265625" customWidth="1"/>
    <col min="4" max="4" width="19.26953125" customWidth="1"/>
  </cols>
  <sheetData>
    <row r="1" spans="1:4">
      <c r="A1" s="12" t="s">
        <v>59</v>
      </c>
    </row>
    <row r="2" spans="1:4">
      <c r="A2" s="16"/>
      <c r="B2" s="17" t="s">
        <v>69</v>
      </c>
      <c r="C2" s="19"/>
      <c r="D2" s="20"/>
    </row>
    <row r="3" spans="1:4">
      <c r="A3" s="17" t="s">
        <v>57</v>
      </c>
      <c r="B3" s="16" t="s">
        <v>60</v>
      </c>
      <c r="C3" s="23" t="s">
        <v>61</v>
      </c>
      <c r="D3" s="36" t="s">
        <v>62</v>
      </c>
    </row>
    <row r="4" spans="1:4">
      <c r="A4" s="16" t="s">
        <v>17</v>
      </c>
      <c r="B4" s="25">
        <v>918391488</v>
      </c>
      <c r="C4" s="26">
        <v>513171144325.44983</v>
      </c>
      <c r="D4" s="37">
        <v>16218661</v>
      </c>
    </row>
    <row r="5" spans="1:4">
      <c r="A5" s="28" t="s">
        <v>22</v>
      </c>
      <c r="B5" s="29">
        <v>2037959542</v>
      </c>
      <c r="C5" s="30">
        <v>1356451625361.3994</v>
      </c>
      <c r="D5" s="38">
        <v>30528921</v>
      </c>
    </row>
    <row r="6" spans="1:4">
      <c r="A6" s="28" t="s">
        <v>28</v>
      </c>
      <c r="B6" s="29">
        <v>264276653</v>
      </c>
      <c r="C6" s="30">
        <v>223849791631.45004</v>
      </c>
      <c r="D6" s="38">
        <v>8639494</v>
      </c>
    </row>
    <row r="7" spans="1:4">
      <c r="A7" s="28" t="s">
        <v>38</v>
      </c>
      <c r="B7" s="29">
        <v>92831589</v>
      </c>
      <c r="C7" s="30">
        <v>67725016124.500015</v>
      </c>
      <c r="D7" s="38">
        <v>2393936</v>
      </c>
    </row>
    <row r="8" spans="1:4">
      <c r="A8" s="28" t="s">
        <v>34</v>
      </c>
      <c r="B8" s="29">
        <v>604591274</v>
      </c>
      <c r="C8" s="30">
        <v>280634207080.20001</v>
      </c>
      <c r="D8" s="38">
        <v>8974553</v>
      </c>
    </row>
    <row r="9" spans="1:4" ht="15" customHeight="1">
      <c r="A9" s="32" t="s">
        <v>63</v>
      </c>
      <c r="B9" s="33">
        <v>3918050546</v>
      </c>
      <c r="C9" s="34">
        <v>2441831784522.999</v>
      </c>
      <c r="D9" s="39">
        <v>66755565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24"/>
  <sheetViews>
    <sheetView showGridLines="0" tabSelected="1" workbookViewId="0"/>
  </sheetViews>
  <sheetFormatPr defaultColWidth="14.453125" defaultRowHeight="15" customHeight="1"/>
  <cols>
    <col min="2" max="2" width="30.54296875" customWidth="1"/>
    <col min="3" max="3" width="23.7265625" customWidth="1"/>
    <col min="4" max="4" width="30.54296875" customWidth="1"/>
    <col min="5" max="5" width="23.7265625" customWidth="1"/>
    <col min="6" max="6" width="30.54296875" customWidth="1"/>
    <col min="7" max="7" width="23.7265625" customWidth="1"/>
    <col min="8" max="8" width="30.54296875" customWidth="1"/>
    <col min="9" max="9" width="23.7265625" customWidth="1"/>
  </cols>
  <sheetData>
    <row r="1" spans="1:9">
      <c r="A1" s="16"/>
      <c r="B1" s="17" t="s">
        <v>58</v>
      </c>
      <c r="C1" s="18" t="s">
        <v>69</v>
      </c>
      <c r="D1" s="19"/>
      <c r="E1" s="19"/>
      <c r="F1" s="19"/>
      <c r="G1" s="19"/>
      <c r="H1" s="19"/>
      <c r="I1" s="20"/>
    </row>
    <row r="2" spans="1:9">
      <c r="A2" s="21"/>
      <c r="B2" s="16" t="s">
        <v>65</v>
      </c>
      <c r="C2" s="19"/>
      <c r="D2" s="16" t="s">
        <v>64</v>
      </c>
      <c r="E2" s="19"/>
      <c r="F2" s="16" t="s">
        <v>66</v>
      </c>
      <c r="G2" s="19"/>
      <c r="H2" s="16" t="s">
        <v>70</v>
      </c>
      <c r="I2" s="22" t="s">
        <v>71</v>
      </c>
    </row>
    <row r="3" spans="1:9">
      <c r="A3" s="17" t="s">
        <v>41</v>
      </c>
      <c r="B3" s="16" t="s">
        <v>67</v>
      </c>
      <c r="C3" s="23" t="s">
        <v>68</v>
      </c>
      <c r="D3" s="16" t="s">
        <v>67</v>
      </c>
      <c r="E3" s="23" t="s">
        <v>68</v>
      </c>
      <c r="F3" s="16" t="s">
        <v>67</v>
      </c>
      <c r="G3" s="23" t="s">
        <v>68</v>
      </c>
      <c r="H3" s="21"/>
      <c r="I3" s="24"/>
    </row>
    <row r="4" spans="1:9">
      <c r="A4" s="16" t="s">
        <v>21</v>
      </c>
      <c r="B4" s="25">
        <v>9392253.4761904757</v>
      </c>
      <c r="C4" s="26">
        <v>925.32809523809522</v>
      </c>
      <c r="D4" s="25">
        <v>7822414.5499999998</v>
      </c>
      <c r="E4" s="26">
        <v>861.00850000000014</v>
      </c>
      <c r="F4" s="25">
        <v>10652084.19047619</v>
      </c>
      <c r="G4" s="26">
        <v>845.22142857142842</v>
      </c>
      <c r="H4" s="25">
        <v>9312570.6774193551</v>
      </c>
      <c r="I4" s="27">
        <v>877.44693548387102</v>
      </c>
    </row>
    <row r="5" spans="1:9">
      <c r="A5" s="28" t="s">
        <v>33</v>
      </c>
      <c r="B5" s="29">
        <v>6882941.8095238097</v>
      </c>
      <c r="C5" s="30">
        <v>781.59619047619049</v>
      </c>
      <c r="D5" s="29">
        <v>4529095.45</v>
      </c>
      <c r="E5" s="30">
        <v>773.85250000000008</v>
      </c>
      <c r="F5" s="29">
        <v>4641567.1428571427</v>
      </c>
      <c r="G5" s="30">
        <v>758.90523809523802</v>
      </c>
      <c r="H5" s="29">
        <v>5364461.2419354841</v>
      </c>
      <c r="I5" s="31">
        <v>771.41258064516137</v>
      </c>
    </row>
    <row r="6" spans="1:9">
      <c r="A6" s="28" t="s">
        <v>24</v>
      </c>
      <c r="B6" s="29">
        <v>9962029.333333334</v>
      </c>
      <c r="C6" s="30">
        <v>318.84190476190474</v>
      </c>
      <c r="D6" s="29">
        <v>8681198.5999999996</v>
      </c>
      <c r="E6" s="30">
        <v>287.49850000000004</v>
      </c>
      <c r="F6" s="29">
        <v>8275687.0476190476</v>
      </c>
      <c r="G6" s="30">
        <v>288.2276190476191</v>
      </c>
      <c r="H6" s="29">
        <v>8977677.6774193551</v>
      </c>
      <c r="I6" s="31">
        <v>298.36177419354834</v>
      </c>
    </row>
    <row r="7" spans="1:9">
      <c r="A7" s="28" t="s">
        <v>26</v>
      </c>
      <c r="B7" s="29">
        <v>9662393.3809523806</v>
      </c>
      <c r="C7" s="30">
        <v>31.178095238095239</v>
      </c>
      <c r="D7" s="29">
        <v>5478995.5999999996</v>
      </c>
      <c r="E7" s="30">
        <v>26.956000000000007</v>
      </c>
      <c r="F7" s="29">
        <v>5636884.5238095243</v>
      </c>
      <c r="G7" s="30">
        <v>24.915238095238095</v>
      </c>
      <c r="H7" s="29">
        <v>6949431.4193548383</v>
      </c>
      <c r="I7" s="31">
        <v>27.69483870967742</v>
      </c>
    </row>
    <row r="8" spans="1:9">
      <c r="A8" s="28" t="s">
        <v>27</v>
      </c>
      <c r="B8" s="29">
        <v>1616345</v>
      </c>
      <c r="C8" s="30">
        <v>557.01571428571424</v>
      </c>
      <c r="D8" s="29">
        <v>1849393.4</v>
      </c>
      <c r="E8" s="30">
        <v>536.726</v>
      </c>
      <c r="F8" s="29">
        <v>1406726.4285714286</v>
      </c>
      <c r="G8" s="30">
        <v>533.36857142857139</v>
      </c>
      <c r="H8" s="29">
        <v>1620522.064516129</v>
      </c>
      <c r="I8" s="31">
        <v>542.46112903225787</v>
      </c>
    </row>
    <row r="9" spans="1:9">
      <c r="A9" s="28" t="s">
        <v>29</v>
      </c>
      <c r="B9" s="29">
        <v>184830.85714285713</v>
      </c>
      <c r="C9" s="30">
        <v>427.97523809523807</v>
      </c>
      <c r="D9" s="29">
        <v>267411.7</v>
      </c>
      <c r="E9" s="30">
        <v>402.82799999999997</v>
      </c>
      <c r="F9" s="29">
        <v>649309</v>
      </c>
      <c r="G9" s="30">
        <v>371.0547619047619</v>
      </c>
      <c r="H9" s="29">
        <v>368793.08064516127</v>
      </c>
      <c r="I9" s="31">
        <v>400.58370967741934</v>
      </c>
    </row>
    <row r="10" spans="1:9">
      <c r="A10" s="28" t="s">
        <v>39</v>
      </c>
      <c r="B10" s="29">
        <v>176982.61904761905</v>
      </c>
      <c r="C10" s="30">
        <v>26.685714285714283</v>
      </c>
      <c r="D10" s="29">
        <v>427734.4</v>
      </c>
      <c r="E10" s="30">
        <v>27.630500000000005</v>
      </c>
      <c r="F10" s="29">
        <v>284852</v>
      </c>
      <c r="G10" s="30">
        <v>25.343809523809526</v>
      </c>
      <c r="H10" s="29">
        <v>294406.69354838709</v>
      </c>
      <c r="I10" s="31">
        <v>26.535967741935487</v>
      </c>
    </row>
    <row r="11" spans="1:9">
      <c r="A11" s="28" t="s">
        <v>19</v>
      </c>
      <c r="B11" s="29">
        <v>175523.42857142858</v>
      </c>
      <c r="C11" s="30">
        <v>2115.4414285714283</v>
      </c>
      <c r="D11" s="29">
        <v>417479.05</v>
      </c>
      <c r="E11" s="30">
        <v>2052.5335</v>
      </c>
      <c r="F11" s="29">
        <v>203506.47619047618</v>
      </c>
      <c r="G11" s="30">
        <v>1931.492857142857</v>
      </c>
      <c r="H11" s="29">
        <v>263051.75806451612</v>
      </c>
      <c r="I11" s="31">
        <v>2032.8433870967742</v>
      </c>
    </row>
    <row r="12" spans="1:9">
      <c r="A12" s="28" t="s">
        <v>30</v>
      </c>
      <c r="B12" s="29">
        <v>1153449.6190476189</v>
      </c>
      <c r="C12" s="30">
        <v>914.13095238095241</v>
      </c>
      <c r="D12" s="29">
        <v>823463.85</v>
      </c>
      <c r="E12" s="30">
        <v>933.3895</v>
      </c>
      <c r="F12" s="29">
        <v>1122724.142857143</v>
      </c>
      <c r="G12" s="30">
        <v>934.07047619047603</v>
      </c>
      <c r="H12" s="29">
        <v>1036595.5806451613</v>
      </c>
      <c r="I12" s="31">
        <v>927.0970967741938</v>
      </c>
    </row>
    <row r="13" spans="1:9">
      <c r="A13" s="28" t="s">
        <v>20</v>
      </c>
      <c r="B13" s="29">
        <v>254132.61904761905</v>
      </c>
      <c r="C13" s="30">
        <v>2739.0380952380947</v>
      </c>
      <c r="D13" s="29">
        <v>440470.4</v>
      </c>
      <c r="E13" s="30">
        <v>2567.8319999999994</v>
      </c>
      <c r="F13" s="29">
        <v>338884.09523809527</v>
      </c>
      <c r="G13" s="30">
        <v>2382.910952380952</v>
      </c>
      <c r="H13" s="29">
        <v>342947.72580645164</v>
      </c>
      <c r="I13" s="31">
        <v>2563.186612903226</v>
      </c>
    </row>
    <row r="14" spans="1:9">
      <c r="A14" s="28" t="s">
        <v>25</v>
      </c>
      <c r="B14" s="29">
        <v>3651273.9047619049</v>
      </c>
      <c r="C14" s="30">
        <v>1200.2190476190474</v>
      </c>
      <c r="D14" s="29">
        <v>2965506.95</v>
      </c>
      <c r="E14" s="30">
        <v>1115.6114999999998</v>
      </c>
      <c r="F14" s="29">
        <v>4819518.1428571427</v>
      </c>
      <c r="G14" s="30">
        <v>1066.8333333333333</v>
      </c>
      <c r="H14" s="29">
        <v>3825754.3870967743</v>
      </c>
      <c r="I14" s="31">
        <v>1127.7472580645162</v>
      </c>
    </row>
    <row r="15" spans="1:9">
      <c r="A15" s="28" t="s">
        <v>23</v>
      </c>
      <c r="B15" s="29">
        <v>3468100.9523809524</v>
      </c>
      <c r="C15" s="30">
        <v>1783.317619047619</v>
      </c>
      <c r="D15" s="29">
        <v>2741738.1</v>
      </c>
      <c r="E15" s="30">
        <v>1750.2984999999996</v>
      </c>
      <c r="F15" s="29">
        <v>5154178.1904761903</v>
      </c>
      <c r="G15" s="30">
        <v>1706.3757142857146</v>
      </c>
      <c r="H15" s="29">
        <v>3804881.0322580645</v>
      </c>
      <c r="I15" s="31">
        <v>1746.6053225806454</v>
      </c>
    </row>
    <row r="16" spans="1:9">
      <c r="A16" s="28" t="s">
        <v>31</v>
      </c>
      <c r="B16" s="29">
        <v>1265669.0476190476</v>
      </c>
      <c r="C16" s="30">
        <v>505.08571428571423</v>
      </c>
      <c r="D16" s="29">
        <v>1121079.6499999999</v>
      </c>
      <c r="E16" s="30">
        <v>496.45</v>
      </c>
      <c r="F16" s="29">
        <v>1156096.1904761905</v>
      </c>
      <c r="G16" s="30">
        <v>487.39619047619044</v>
      </c>
      <c r="H16" s="29">
        <v>1181913.9193548388</v>
      </c>
      <c r="I16" s="31">
        <v>496.30838709677408</v>
      </c>
    </row>
    <row r="17" spans="1:9">
      <c r="A17" s="28" t="s">
        <v>35</v>
      </c>
      <c r="B17" s="29">
        <v>7627817.2857142854</v>
      </c>
      <c r="C17" s="30">
        <v>25.413809523809526</v>
      </c>
      <c r="D17" s="29">
        <v>2527647.65</v>
      </c>
      <c r="E17" s="30">
        <v>21.763500000000001</v>
      </c>
      <c r="F17" s="29">
        <v>1353379.7619047619</v>
      </c>
      <c r="G17" s="30">
        <v>19.286190476190473</v>
      </c>
      <c r="H17" s="29">
        <v>3857388.564516129</v>
      </c>
      <c r="I17" s="31">
        <v>22.160806451612903</v>
      </c>
    </row>
    <row r="18" spans="1:9">
      <c r="A18" s="28" t="s">
        <v>37</v>
      </c>
      <c r="B18" s="29">
        <v>605855.95238095243</v>
      </c>
      <c r="C18" s="30">
        <v>297.44428571428568</v>
      </c>
      <c r="D18" s="29">
        <v>609856.9</v>
      </c>
      <c r="E18" s="30">
        <v>207.53950000000003</v>
      </c>
      <c r="F18" s="29">
        <v>681881.09523809527</v>
      </c>
      <c r="G18" s="30">
        <v>208.45857142857147</v>
      </c>
      <c r="H18" s="29">
        <v>632897.03225806449</v>
      </c>
      <c r="I18" s="31">
        <v>238.30241935483863</v>
      </c>
    </row>
    <row r="19" spans="1:9">
      <c r="A19" s="28" t="s">
        <v>32</v>
      </c>
      <c r="B19" s="29">
        <v>41916.571428571428</v>
      </c>
      <c r="C19" s="30">
        <v>19602.725714285716</v>
      </c>
      <c r="D19" s="29">
        <v>62775.45</v>
      </c>
      <c r="E19" s="30">
        <v>18947.366999999998</v>
      </c>
      <c r="F19" s="29">
        <v>59798.476190476191</v>
      </c>
      <c r="G19" s="30">
        <v>18710.872857142858</v>
      </c>
      <c r="H19" s="29">
        <v>54702.016129032258</v>
      </c>
      <c r="I19" s="31">
        <v>19089.24048387097</v>
      </c>
    </row>
    <row r="20" spans="1:9">
      <c r="A20" s="28" t="s">
        <v>40</v>
      </c>
      <c r="B20" s="29">
        <v>857546.66666666663</v>
      </c>
      <c r="C20" s="30">
        <v>1684.0314285714292</v>
      </c>
      <c r="D20" s="29">
        <v>399265.7</v>
      </c>
      <c r="E20" s="30">
        <v>1662.0070000000001</v>
      </c>
      <c r="F20" s="29">
        <v>444998.28571428574</v>
      </c>
      <c r="G20" s="30">
        <v>1540.4209523809525</v>
      </c>
      <c r="H20" s="29">
        <v>569979.96774193551</v>
      </c>
      <c r="I20" s="31">
        <v>1628.2845161290325</v>
      </c>
    </row>
    <row r="21" spans="1:9">
      <c r="A21" s="28" t="s">
        <v>16</v>
      </c>
      <c r="B21" s="29">
        <v>19825785.19047619</v>
      </c>
      <c r="C21" s="30">
        <v>410.91666666666669</v>
      </c>
      <c r="D21" s="29">
        <v>9968852.0999999996</v>
      </c>
      <c r="E21" s="30">
        <v>437.84400000000005</v>
      </c>
      <c r="F21" s="29">
        <v>8624420.9047619049</v>
      </c>
      <c r="G21" s="30">
        <v>420.52571428571423</v>
      </c>
      <c r="H21" s="29">
        <v>12852118.870967742</v>
      </c>
      <c r="I21" s="31">
        <v>422.85758064516136</v>
      </c>
    </row>
    <row r="22" spans="1:9">
      <c r="A22" s="28" t="s">
        <v>36</v>
      </c>
      <c r="B22" s="29">
        <v>332024.71428571426</v>
      </c>
      <c r="C22" s="30">
        <v>568.89047619047608</v>
      </c>
      <c r="D22" s="29">
        <v>824598.95</v>
      </c>
      <c r="E22" s="30">
        <v>569.07950000000005</v>
      </c>
      <c r="F22" s="29">
        <v>446289.90476190473</v>
      </c>
      <c r="G22" s="30">
        <v>590.10857142857151</v>
      </c>
      <c r="H22" s="29">
        <v>529622.3548387097</v>
      </c>
      <c r="I22" s="31">
        <v>576.13822580645149</v>
      </c>
    </row>
    <row r="23" spans="1:9">
      <c r="A23" s="28" t="s">
        <v>18</v>
      </c>
      <c r="B23" s="29">
        <v>1706116.5238095238</v>
      </c>
      <c r="C23" s="30">
        <v>1016.3019047619048</v>
      </c>
      <c r="D23" s="29">
        <v>1395610</v>
      </c>
      <c r="E23" s="30">
        <v>1078.7484999999999</v>
      </c>
      <c r="F23" s="29">
        <v>964166.80952380947</v>
      </c>
      <c r="G23" s="30">
        <v>1061.1138095238098</v>
      </c>
      <c r="H23" s="29">
        <v>1354647.5806451612</v>
      </c>
      <c r="I23" s="31">
        <v>1051.6241935483872</v>
      </c>
    </row>
    <row r="24" spans="1:9">
      <c r="A24" s="32" t="s">
        <v>63</v>
      </c>
      <c r="B24" s="33">
        <v>3942149.4476190475</v>
      </c>
      <c r="C24" s="34">
        <v>1796.5789047619057</v>
      </c>
      <c r="D24" s="33">
        <v>2667729.4224999999</v>
      </c>
      <c r="E24" s="34">
        <v>1737.8482000000006</v>
      </c>
      <c r="F24" s="33">
        <v>2845847.6404761905</v>
      </c>
      <c r="G24" s="34">
        <v>1695.3451428571434</v>
      </c>
      <c r="H24" s="33">
        <v>3159718.1822580644</v>
      </c>
      <c r="I24" s="35">
        <v>1743.3446612903224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 Questions</vt:lpstr>
      <vt:lpstr>Industry Sector Summary</vt:lpstr>
      <vt:lpstr>stock_data_Q4</vt:lpstr>
      <vt:lpstr>Solution 1, 2, 3</vt:lpstr>
      <vt:lpstr>Sol 4</vt:lpstr>
      <vt:lpstr>Sol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saksham saini</dc:creator>
  <cp:lastModifiedBy>Gurpartap Singh</cp:lastModifiedBy>
  <dcterms:created xsi:type="dcterms:W3CDTF">2023-12-02T18:47:51Z</dcterms:created>
  <dcterms:modified xsi:type="dcterms:W3CDTF">2025-01-05T11:25:56Z</dcterms:modified>
</cp:coreProperties>
</file>