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3" documentId="11_4EDAEADCDFD1A414C0AAE5314A00D5BE5FE955D3" xr6:coauthVersionLast="47" xr6:coauthVersionMax="47" xr10:uidLastSave="{879DCF57-DCCD-4B1C-BAAB-5418654BF314}"/>
  <bookViews>
    <workbookView xWindow="0" yWindow="0" windowWidth="28800" windowHeight="123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30" i="1" s="1"/>
  <c r="D33" i="1"/>
  <c r="D9" i="1"/>
  <c r="D15" i="1"/>
  <c r="D24" i="1"/>
  <c r="D17" i="1"/>
  <c r="D18" i="1" s="1"/>
  <c r="D36" i="1" l="1"/>
  <c r="L36" i="1"/>
  <c r="L37" i="1"/>
</calcChain>
</file>

<file path=xl/sharedStrings.xml><?xml version="1.0" encoding="utf-8"?>
<sst xmlns="http://schemas.openxmlformats.org/spreadsheetml/2006/main" count="44" uniqueCount="41">
  <si>
    <t>LA COMERCIAL S. A.</t>
  </si>
  <si>
    <t>BALANCE GENERAL AL 31 DE DICIEMBRE DE 2020</t>
  </si>
  <si>
    <t xml:space="preserve">ACTIVO </t>
  </si>
  <si>
    <t>A CORTO PLAZO</t>
  </si>
  <si>
    <t>CAJA</t>
  </si>
  <si>
    <t>DEUDORES DIVERSOS</t>
  </si>
  <si>
    <t>CLIENTES</t>
  </si>
  <si>
    <t>BANCOS</t>
  </si>
  <si>
    <t>DOCUMENTOS POR COBRAR</t>
  </si>
  <si>
    <t>A LARGO PLAZO</t>
  </si>
  <si>
    <t>Fijo</t>
  </si>
  <si>
    <t>MOBILIARIO Y EQUIPO</t>
  </si>
  <si>
    <t>INVENTARIO</t>
  </si>
  <si>
    <t>EDIFICIOS</t>
  </si>
  <si>
    <t>EQUIPO DE REPARTO</t>
  </si>
  <si>
    <t>Diferido</t>
  </si>
  <si>
    <t>GASTOS DE INSTALACION</t>
  </si>
  <si>
    <t>TOTAL ACTIVO</t>
  </si>
  <si>
    <t>PASIVO</t>
  </si>
  <si>
    <t>PROVEEDORES</t>
  </si>
  <si>
    <t>RENTAS COBRADAS POR ANTICIPADO</t>
  </si>
  <si>
    <t>DOCUMENTOS POR PAGAR</t>
  </si>
  <si>
    <t>ACREDORES DIVERSOS</t>
  </si>
  <si>
    <t>NO CIRCULANTE O AL LARGO PLAZO</t>
  </si>
  <si>
    <t>ACREEDORES HIPOTECARIOS</t>
  </si>
  <si>
    <t>DIFERIDO</t>
  </si>
  <si>
    <t>TOTAL PASIVO</t>
  </si>
  <si>
    <t>CAPITAL CONTABLE</t>
  </si>
  <si>
    <t>CAPITAL CONTRIBUIDO</t>
  </si>
  <si>
    <t>CAPITAL GANADO</t>
  </si>
  <si>
    <t>TOTAL PASIVO MAS CAPITAL CONTABLE</t>
  </si>
  <si>
    <t>CAPITAL CONTABLE=ACTIVO-PASIVO</t>
  </si>
  <si>
    <t>ACTIVO=PASIVO+CAPITAL CONTABLE</t>
  </si>
  <si>
    <t>ACTIVO</t>
  </si>
  <si>
    <t>LAS NOTAS QUE SE ACOMPAÑAN SON PARTE INTEGRANTE DE ESTE ESTADO FINANCIERO</t>
  </si>
  <si>
    <t>AUTORIZADO POR</t>
  </si>
  <si>
    <t>ELABORADO POR</t>
  </si>
  <si>
    <t>SR. ROBERTO AGUILAR AGUILAR</t>
  </si>
  <si>
    <t>GARCIA QUIROZ GUSTAVO IVAN</t>
  </si>
  <si>
    <t>GERENTE GENERAL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</si>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</sst>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67">
    <xf numFmtId="0" fontId="0" fillId="0" borderId="0" xfId="0"/>
    <xf numFmtId="0" fontId="1" fillId="4" borderId="1" xfId="3" applyBorder="1"/>
    <xf numFmtId="0" fontId="1" fillId="4" borderId="7" xfId="3" applyBorder="1"/>
    <xf numFmtId="0" fontId="1" fillId="4" borderId="4" xfId="3" applyBorder="1"/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  <xf numFmtId="44" fontId="1" fillId="4" borderId="0" xfId="3" applyNumberFormat="1" applyBorder="1"/>
    <xf numFmtId="44" fontId="1" fillId="4" borderId="8" xfId="3" applyNumberFormat="1" applyBorder="1"/>
    <xf numFmtId="44" fontId="1" fillId="4" borderId="5" xfId="3" applyNumberFormat="1" applyBorder="1"/>
    <xf numFmtId="44" fontId="1" fillId="4" borderId="6" xfId="3" applyNumberFormat="1" applyBorder="1"/>
    <xf numFmtId="0" fontId="1" fillId="4" borderId="2" xfId="3" applyBorder="1"/>
    <xf numFmtId="0" fontId="1" fillId="4" borderId="3" xfId="3" applyBorder="1"/>
    <xf numFmtId="0" fontId="1" fillId="4" borderId="7" xfId="3" applyBorder="1" applyAlignment="1">
      <alignment horizontal="center"/>
    </xf>
    <xf numFmtId="0" fontId="1" fillId="4" borderId="4" xfId="3" applyBorder="1" applyAlignment="1">
      <alignment horizontal="center"/>
    </xf>
    <xf numFmtId="0" fontId="4" fillId="4" borderId="4" xfId="3" applyFont="1" applyBorder="1"/>
    <xf numFmtId="0" fontId="2" fillId="2" borderId="0" xfId="1"/>
    <xf numFmtId="44" fontId="2" fillId="2" borderId="0" xfId="1" applyNumberFormat="1"/>
    <xf numFmtId="0" fontId="1" fillId="4" borderId="0" xfId="3" applyBorder="1"/>
    <xf numFmtId="0" fontId="3" fillId="3" borderId="1" xfId="2" applyBorder="1"/>
    <xf numFmtId="44" fontId="3" fillId="3" borderId="2" xfId="2" applyNumberFormat="1" applyBorder="1"/>
    <xf numFmtId="44" fontId="3" fillId="3" borderId="3" xfId="2" applyNumberFormat="1" applyBorder="1"/>
    <xf numFmtId="0" fontId="1" fillId="7" borderId="7" xfId="3" applyFill="1" applyBorder="1"/>
    <xf numFmtId="44" fontId="1" fillId="7" borderId="0" xfId="3" applyNumberFormat="1" applyFill="1" applyBorder="1"/>
    <xf numFmtId="44" fontId="1" fillId="7" borderId="8" xfId="3" applyNumberFormat="1" applyFill="1" applyBorder="1"/>
    <xf numFmtId="0" fontId="1" fillId="8" borderId="7" xfId="3" applyFill="1" applyBorder="1"/>
    <xf numFmtId="44" fontId="1" fillId="8" borderId="0" xfId="3" applyNumberFormat="1" applyFill="1" applyBorder="1"/>
    <xf numFmtId="44" fontId="1" fillId="8" borderId="8" xfId="3" applyNumberFormat="1" applyFill="1" applyBorder="1"/>
    <xf numFmtId="0" fontId="3" fillId="6" borderId="4" xfId="6" applyBorder="1"/>
    <xf numFmtId="44" fontId="3" fillId="6" borderId="5" xfId="6" applyNumberFormat="1" applyBorder="1"/>
    <xf numFmtId="44" fontId="3" fillId="6" borderId="6" xfId="6" applyNumberFormat="1" applyBorder="1"/>
    <xf numFmtId="0" fontId="3" fillId="3" borderId="4" xfId="2" applyBorder="1"/>
    <xf numFmtId="44" fontId="3" fillId="3" borderId="5" xfId="2" applyNumberFormat="1" applyBorder="1"/>
    <xf numFmtId="44" fontId="1" fillId="4" borderId="0" xfId="4" applyFill="1" applyBorder="1"/>
    <xf numFmtId="44" fontId="1" fillId="4" borderId="8" xfId="4" applyFill="1" applyBorder="1"/>
    <xf numFmtId="44" fontId="1" fillId="7" borderId="0" xfId="4" applyFill="1" applyBorder="1"/>
    <xf numFmtId="44" fontId="1" fillId="7" borderId="8" xfId="4" applyFill="1" applyBorder="1"/>
    <xf numFmtId="44" fontId="1" fillId="8" borderId="0" xfId="4" applyFill="1" applyBorder="1"/>
    <xf numFmtId="44" fontId="1" fillId="8" borderId="8" xfId="4" applyFill="1" applyBorder="1"/>
    <xf numFmtId="44" fontId="3" fillId="6" borderId="5" xfId="4" applyFont="1" applyFill="1" applyBorder="1"/>
    <xf numFmtId="44" fontId="3" fillId="6" borderId="6" xfId="4" applyFont="1" applyFill="1" applyBorder="1"/>
    <xf numFmtId="44" fontId="3" fillId="3" borderId="2" xfId="4" applyFont="1" applyFill="1" applyBorder="1"/>
    <xf numFmtId="44" fontId="3" fillId="3" borderId="3" xfId="4" applyFont="1" applyFill="1" applyBorder="1"/>
    <xf numFmtId="44" fontId="3" fillId="3" borderId="0" xfId="4" applyFont="1" applyFill="1"/>
    <xf numFmtId="0" fontId="0" fillId="0" borderId="7" xfId="0" applyBorder="1"/>
    <xf numFmtId="0" fontId="0" fillId="7" borderId="0" xfId="0" applyFill="1"/>
    <xf numFmtId="44" fontId="0" fillId="7" borderId="0" xfId="4" applyFont="1" applyFill="1" applyBorder="1"/>
    <xf numFmtId="44" fontId="0" fillId="7" borderId="8" xfId="4" applyFont="1" applyFill="1" applyBorder="1"/>
    <xf numFmtId="44" fontId="3" fillId="3" borderId="5" xfId="4" applyFont="1" applyFill="1" applyBorder="1"/>
    <xf numFmtId="0" fontId="0" fillId="4" borderId="7" xfId="3" applyFont="1" applyBorder="1"/>
    <xf numFmtId="0" fontId="5" fillId="8" borderId="0" xfId="0" applyFont="1" applyFill="1" applyAlignment="1">
      <alignment vertical="center"/>
    </xf>
    <xf numFmtId="0" fontId="1" fillId="8" borderId="0" xfId="3" applyFill="1" applyBorder="1"/>
    <xf numFmtId="0" fontId="1" fillId="5" borderId="7" xfId="5" applyBorder="1"/>
    <xf numFmtId="44" fontId="1" fillId="5" borderId="0" xfId="5" applyNumberFormat="1" applyBorder="1"/>
    <xf numFmtId="44" fontId="1" fillId="5" borderId="8" xfId="5" applyNumberFormat="1" applyBorder="1"/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8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</cellXfs>
  <cellStyles count="7">
    <cellStyle name="20% - Énfasis1" xfId="3" builtinId="30"/>
    <cellStyle name="40% - Énfasis1" xfId="5" builtinId="31"/>
    <cellStyle name="Bueno" xfId="1" builtinId="26"/>
    <cellStyle name="Énfasis1" xfId="2" builtinId="29"/>
    <cellStyle name="Énfasis2" xfId="6" builtinId="33"/>
    <cellStyle name="Moneda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E44" sqref="E44"/>
    </sheetView>
  </sheetViews>
  <sheetFormatPr defaultColWidth="11.42578125" defaultRowHeight="15"/>
  <cols>
    <col min="1" max="1" width="40.7109375" bestFit="1" customWidth="1"/>
    <col min="2" max="2" width="12.5703125" bestFit="1" customWidth="1"/>
    <col min="3" max="4" width="14.140625" bestFit="1" customWidth="1"/>
    <col min="11" max="11" width="18.140625" bestFit="1" customWidth="1"/>
    <col min="12" max="12" width="15.42578125" customWidth="1"/>
  </cols>
  <sheetData>
    <row r="1" spans="1:4">
      <c r="A1" s="56" t="s">
        <v>0</v>
      </c>
      <c r="B1" s="57"/>
      <c r="C1" s="57"/>
      <c r="D1" s="58"/>
    </row>
    <row r="2" spans="1:4">
      <c r="A2" s="59" t="s">
        <v>1</v>
      </c>
      <c r="B2" s="60"/>
      <c r="C2" s="60"/>
      <c r="D2" s="61"/>
    </row>
    <row r="3" spans="1:4">
      <c r="A3" s="18" t="s">
        <v>2</v>
      </c>
      <c r="B3" s="19"/>
      <c r="C3" s="19"/>
      <c r="D3" s="20"/>
    </row>
    <row r="4" spans="1:4">
      <c r="A4" s="21" t="s">
        <v>3</v>
      </c>
      <c r="B4" s="22"/>
      <c r="C4" s="22"/>
      <c r="D4" s="23"/>
    </row>
    <row r="5" spans="1:4">
      <c r="A5" t="s">
        <v>4</v>
      </c>
      <c r="B5" s="6"/>
      <c r="C5" s="32">
        <v>1000000</v>
      </c>
      <c r="D5" s="33"/>
    </row>
    <row r="6" spans="1:4">
      <c r="A6" t="s">
        <v>5</v>
      </c>
      <c r="B6" s="6"/>
      <c r="C6" s="32">
        <v>300000</v>
      </c>
      <c r="D6" s="33"/>
    </row>
    <row r="7" spans="1:4">
      <c r="A7" t="s">
        <v>6</v>
      </c>
      <c r="B7" s="6"/>
      <c r="C7" s="32">
        <v>500000</v>
      </c>
      <c r="D7" s="33"/>
    </row>
    <row r="8" spans="1:4">
      <c r="A8" t="s">
        <v>7</v>
      </c>
      <c r="B8" s="6"/>
      <c r="C8" s="32">
        <v>500000</v>
      </c>
      <c r="D8" s="33"/>
    </row>
    <row r="9" spans="1:4">
      <c r="A9" t="s">
        <v>8</v>
      </c>
      <c r="B9" s="6"/>
      <c r="C9" s="32">
        <v>700000</v>
      </c>
      <c r="D9" s="33">
        <f>SUM(C5:C9)</f>
        <v>3000000</v>
      </c>
    </row>
    <row r="10" spans="1:4">
      <c r="A10" s="21" t="s">
        <v>9</v>
      </c>
      <c r="B10" s="22"/>
      <c r="C10" s="34"/>
      <c r="D10" s="35"/>
    </row>
    <row r="11" spans="1:4">
      <c r="A11" s="2" t="s">
        <v>10</v>
      </c>
      <c r="B11" s="6"/>
      <c r="C11" s="32"/>
      <c r="D11" s="33"/>
    </row>
    <row r="12" spans="1:4">
      <c r="A12" t="s">
        <v>11</v>
      </c>
      <c r="B12" s="6"/>
      <c r="C12" s="32">
        <v>1200000</v>
      </c>
      <c r="D12" s="33"/>
    </row>
    <row r="13" spans="1:4">
      <c r="A13" t="s">
        <v>12</v>
      </c>
      <c r="B13" s="6"/>
      <c r="C13" s="32">
        <v>1500000</v>
      </c>
      <c r="D13" s="33"/>
    </row>
    <row r="14" spans="1:4">
      <c r="A14" t="s">
        <v>13</v>
      </c>
      <c r="B14" s="6"/>
      <c r="C14" s="32">
        <v>2000000</v>
      </c>
      <c r="D14" s="33"/>
    </row>
    <row r="15" spans="1:4">
      <c r="A15" t="s">
        <v>14</v>
      </c>
      <c r="B15" s="6"/>
      <c r="C15" s="32">
        <v>800000</v>
      </c>
      <c r="D15" s="33">
        <f>SUM(C12:C15)</f>
        <v>5500000</v>
      </c>
    </row>
    <row r="16" spans="1:4">
      <c r="A16" s="24" t="s">
        <v>15</v>
      </c>
      <c r="B16" s="25"/>
      <c r="C16" s="36"/>
      <c r="D16" s="37"/>
    </row>
    <row r="17" spans="1:4">
      <c r="A17" t="s">
        <v>16</v>
      </c>
      <c r="B17" s="6"/>
      <c r="C17" s="32">
        <v>200000</v>
      </c>
      <c r="D17" s="33">
        <f>SUM(C17)</f>
        <v>200000</v>
      </c>
    </row>
    <row r="18" spans="1:4">
      <c r="A18" s="27" t="s">
        <v>17</v>
      </c>
      <c r="B18" s="28"/>
      <c r="C18" s="38"/>
      <c r="D18" s="39">
        <f>SUM(D17,D15,D9)</f>
        <v>8700000</v>
      </c>
    </row>
    <row r="19" spans="1:4">
      <c r="A19" s="18" t="s">
        <v>18</v>
      </c>
      <c r="B19" s="19"/>
      <c r="C19" s="40"/>
      <c r="D19" s="41"/>
    </row>
    <row r="20" spans="1:4">
      <c r="A20" s="21" t="s">
        <v>3</v>
      </c>
      <c r="B20" s="22"/>
      <c r="C20" s="34"/>
      <c r="D20" s="35"/>
    </row>
    <row r="21" spans="1:4">
      <c r="A21" s="43" t="s">
        <v>19</v>
      </c>
      <c r="B21" s="6"/>
      <c r="C21" s="32">
        <v>1000000</v>
      </c>
      <c r="D21" s="33"/>
    </row>
    <row r="22" spans="1:4">
      <c r="A22" s="43" t="s">
        <v>20</v>
      </c>
      <c r="B22" s="6"/>
      <c r="C22" s="32">
        <v>100000</v>
      </c>
      <c r="D22" s="33"/>
    </row>
    <row r="23" spans="1:4">
      <c r="A23" s="43" t="s">
        <v>21</v>
      </c>
      <c r="B23" s="6"/>
      <c r="C23" s="32">
        <v>800000</v>
      </c>
      <c r="D23" s="33"/>
    </row>
    <row r="24" spans="1:4">
      <c r="A24" s="43" t="s">
        <v>22</v>
      </c>
      <c r="B24" s="6"/>
      <c r="C24" s="32">
        <v>200000</v>
      </c>
      <c r="D24" s="33">
        <f>SUM(C21:C24)</f>
        <v>2100000</v>
      </c>
    </row>
    <row r="25" spans="1:4">
      <c r="A25" s="21" t="s">
        <v>23</v>
      </c>
      <c r="B25" s="44"/>
      <c r="C25" s="45"/>
      <c r="D25" s="46"/>
    </row>
    <row r="26" spans="1:4">
      <c r="A26" s="48" t="s">
        <v>10</v>
      </c>
      <c r="B26" s="17"/>
      <c r="C26" s="6"/>
      <c r="D26" s="7"/>
    </row>
    <row r="27" spans="1:4">
      <c r="A27" s="43" t="s">
        <v>24</v>
      </c>
      <c r="B27" s="17"/>
      <c r="C27" s="6">
        <v>1000000</v>
      </c>
      <c r="D27" s="7">
        <f>SUM(C27)</f>
        <v>1000000</v>
      </c>
    </row>
    <row r="28" spans="1:4">
      <c r="A28" s="49" t="s">
        <v>25</v>
      </c>
      <c r="B28" s="50"/>
      <c r="C28" s="25"/>
      <c r="D28" s="26"/>
    </row>
    <row r="29" spans="1:4">
      <c r="A29" s="43"/>
      <c r="B29" s="17"/>
      <c r="C29" s="6"/>
      <c r="D29" s="7"/>
    </row>
    <row r="30" spans="1:4">
      <c r="A30" s="27" t="s">
        <v>26</v>
      </c>
      <c r="B30" s="28"/>
      <c r="C30" s="28"/>
      <c r="D30" s="29">
        <f>SUM(D29,D27)</f>
        <v>1000000</v>
      </c>
    </row>
    <row r="31" spans="1:4">
      <c r="A31" s="18" t="s">
        <v>27</v>
      </c>
      <c r="B31" s="19"/>
      <c r="C31" s="19"/>
      <c r="D31" s="20"/>
    </row>
    <row r="32" spans="1:4">
      <c r="A32" s="51" t="s">
        <v>28</v>
      </c>
      <c r="B32" s="52"/>
      <c r="C32" s="52"/>
      <c r="D32" s="53"/>
    </row>
    <row r="33" spans="1:12">
      <c r="A33" s="2"/>
      <c r="B33" s="6"/>
      <c r="C33" s="6">
        <v>5600000</v>
      </c>
      <c r="D33" s="7">
        <f>SUM(C33)</f>
        <v>5600000</v>
      </c>
    </row>
    <row r="34" spans="1:12">
      <c r="A34" s="51" t="s">
        <v>29</v>
      </c>
      <c r="B34" s="52"/>
      <c r="C34" s="52"/>
      <c r="D34" s="53"/>
    </row>
    <row r="35" spans="1:12">
      <c r="A35" s="3"/>
      <c r="B35" s="8"/>
      <c r="C35" s="8"/>
      <c r="D35" s="9"/>
    </row>
    <row r="36" spans="1:12">
      <c r="A36" s="30" t="s">
        <v>30</v>
      </c>
      <c r="B36" s="31"/>
      <c r="C36" s="47"/>
      <c r="D36" s="42">
        <f>SUM(D33,D27,D24)</f>
        <v>8700000</v>
      </c>
      <c r="H36" t="s">
        <v>31</v>
      </c>
      <c r="K36" s="15" t="s">
        <v>27</v>
      </c>
      <c r="L36" s="16">
        <f>(D18-D30)</f>
        <v>7700000</v>
      </c>
    </row>
    <row r="37" spans="1:12">
      <c r="A37" s="1"/>
      <c r="B37" s="10"/>
      <c r="C37" s="10"/>
      <c r="D37" s="11"/>
      <c r="H37" t="s">
        <v>32</v>
      </c>
      <c r="K37" s="15" t="s">
        <v>33</v>
      </c>
      <c r="L37" s="16" t="e">
        <f>SUM(D30,#REF!)</f>
        <v>#REF!</v>
      </c>
    </row>
    <row r="38" spans="1:12">
      <c r="A38" s="62" t="s">
        <v>34</v>
      </c>
      <c r="B38" s="63"/>
      <c r="C38" s="63"/>
      <c r="D38" s="64"/>
    </row>
    <row r="39" spans="1:12">
      <c r="A39" s="12" t="s">
        <v>35</v>
      </c>
      <c r="B39" s="63" t="s">
        <v>36</v>
      </c>
      <c r="C39" s="63"/>
      <c r="D39" s="64"/>
    </row>
    <row r="40" spans="1:12">
      <c r="A40" s="14"/>
      <c r="B40" s="4"/>
      <c r="C40" s="4"/>
      <c r="D40" s="5"/>
    </row>
    <row r="41" spans="1:12">
      <c r="A41" s="12" t="s">
        <v>37</v>
      </c>
      <c r="B41" s="65" t="s">
        <v>38</v>
      </c>
      <c r="C41" s="65"/>
      <c r="D41" s="66"/>
    </row>
    <row r="42" spans="1:12">
      <c r="A42" s="13" t="s">
        <v>39</v>
      </c>
      <c r="B42" s="54" t="s">
        <v>40</v>
      </c>
      <c r="C42" s="54"/>
      <c r="D42" s="55"/>
    </row>
  </sheetData>
  <mergeCells count="6">
    <mergeCell ref="B42:D42"/>
    <mergeCell ref="A1:D1"/>
    <mergeCell ref="A2:D2"/>
    <mergeCell ref="A38:D38"/>
    <mergeCell ref="B39:D39"/>
    <mergeCell ref="B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CEC44-2E28-43C4-8AC0-6CC313CB5D8A}"/>
</file>

<file path=customXml/itemProps2.xml><?xml version="1.0" encoding="utf-8"?>
<ds:datastoreItem xmlns:ds="http://schemas.openxmlformats.org/officeDocument/2006/customXml" ds:itemID="{A3C8929F-9FCA-4446-A55D-8664FF77C50B}"/>
</file>

<file path=customXml/itemProps3.xml><?xml version="1.0" encoding="utf-8"?>
<ds:datastoreItem xmlns:ds="http://schemas.openxmlformats.org/officeDocument/2006/customXml" ds:itemID="{1F96799E-D0D7-466C-A9B2-C43564EC41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Gustavo Ivan Garcia Quiroz</cp:lastModifiedBy>
  <cp:revision/>
  <dcterms:created xsi:type="dcterms:W3CDTF">2023-03-25T05:46:41Z</dcterms:created>
  <dcterms:modified xsi:type="dcterms:W3CDTF">2023-04-03T22:14:50Z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