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-\Documents\"/>
    </mc:Choice>
  </mc:AlternateContent>
  <xr:revisionPtr revIDLastSave="0" documentId="8_{FAAA087E-94F2-44A2-BAD6-FD6F8B08D8AF}" xr6:coauthVersionLast="47" xr6:coauthVersionMax="47" xr10:uidLastSave="{00000000-0000-0000-0000-000000000000}"/>
  <bookViews>
    <workbookView xWindow="-108" yWindow="-108" windowWidth="23256" windowHeight="12456" xr2:uid="{3D7CEDF0-5128-47C9-ABB2-542C58CD850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21" i="1"/>
  <c r="E6" i="1"/>
  <c r="D5" i="1"/>
  <c r="E30" i="1"/>
  <c r="E31" i="1" s="1"/>
  <c r="D24" i="1"/>
  <c r="E26" i="1" s="1"/>
  <c r="D14" i="1"/>
  <c r="E16" i="1" s="1"/>
  <c r="E17" i="1" s="1"/>
  <c r="C12" i="1"/>
</calcChain>
</file>

<file path=xl/sharedStrings.xml><?xml version="1.0" encoding="utf-8"?>
<sst xmlns="http://schemas.openxmlformats.org/spreadsheetml/2006/main" count="39" uniqueCount="39">
  <si>
    <t xml:space="preserve">TUBERIAS GOM, S.A. DE C. V. </t>
  </si>
  <si>
    <t>ESTADO DE RESULTADOS DEL 1 DE ENERO AL 31 DE DICIEMBRE DE 19X1</t>
  </si>
  <si>
    <t>Ventas totales</t>
  </si>
  <si>
    <t>Descuentos sobre venta</t>
  </si>
  <si>
    <t>Devoluciones y rebajas sobre venta</t>
  </si>
  <si>
    <t>Ventas netas</t>
  </si>
  <si>
    <t>Inventario inicial</t>
  </si>
  <si>
    <t>Compras</t>
  </si>
  <si>
    <t>Gastos de compra</t>
  </si>
  <si>
    <t>Compras totales</t>
  </si>
  <si>
    <t>Devoluciones sobre compra</t>
  </si>
  <si>
    <t>Rebajas sobre compra</t>
  </si>
  <si>
    <t>Compras netas</t>
  </si>
  <si>
    <t>Mercancías disponibles</t>
  </si>
  <si>
    <t>Inventario final</t>
  </si>
  <si>
    <t>Costo de ventas</t>
  </si>
  <si>
    <t>Utilidad bruta</t>
  </si>
  <si>
    <t>Gastos de operación</t>
  </si>
  <si>
    <t>Gastos de venta</t>
  </si>
  <si>
    <t>Gastos de administración</t>
  </si>
  <si>
    <t>Utilidad por operación</t>
  </si>
  <si>
    <t>Otros ingresos</t>
  </si>
  <si>
    <t>Renta de inmueble</t>
  </si>
  <si>
    <t>Productos financieros</t>
  </si>
  <si>
    <t>Otros gastos</t>
  </si>
  <si>
    <t>Gastos financieros</t>
  </si>
  <si>
    <t>Utilidad por operaciones continuas</t>
  </si>
  <si>
    <t xml:space="preserve"> antes del ISR y PTU</t>
  </si>
  <si>
    <t>ISR</t>
  </si>
  <si>
    <t>PTU</t>
  </si>
  <si>
    <t>Utilidad neta del ejercicio</t>
  </si>
  <si>
    <t>LAS NOTAS QUE SE ACOMPANAN SON PARTE INTEGRANTE DE ESTE ESTADO</t>
  </si>
  <si>
    <t>FINANCIERO</t>
  </si>
  <si>
    <t>AUTORIZADO POR</t>
  </si>
  <si>
    <t>Elaborado por</t>
  </si>
  <si>
    <t>ING. VIRGINIA TELLO DE LARA</t>
  </si>
  <si>
    <t>C.P. LUIS MELÉNDEZ</t>
  </si>
  <si>
    <t>GERENTE GENERAL</t>
  </si>
  <si>
    <t>CONTADOR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</si>
</sst>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4" xfId="0" applyFont="1" applyFill="1" applyBorder="1"/>
    <xf numFmtId="0" fontId="2" fillId="2" borderId="7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44" fontId="3" fillId="3" borderId="5" xfId="1" applyFont="1" applyFill="1" applyBorder="1"/>
    <xf numFmtId="0" fontId="3" fillId="3" borderId="5" xfId="0" applyFont="1" applyFill="1" applyBorder="1" applyAlignment="1">
      <alignment horizontal="center"/>
    </xf>
    <xf numFmtId="44" fontId="3" fillId="3" borderId="6" xfId="1" applyFont="1" applyFill="1" applyBorder="1"/>
    <xf numFmtId="44" fontId="3" fillId="3" borderId="11" xfId="1" applyFont="1" applyFill="1" applyBorder="1"/>
    <xf numFmtId="44" fontId="3" fillId="3" borderId="0" xfId="1" applyFont="1" applyFill="1" applyBorder="1"/>
    <xf numFmtId="44" fontId="3" fillId="3" borderId="12" xfId="1" applyFont="1" applyFill="1" applyBorder="1"/>
    <xf numFmtId="44" fontId="3" fillId="3" borderId="13" xfId="1" applyFont="1" applyFill="1" applyBorder="1"/>
    <xf numFmtId="44" fontId="3" fillId="3" borderId="5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4" fontId="3" fillId="3" borderId="11" xfId="1" applyFont="1" applyFill="1" applyBorder="1" applyAlignment="1">
      <alignment horizontal="center"/>
    </xf>
    <xf numFmtId="44" fontId="3" fillId="3" borderId="12" xfId="0" applyNumberFormat="1" applyFont="1" applyFill="1" applyBorder="1" applyAlignment="1">
      <alignment horizontal="center"/>
    </xf>
    <xf numFmtId="44" fontId="3" fillId="3" borderId="0" xfId="1" applyFont="1" applyFill="1" applyBorder="1" applyAlignment="1">
      <alignment horizontal="center"/>
    </xf>
    <xf numFmtId="44" fontId="3" fillId="3" borderId="13" xfId="1" applyFont="1" applyFill="1" applyBorder="1" applyAlignment="1">
      <alignment horizontal="center"/>
    </xf>
    <xf numFmtId="44" fontId="3" fillId="3" borderId="6" xfId="1" applyFont="1" applyFill="1" applyBorder="1" applyAlignment="1">
      <alignment horizontal="center"/>
    </xf>
    <xf numFmtId="44" fontId="3" fillId="3" borderId="12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8DDF-274C-4D47-9B40-2EF703D693B2}">
  <dimension ref="A1:E37"/>
  <sheetViews>
    <sheetView tabSelected="1" workbookViewId="0">
      <selection sqref="A1:E1"/>
    </sheetView>
  </sheetViews>
  <sheetFormatPr defaultColWidth="11.42578125" defaultRowHeight="14.45"/>
  <cols>
    <col min="1" max="1" width="29.85546875" bestFit="1" customWidth="1"/>
    <col min="2" max="2" width="11.28515625" bestFit="1" customWidth="1"/>
    <col min="3" max="5" width="12.28515625" bestFit="1" customWidth="1"/>
    <col min="6" max="6" width="10.28515625" bestFit="1" customWidth="1"/>
    <col min="8" max="8" width="63.85546875" bestFit="1" customWidth="1"/>
    <col min="9" max="9" width="11.28515625" bestFit="1" customWidth="1"/>
    <col min="10" max="10" width="18.7109375" bestFit="1" customWidth="1"/>
    <col min="11" max="12" width="12.28515625" bestFit="1" customWidth="1"/>
    <col min="13" max="13" width="10.28515625" bestFit="1" customWidth="1"/>
  </cols>
  <sheetData>
    <row r="1" spans="1:5">
      <c r="A1" s="23" t="s">
        <v>0</v>
      </c>
      <c r="B1" s="24"/>
      <c r="C1" s="24"/>
      <c r="D1" s="24"/>
      <c r="E1" s="25"/>
    </row>
    <row r="2" spans="1:5">
      <c r="A2" s="23" t="s">
        <v>1</v>
      </c>
      <c r="B2" s="24"/>
      <c r="C2" s="24"/>
      <c r="D2" s="24"/>
      <c r="E2" s="25"/>
    </row>
    <row r="3" spans="1:5">
      <c r="A3" s="1" t="s">
        <v>2</v>
      </c>
      <c r="B3" s="6"/>
      <c r="C3" s="7"/>
      <c r="D3" s="6">
        <v>200000</v>
      </c>
      <c r="E3" s="8"/>
    </row>
    <row r="4" spans="1:5">
      <c r="A4" s="1" t="s">
        <v>3</v>
      </c>
      <c r="B4" s="6"/>
      <c r="C4" s="6">
        <v>40000</v>
      </c>
      <c r="D4" s="6"/>
      <c r="E4" s="8"/>
    </row>
    <row r="5" spans="1:5">
      <c r="A5" s="1" t="s">
        <v>4</v>
      </c>
      <c r="B5" s="6"/>
      <c r="C5" s="6">
        <v>35000</v>
      </c>
      <c r="D5" s="6">
        <f>Hoja1!$C5+C4</f>
        <v>75000</v>
      </c>
      <c r="E5" s="8"/>
    </row>
    <row r="6" spans="1:5">
      <c r="A6" s="1" t="s">
        <v>5</v>
      </c>
      <c r="B6" s="6"/>
      <c r="C6" s="6"/>
      <c r="D6" s="6"/>
      <c r="E6" s="8">
        <f>D3-D5</f>
        <v>125000</v>
      </c>
    </row>
    <row r="7" spans="1:5">
      <c r="A7" s="1" t="s">
        <v>6</v>
      </c>
      <c r="B7" s="6"/>
      <c r="C7" s="6"/>
      <c r="D7" s="6">
        <v>80000</v>
      </c>
      <c r="E7" s="8"/>
    </row>
    <row r="8" spans="1:5">
      <c r="A8" s="1" t="s">
        <v>7</v>
      </c>
      <c r="B8" s="6">
        <v>20000</v>
      </c>
      <c r="C8" s="6"/>
      <c r="D8" s="6"/>
      <c r="E8" s="8"/>
    </row>
    <row r="9" spans="1:5">
      <c r="A9" s="1" t="s">
        <v>8</v>
      </c>
      <c r="B9" s="6">
        <v>30000</v>
      </c>
      <c r="C9" s="6"/>
      <c r="D9" s="6"/>
      <c r="E9" s="8"/>
    </row>
    <row r="10" spans="1:5">
      <c r="A10" s="1" t="s">
        <v>9</v>
      </c>
      <c r="B10" s="6"/>
      <c r="C10" s="6">
        <v>230000</v>
      </c>
      <c r="D10" s="6"/>
      <c r="E10" s="8"/>
    </row>
    <row r="11" spans="1:5">
      <c r="A11" s="1" t="s">
        <v>10</v>
      </c>
      <c r="B11" s="6">
        <v>20000</v>
      </c>
      <c r="C11" s="6"/>
      <c r="D11" s="6"/>
      <c r="E11" s="8"/>
    </row>
    <row r="12" spans="1:5">
      <c r="A12" s="1" t="s">
        <v>11</v>
      </c>
      <c r="B12" s="6">
        <v>40000</v>
      </c>
      <c r="C12" s="6">
        <f>B11+B12</f>
        <v>60000</v>
      </c>
      <c r="D12" s="6"/>
      <c r="E12" s="8"/>
    </row>
    <row r="13" spans="1:5">
      <c r="A13" s="1" t="s">
        <v>12</v>
      </c>
      <c r="B13" s="6"/>
      <c r="C13" s="6"/>
      <c r="D13" s="6">
        <v>170000</v>
      </c>
      <c r="E13" s="8"/>
    </row>
    <row r="14" spans="1:5">
      <c r="A14" s="1" t="s">
        <v>13</v>
      </c>
      <c r="B14" s="6"/>
      <c r="C14" s="6"/>
      <c r="D14" s="6">
        <f>D13+D7</f>
        <v>250000</v>
      </c>
      <c r="E14" s="8"/>
    </row>
    <row r="15" spans="1:5">
      <c r="A15" s="1" t="s">
        <v>14</v>
      </c>
      <c r="B15" s="6"/>
      <c r="C15" s="6"/>
      <c r="D15" s="9">
        <v>150000</v>
      </c>
      <c r="E15" s="8"/>
    </row>
    <row r="16" spans="1:5">
      <c r="A16" s="1" t="s">
        <v>15</v>
      </c>
      <c r="B16" s="6"/>
      <c r="C16" s="6"/>
      <c r="D16" s="10"/>
      <c r="E16" s="11">
        <f>D14-D15</f>
        <v>100000</v>
      </c>
    </row>
    <row r="17" spans="1:5">
      <c r="A17" s="1" t="s">
        <v>16</v>
      </c>
      <c r="B17" s="6"/>
      <c r="C17" s="6"/>
      <c r="D17" s="6"/>
      <c r="E17" s="12">
        <f>E6-E16</f>
        <v>25000</v>
      </c>
    </row>
    <row r="18" spans="1:5">
      <c r="A18" s="1" t="s">
        <v>17</v>
      </c>
      <c r="B18" s="6"/>
      <c r="C18" s="6"/>
      <c r="D18" s="6"/>
      <c r="E18" s="8"/>
    </row>
    <row r="19" spans="1:5">
      <c r="A19" s="1" t="s">
        <v>18</v>
      </c>
      <c r="B19" s="6"/>
      <c r="C19" s="6"/>
      <c r="D19" s="6">
        <v>5000</v>
      </c>
      <c r="E19" s="8"/>
    </row>
    <row r="20" spans="1:5">
      <c r="A20" s="1" t="s">
        <v>19</v>
      </c>
      <c r="B20" s="6"/>
      <c r="C20" s="6"/>
      <c r="D20" s="9">
        <v>3000</v>
      </c>
      <c r="E20" s="11">
        <f>D19+D20</f>
        <v>8000</v>
      </c>
    </row>
    <row r="21" spans="1:5">
      <c r="A21" s="1" t="s">
        <v>20</v>
      </c>
      <c r="B21" s="6"/>
      <c r="C21" s="6"/>
      <c r="D21" s="10"/>
      <c r="E21" s="12">
        <f>E17-E20</f>
        <v>17000</v>
      </c>
    </row>
    <row r="22" spans="1:5">
      <c r="A22" s="1" t="s">
        <v>21</v>
      </c>
      <c r="B22" s="6"/>
      <c r="C22" s="6"/>
      <c r="D22" s="6"/>
      <c r="E22" s="8"/>
    </row>
    <row r="23" spans="1:5">
      <c r="A23" s="1" t="s">
        <v>22</v>
      </c>
      <c r="B23" s="6"/>
      <c r="C23" s="6">
        <v>1500</v>
      </c>
      <c r="D23" s="13"/>
      <c r="E23" s="14"/>
    </row>
    <row r="24" spans="1:5">
      <c r="A24" s="1" t="s">
        <v>23</v>
      </c>
      <c r="B24" s="6"/>
      <c r="C24" s="9">
        <v>500</v>
      </c>
      <c r="D24" s="13">
        <f>C24+C23</f>
        <v>2000</v>
      </c>
      <c r="E24" s="14"/>
    </row>
    <row r="25" spans="1:5">
      <c r="A25" s="1" t="s">
        <v>24</v>
      </c>
      <c r="B25" s="6"/>
      <c r="C25" s="10"/>
      <c r="D25" s="13"/>
      <c r="E25" s="14"/>
    </row>
    <row r="26" spans="1:5">
      <c r="A26" s="1" t="s">
        <v>25</v>
      </c>
      <c r="B26" s="6"/>
      <c r="C26" s="6"/>
      <c r="D26" s="15">
        <v>6000</v>
      </c>
      <c r="E26" s="16">
        <f>D26-D24</f>
        <v>4000</v>
      </c>
    </row>
    <row r="27" spans="1:5">
      <c r="A27" s="1" t="s">
        <v>26</v>
      </c>
      <c r="B27" s="6"/>
      <c r="C27" s="6"/>
      <c r="D27" s="17"/>
      <c r="E27" s="18">
        <v>13000</v>
      </c>
    </row>
    <row r="28" spans="1:5">
      <c r="A28" s="1" t="s">
        <v>27</v>
      </c>
      <c r="B28" s="6"/>
      <c r="C28" s="6"/>
      <c r="D28" s="13"/>
      <c r="E28" s="19"/>
    </row>
    <row r="29" spans="1:5">
      <c r="A29" s="1" t="s">
        <v>28</v>
      </c>
      <c r="B29" s="6"/>
      <c r="C29" s="6"/>
      <c r="D29" s="13">
        <v>4420</v>
      </c>
      <c r="E29" s="19"/>
    </row>
    <row r="30" spans="1:5">
      <c r="A30" s="1" t="s">
        <v>29</v>
      </c>
      <c r="B30" s="6"/>
      <c r="C30" s="6"/>
      <c r="D30" s="15">
        <v>1300</v>
      </c>
      <c r="E30" s="20">
        <f>D30+D29</f>
        <v>5720</v>
      </c>
    </row>
    <row r="31" spans="1:5">
      <c r="A31" s="2" t="s">
        <v>30</v>
      </c>
      <c r="B31" s="6"/>
      <c r="C31" s="6"/>
      <c r="D31" s="17"/>
      <c r="E31" s="18">
        <f>E27-E30</f>
        <v>7280</v>
      </c>
    </row>
    <row r="32" spans="1:5">
      <c r="A32" s="27" t="s">
        <v>31</v>
      </c>
      <c r="B32" s="28"/>
      <c r="C32" s="28"/>
      <c r="D32" s="28"/>
      <c r="E32" s="29"/>
    </row>
    <row r="33" spans="1:5">
      <c r="A33" s="26" t="s">
        <v>32</v>
      </c>
      <c r="B33" s="21"/>
      <c r="C33" s="21"/>
      <c r="D33" s="21"/>
      <c r="E33" s="22"/>
    </row>
    <row r="34" spans="1:5">
      <c r="A34" s="26" t="s">
        <v>33</v>
      </c>
      <c r="B34" s="21"/>
      <c r="C34" s="21" t="s">
        <v>34</v>
      </c>
      <c r="D34" s="21"/>
      <c r="E34" s="22"/>
    </row>
    <row r="35" spans="1:5">
      <c r="A35" s="3"/>
      <c r="B35" s="4"/>
      <c r="C35" s="4"/>
      <c r="D35" s="4"/>
      <c r="E35" s="5"/>
    </row>
    <row r="36" spans="1:5">
      <c r="A36" s="26" t="s">
        <v>35</v>
      </c>
      <c r="B36" s="21"/>
      <c r="C36" s="21" t="s">
        <v>36</v>
      </c>
      <c r="D36" s="21"/>
      <c r="E36" s="22"/>
    </row>
    <row r="37" spans="1:5">
      <c r="A37" s="26" t="s">
        <v>37</v>
      </c>
      <c r="B37" s="21"/>
      <c r="C37" s="21" t="s">
        <v>38</v>
      </c>
      <c r="D37" s="21"/>
      <c r="E37" s="22"/>
    </row>
  </sheetData>
  <mergeCells count="10">
    <mergeCell ref="C34:E34"/>
    <mergeCell ref="A1:E1"/>
    <mergeCell ref="A2:E2"/>
    <mergeCell ref="C37:E37"/>
    <mergeCell ref="C36:E36"/>
    <mergeCell ref="A36:B36"/>
    <mergeCell ref="A37:B37"/>
    <mergeCell ref="A32:E32"/>
    <mergeCell ref="A33:E33"/>
    <mergeCell ref="A34:B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F47D93F1711249B94E2F3907099445" ma:contentTypeVersion="3" ma:contentTypeDescription="Create a new document." ma:contentTypeScope="" ma:versionID="4b58f907fea62f8818877e9e18801413">
  <xsd:schema xmlns:xsd="http://www.w3.org/2001/XMLSchema" xmlns:xs="http://www.w3.org/2001/XMLSchema" xmlns:p="http://schemas.microsoft.com/office/2006/metadata/properties" xmlns:ns2="d25ccf01-e544-487a-9b83-cef692376d52" targetNamespace="http://schemas.microsoft.com/office/2006/metadata/properties" ma:root="true" ma:fieldsID="c8cc6174cc700f6fdeb3d5104cea4065" ns2:_="">
    <xsd:import namespace="d25ccf01-e544-487a-9b83-cef692376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ccf01-e544-487a-9b83-cef692376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40C19-7C47-4126-9EE2-0B7FC12056D6}"/>
</file>

<file path=customXml/itemProps2.xml><?xml version="1.0" encoding="utf-8"?>
<ds:datastoreItem xmlns:ds="http://schemas.openxmlformats.org/officeDocument/2006/customXml" ds:itemID="{C2CBA4E0-9325-49E8-A6A4-BB81399E4703}"/>
</file>

<file path=customXml/itemProps3.xml><?xml version="1.0" encoding="utf-8"?>
<ds:datastoreItem xmlns:ds="http://schemas.openxmlformats.org/officeDocument/2006/customXml" ds:itemID="{7E5F25F2-B679-43AF-920D-A451DBB6D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Ivan</dc:creator>
  <cp:keywords/>
  <dc:description/>
  <cp:lastModifiedBy>Gustavo Ivan Garcia Quiroz</cp:lastModifiedBy>
  <cp:revision/>
  <dcterms:created xsi:type="dcterms:W3CDTF">2023-04-22T17:43:59Z</dcterms:created>
  <dcterms:modified xsi:type="dcterms:W3CDTF">2023-05-12T14:50:27Z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0x01010090F47D93F1711249B94E2F3907099445</vt:lpwstr>
  </property>
</Properties>
</file>