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E:\Usuarios\activ\Downloads\"/>
    </mc:Choice>
  </mc:AlternateContent>
  <xr:revisionPtr revIDLastSave="0" documentId="13_ncr:1_{23E7B98D-81B5-485E-810A-B091C6FCACA7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tests1" sheetId="1" r:id="rId1"/>
    <sheet name="Tests1 t&amp;g" sheetId="15" r:id="rId2"/>
    <sheet name="rcj_eu_worlds" sheetId="3" r:id="rId3"/>
    <sheet name="rcj_eu-worlds t&amp;g" sheetId="16" r:id="rId4"/>
    <sheet name="tests2" sheetId="7" state="hidden" r:id="rId5"/>
    <sheet name="All_Worlds" sheetId="9" r:id="rId6"/>
    <sheet name="All_Worlds t&amp;g" sheetId="14" r:id="rId7"/>
  </sheets>
  <calcPr calcId="191029"/>
  <pivotCaches>
    <pivotCache cacheId="11" r:id="rId8"/>
    <pivotCache cacheId="17" r:id="rId9"/>
    <pivotCache cacheId="2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9" l="1"/>
  <c r="E26" i="9" s="1"/>
  <c r="C28" i="9"/>
  <c r="E28" i="9"/>
  <c r="C29" i="9"/>
  <c r="E29" i="9"/>
  <c r="C30" i="9"/>
  <c r="E30" i="9"/>
  <c r="C31" i="9"/>
  <c r="E31" i="9"/>
  <c r="C32" i="9"/>
  <c r="E32" i="9"/>
  <c r="C33" i="9"/>
  <c r="E33" i="9"/>
  <c r="C34" i="9"/>
  <c r="E34" i="9"/>
  <c r="C35" i="9"/>
  <c r="E35" i="9"/>
  <c r="C36" i="9"/>
  <c r="E36" i="9"/>
  <c r="C37" i="9"/>
  <c r="E37" i="9"/>
  <c r="C38" i="9"/>
  <c r="E38" i="9"/>
  <c r="C39" i="9"/>
  <c r="E39" i="9"/>
  <c r="C40" i="9"/>
  <c r="E40" i="9"/>
  <c r="C41" i="9"/>
  <c r="E41" i="9"/>
  <c r="C42" i="9"/>
  <c r="E42" i="9"/>
  <c r="C43" i="9"/>
  <c r="E43" i="9"/>
  <c r="C44" i="9"/>
  <c r="E44" i="9"/>
  <c r="C45" i="9"/>
  <c r="E45" i="9"/>
  <c r="C46" i="9"/>
  <c r="E46" i="9"/>
  <c r="C47" i="9"/>
  <c r="E47" i="9"/>
  <c r="C48" i="9"/>
  <c r="E48" i="9"/>
  <c r="C49" i="9"/>
  <c r="E49" i="9"/>
  <c r="C50" i="9"/>
  <c r="E50" i="9"/>
  <c r="C51" i="9"/>
  <c r="E51" i="9"/>
  <c r="C52" i="9"/>
  <c r="E52" i="9"/>
  <c r="C53" i="9"/>
  <c r="E53" i="9"/>
  <c r="C54" i="9"/>
  <c r="E54" i="9"/>
  <c r="C55" i="9"/>
  <c r="E55" i="9"/>
  <c r="C56" i="9"/>
  <c r="E56" i="9"/>
  <c r="C57" i="9"/>
  <c r="E57" i="9"/>
  <c r="C58" i="9"/>
  <c r="E58" i="9"/>
  <c r="C59" i="9"/>
  <c r="E59" i="9"/>
  <c r="C60" i="9"/>
  <c r="E60" i="9"/>
  <c r="C61" i="9"/>
  <c r="E61" i="9"/>
  <c r="C62" i="9"/>
  <c r="E62" i="9"/>
  <c r="C63" i="9"/>
  <c r="E63" i="9"/>
  <c r="C64" i="9"/>
  <c r="E64" i="9"/>
  <c r="C65" i="9"/>
  <c r="E65" i="9"/>
  <c r="C66" i="9"/>
  <c r="E66" i="9"/>
  <c r="C67" i="9"/>
  <c r="E67" i="9"/>
  <c r="C68" i="9"/>
  <c r="E68" i="9"/>
  <c r="C69" i="9"/>
  <c r="E69" i="9"/>
  <c r="C70" i="9"/>
  <c r="E70" i="9"/>
  <c r="C71" i="9"/>
  <c r="E71" i="9"/>
  <c r="C72" i="9"/>
  <c r="E72" i="9"/>
  <c r="C73" i="9"/>
  <c r="E73" i="9"/>
  <c r="C74" i="9"/>
  <c r="E74" i="9"/>
  <c r="C75" i="9"/>
  <c r="E75" i="9"/>
  <c r="C76" i="9"/>
  <c r="E76" i="9"/>
  <c r="C77" i="9"/>
  <c r="E77" i="9"/>
  <c r="C78" i="9"/>
  <c r="E78" i="9"/>
  <c r="C79" i="9"/>
  <c r="E79" i="9"/>
  <c r="C80" i="9"/>
  <c r="E80" i="9"/>
  <c r="C81" i="9"/>
  <c r="E81" i="9"/>
  <c r="C82" i="9"/>
  <c r="E82" i="9"/>
  <c r="C83" i="9"/>
  <c r="E83" i="9"/>
  <c r="C84" i="9"/>
  <c r="E84" i="9"/>
  <c r="C85" i="9"/>
  <c r="E85" i="9"/>
  <c r="C86" i="9"/>
  <c r="E86" i="9"/>
  <c r="C87" i="9"/>
  <c r="E87" i="9"/>
  <c r="C88" i="9"/>
  <c r="E88" i="9"/>
  <c r="C89" i="9"/>
  <c r="E89" i="9"/>
  <c r="C90" i="9"/>
  <c r="E90" i="9"/>
  <c r="C91" i="9"/>
  <c r="E91" i="9"/>
  <c r="C92" i="9"/>
  <c r="E92" i="9"/>
  <c r="C93" i="9"/>
  <c r="E93" i="9"/>
  <c r="C94" i="9"/>
  <c r="E94" i="9"/>
  <c r="C95" i="9"/>
  <c r="E95" i="9"/>
  <c r="C96" i="9"/>
  <c r="E96" i="9"/>
  <c r="C97" i="9"/>
  <c r="E97" i="9"/>
  <c r="C98" i="9"/>
  <c r="E98" i="9"/>
  <c r="C99" i="9"/>
  <c r="E99" i="9"/>
  <c r="C100" i="9"/>
  <c r="E100" i="9"/>
  <c r="C101" i="9"/>
  <c r="E101" i="9"/>
  <c r="C102" i="9"/>
  <c r="E102" i="9"/>
  <c r="C103" i="9"/>
  <c r="E103" i="9"/>
  <c r="C104" i="9"/>
  <c r="E104" i="9"/>
  <c r="C105" i="9"/>
  <c r="E105" i="9"/>
  <c r="C106" i="9"/>
  <c r="E106" i="9"/>
  <c r="C107" i="9"/>
  <c r="E107" i="9"/>
  <c r="C108" i="9"/>
  <c r="E108" i="9"/>
  <c r="C109" i="9"/>
  <c r="E109" i="9"/>
  <c r="C110" i="9"/>
  <c r="E110" i="9"/>
  <c r="C111" i="9"/>
  <c r="E111" i="9"/>
  <c r="C112" i="9"/>
  <c r="E112" i="9"/>
  <c r="C113" i="9"/>
  <c r="E113" i="9"/>
  <c r="C114" i="9"/>
  <c r="E114" i="9"/>
  <c r="C115" i="9"/>
  <c r="E115" i="9"/>
  <c r="C116" i="9"/>
  <c r="E116" i="9"/>
  <c r="C117" i="9"/>
  <c r="E117" i="9"/>
  <c r="C118" i="9"/>
  <c r="E118" i="9"/>
  <c r="C119" i="9"/>
  <c r="E119" i="9"/>
  <c r="C120" i="9"/>
  <c r="E120" i="9"/>
  <c r="C121" i="9"/>
  <c r="E121" i="9"/>
  <c r="C122" i="9"/>
  <c r="E122" i="9"/>
  <c r="C123" i="9"/>
  <c r="E123" i="9"/>
  <c r="C124" i="9"/>
  <c r="E124" i="9"/>
  <c r="C125" i="9"/>
  <c r="E125" i="9"/>
  <c r="C126" i="9"/>
  <c r="E126" i="9"/>
  <c r="C127" i="9"/>
  <c r="E127" i="9"/>
  <c r="C128" i="9"/>
  <c r="E128" i="9"/>
  <c r="C129" i="9"/>
  <c r="E129" i="9"/>
  <c r="C130" i="9"/>
  <c r="E130" i="9"/>
  <c r="C131" i="9"/>
  <c r="E131" i="9"/>
  <c r="C132" i="9"/>
  <c r="E132" i="9"/>
  <c r="C133" i="9"/>
  <c r="E133" i="9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D160" i="1"/>
  <c r="D159" i="1"/>
  <c r="D158" i="1"/>
  <c r="D157" i="1"/>
  <c r="D156" i="1"/>
  <c r="D155" i="1"/>
  <c r="D151" i="1"/>
  <c r="D150" i="1"/>
  <c r="D149" i="1"/>
  <c r="D148" i="1"/>
  <c r="D147" i="1"/>
  <c r="D146" i="1"/>
  <c r="D136" i="1"/>
  <c r="D135" i="1"/>
  <c r="D134" i="1"/>
  <c r="D133" i="1"/>
  <c r="D132" i="1"/>
  <c r="D131" i="1"/>
  <c r="D127" i="1"/>
  <c r="D126" i="1"/>
  <c r="D125" i="1"/>
  <c r="D124" i="1"/>
  <c r="D123" i="1"/>
  <c r="D122" i="1"/>
  <c r="D112" i="1"/>
  <c r="D111" i="1"/>
  <c r="D110" i="1"/>
  <c r="D109" i="1"/>
  <c r="D108" i="1"/>
  <c r="D107" i="1"/>
  <c r="D103" i="1"/>
  <c r="D102" i="1"/>
  <c r="D101" i="1"/>
  <c r="D100" i="1"/>
  <c r="D99" i="1"/>
  <c r="D98" i="1"/>
  <c r="D88" i="1"/>
  <c r="D87" i="1"/>
  <c r="D86" i="1"/>
  <c r="D85" i="1"/>
  <c r="D84" i="1"/>
  <c r="D83" i="1"/>
  <c r="D79" i="1"/>
  <c r="D78" i="1"/>
  <c r="D77" i="1"/>
  <c r="D76" i="1"/>
  <c r="D75" i="1"/>
  <c r="D74" i="1"/>
  <c r="D64" i="1"/>
  <c r="D63" i="1"/>
  <c r="D62" i="1"/>
  <c r="D61" i="1"/>
  <c r="D60" i="1"/>
  <c r="D59" i="1"/>
  <c r="D55" i="1"/>
  <c r="D54" i="1"/>
  <c r="D53" i="1"/>
  <c r="D52" i="1"/>
  <c r="D51" i="1"/>
  <c r="D50" i="1"/>
  <c r="D40" i="1"/>
  <c r="D39" i="1"/>
  <c r="D38" i="1"/>
  <c r="D37" i="1"/>
  <c r="D36" i="1"/>
  <c r="D35" i="1"/>
  <c r="D31" i="1"/>
  <c r="D30" i="1"/>
  <c r="D29" i="1"/>
  <c r="D28" i="1"/>
  <c r="D27" i="1"/>
  <c r="D26" i="1"/>
  <c r="D16" i="1"/>
  <c r="D15" i="1"/>
  <c r="D14" i="1"/>
  <c r="D13" i="1"/>
  <c r="D12" i="1"/>
  <c r="D11" i="1"/>
  <c r="D7" i="1"/>
  <c r="D6" i="1"/>
  <c r="D5" i="1"/>
  <c r="D4" i="1"/>
  <c r="D3" i="1"/>
  <c r="D2" i="1"/>
  <c r="O1009" i="9"/>
  <c r="C1009" i="9"/>
  <c r="E1009" i="9" s="1"/>
  <c r="O1008" i="9"/>
  <c r="C1008" i="9"/>
  <c r="E1008" i="9" s="1"/>
  <c r="O1007" i="9"/>
  <c r="C1007" i="9"/>
  <c r="E1007" i="9" s="1"/>
  <c r="O1006" i="9"/>
  <c r="C1006" i="9"/>
  <c r="E1006" i="9" s="1"/>
  <c r="O1005" i="9"/>
  <c r="C1005" i="9"/>
  <c r="E1005" i="9" s="1"/>
  <c r="O1004" i="9"/>
  <c r="C1004" i="9"/>
  <c r="E1004" i="9" s="1"/>
  <c r="O1003" i="9"/>
  <c r="C1003" i="9"/>
  <c r="E1003" i="9" s="1"/>
  <c r="O1002" i="9"/>
  <c r="C1002" i="9"/>
  <c r="E1002" i="9" s="1"/>
  <c r="O1001" i="9"/>
  <c r="C1001" i="9"/>
  <c r="E1001" i="9" s="1"/>
  <c r="O1000" i="9"/>
  <c r="C1000" i="9"/>
  <c r="E1000" i="9" s="1"/>
  <c r="O999" i="9"/>
  <c r="C999" i="9"/>
  <c r="E999" i="9" s="1"/>
  <c r="O998" i="9"/>
  <c r="C998" i="9"/>
  <c r="E998" i="9" s="1"/>
  <c r="O997" i="9"/>
  <c r="C997" i="9"/>
  <c r="E997" i="9" s="1"/>
  <c r="O996" i="9"/>
  <c r="C996" i="9"/>
  <c r="E996" i="9" s="1"/>
  <c r="O995" i="9"/>
  <c r="C995" i="9"/>
  <c r="E995" i="9" s="1"/>
  <c r="O994" i="9"/>
  <c r="C994" i="9"/>
  <c r="E994" i="9" s="1"/>
  <c r="O993" i="9"/>
  <c r="C993" i="9"/>
  <c r="E993" i="9" s="1"/>
  <c r="O992" i="9"/>
  <c r="C992" i="9"/>
  <c r="E992" i="9" s="1"/>
  <c r="O991" i="9"/>
  <c r="C991" i="9"/>
  <c r="E991" i="9" s="1"/>
  <c r="O990" i="9"/>
  <c r="C990" i="9"/>
  <c r="E990" i="9" s="1"/>
  <c r="O989" i="9"/>
  <c r="C989" i="9"/>
  <c r="E989" i="9" s="1"/>
  <c r="O988" i="9"/>
  <c r="C988" i="9"/>
  <c r="E988" i="9" s="1"/>
  <c r="O987" i="9"/>
  <c r="C987" i="9"/>
  <c r="E987" i="9" s="1"/>
  <c r="O986" i="9"/>
  <c r="C986" i="9"/>
  <c r="E986" i="9" s="1"/>
  <c r="O985" i="9"/>
  <c r="C985" i="9"/>
  <c r="E985" i="9" s="1"/>
  <c r="O984" i="9"/>
  <c r="C984" i="9"/>
  <c r="E984" i="9" s="1"/>
  <c r="O983" i="9"/>
  <c r="C983" i="9"/>
  <c r="E983" i="9" s="1"/>
  <c r="O982" i="9"/>
  <c r="C982" i="9"/>
  <c r="E982" i="9" s="1"/>
  <c r="O981" i="9"/>
  <c r="C981" i="9"/>
  <c r="E981" i="9" s="1"/>
  <c r="O980" i="9"/>
  <c r="C980" i="9"/>
  <c r="E980" i="9" s="1"/>
  <c r="O979" i="9"/>
  <c r="C979" i="9"/>
  <c r="E979" i="9" s="1"/>
  <c r="O978" i="9"/>
  <c r="C978" i="9"/>
  <c r="E978" i="9" s="1"/>
  <c r="O977" i="9"/>
  <c r="C977" i="9"/>
  <c r="E977" i="9" s="1"/>
  <c r="O976" i="9"/>
  <c r="C976" i="9"/>
  <c r="E976" i="9" s="1"/>
  <c r="O975" i="9"/>
  <c r="C975" i="9"/>
  <c r="E975" i="9" s="1"/>
  <c r="O974" i="9"/>
  <c r="C974" i="9"/>
  <c r="E974" i="9" s="1"/>
  <c r="O973" i="9"/>
  <c r="C973" i="9"/>
  <c r="E973" i="9" s="1"/>
  <c r="O972" i="9"/>
  <c r="C972" i="9"/>
  <c r="E972" i="9" s="1"/>
  <c r="O971" i="9"/>
  <c r="C971" i="9"/>
  <c r="E971" i="9" s="1"/>
  <c r="O970" i="9"/>
  <c r="C970" i="9"/>
  <c r="E970" i="9" s="1"/>
  <c r="O969" i="9"/>
  <c r="C969" i="9"/>
  <c r="E969" i="9" s="1"/>
  <c r="O968" i="9"/>
  <c r="C968" i="9"/>
  <c r="E968" i="9" s="1"/>
  <c r="O967" i="9"/>
  <c r="C967" i="9"/>
  <c r="E967" i="9" s="1"/>
  <c r="O966" i="9"/>
  <c r="C966" i="9"/>
  <c r="E966" i="9" s="1"/>
  <c r="O965" i="9"/>
  <c r="C965" i="9"/>
  <c r="E965" i="9" s="1"/>
  <c r="O964" i="9"/>
  <c r="C964" i="9"/>
  <c r="E964" i="9" s="1"/>
  <c r="O963" i="9"/>
  <c r="C963" i="9"/>
  <c r="E963" i="9" s="1"/>
  <c r="O962" i="9"/>
  <c r="C962" i="9"/>
  <c r="E962" i="9" s="1"/>
  <c r="O961" i="9"/>
  <c r="C961" i="9"/>
  <c r="E961" i="9" s="1"/>
  <c r="O960" i="9"/>
  <c r="C960" i="9"/>
  <c r="E960" i="9" s="1"/>
  <c r="O959" i="9"/>
  <c r="C959" i="9"/>
  <c r="E959" i="9" s="1"/>
  <c r="O958" i="9"/>
  <c r="C958" i="9"/>
  <c r="E958" i="9" s="1"/>
  <c r="O957" i="9"/>
  <c r="C957" i="9"/>
  <c r="E957" i="9" s="1"/>
  <c r="O956" i="9"/>
  <c r="C956" i="9"/>
  <c r="E956" i="9" s="1"/>
  <c r="O955" i="9"/>
  <c r="C955" i="9"/>
  <c r="E955" i="9" s="1"/>
  <c r="O954" i="9"/>
  <c r="C954" i="9"/>
  <c r="E954" i="9" s="1"/>
  <c r="O953" i="9"/>
  <c r="C953" i="9"/>
  <c r="E953" i="9" s="1"/>
  <c r="O952" i="9"/>
  <c r="C952" i="9"/>
  <c r="E952" i="9" s="1"/>
  <c r="O951" i="9"/>
  <c r="C951" i="9"/>
  <c r="E951" i="9" s="1"/>
  <c r="O950" i="9"/>
  <c r="C950" i="9"/>
  <c r="E950" i="9" s="1"/>
  <c r="O949" i="9"/>
  <c r="C949" i="9"/>
  <c r="E949" i="9" s="1"/>
  <c r="O948" i="9"/>
  <c r="C948" i="9"/>
  <c r="E948" i="9" s="1"/>
  <c r="O947" i="9"/>
  <c r="C947" i="9"/>
  <c r="E947" i="9" s="1"/>
  <c r="O946" i="9"/>
  <c r="C946" i="9"/>
  <c r="E946" i="9" s="1"/>
  <c r="O945" i="9"/>
  <c r="C945" i="9"/>
  <c r="E945" i="9" s="1"/>
  <c r="O944" i="9"/>
  <c r="C944" i="9"/>
  <c r="E944" i="9" s="1"/>
  <c r="O943" i="9"/>
  <c r="C943" i="9"/>
  <c r="E943" i="9" s="1"/>
  <c r="O942" i="9"/>
  <c r="C942" i="9"/>
  <c r="E942" i="9" s="1"/>
  <c r="O941" i="9"/>
  <c r="C941" i="9"/>
  <c r="E941" i="9" s="1"/>
  <c r="O940" i="9"/>
  <c r="C940" i="9"/>
  <c r="E940" i="9" s="1"/>
  <c r="O939" i="9"/>
  <c r="C939" i="9"/>
  <c r="E939" i="9" s="1"/>
  <c r="O938" i="9"/>
  <c r="C938" i="9"/>
  <c r="E938" i="9" s="1"/>
  <c r="O937" i="9"/>
  <c r="C937" i="9"/>
  <c r="E937" i="9" s="1"/>
  <c r="O936" i="9"/>
  <c r="C936" i="9"/>
  <c r="E936" i="9" s="1"/>
  <c r="O935" i="9"/>
  <c r="C935" i="9"/>
  <c r="E935" i="9" s="1"/>
  <c r="O934" i="9"/>
  <c r="C934" i="9"/>
  <c r="E934" i="9" s="1"/>
  <c r="O933" i="9"/>
  <c r="C933" i="9"/>
  <c r="E933" i="9" s="1"/>
  <c r="O932" i="9"/>
  <c r="C932" i="9"/>
  <c r="E932" i="9" s="1"/>
  <c r="O931" i="9"/>
  <c r="C931" i="9"/>
  <c r="E931" i="9" s="1"/>
  <c r="O930" i="9"/>
  <c r="C930" i="9"/>
  <c r="E930" i="9" s="1"/>
  <c r="O929" i="9"/>
  <c r="C929" i="9"/>
  <c r="E929" i="9" s="1"/>
  <c r="O928" i="9"/>
  <c r="C928" i="9"/>
  <c r="E928" i="9" s="1"/>
  <c r="O927" i="9"/>
  <c r="C927" i="9"/>
  <c r="E927" i="9" s="1"/>
  <c r="O926" i="9"/>
  <c r="C926" i="9"/>
  <c r="E926" i="9" s="1"/>
  <c r="O925" i="9"/>
  <c r="C925" i="9"/>
  <c r="E925" i="9" s="1"/>
  <c r="O924" i="9"/>
  <c r="C924" i="9"/>
  <c r="E924" i="9" s="1"/>
  <c r="O923" i="9"/>
  <c r="C923" i="9"/>
  <c r="E923" i="9" s="1"/>
  <c r="O922" i="9"/>
  <c r="C922" i="9"/>
  <c r="E922" i="9" s="1"/>
  <c r="O921" i="9"/>
  <c r="C921" i="9"/>
  <c r="E921" i="9" s="1"/>
  <c r="O920" i="9"/>
  <c r="C920" i="9"/>
  <c r="E920" i="9" s="1"/>
  <c r="O919" i="9"/>
  <c r="C919" i="9"/>
  <c r="E919" i="9" s="1"/>
  <c r="O918" i="9"/>
  <c r="C918" i="9"/>
  <c r="E918" i="9" s="1"/>
  <c r="O917" i="9"/>
  <c r="C917" i="9"/>
  <c r="E917" i="9" s="1"/>
  <c r="O916" i="9"/>
  <c r="C916" i="9"/>
  <c r="E916" i="9" s="1"/>
  <c r="O915" i="9"/>
  <c r="C915" i="9"/>
  <c r="E915" i="9" s="1"/>
  <c r="O914" i="9"/>
  <c r="C914" i="9"/>
  <c r="O913" i="9"/>
  <c r="C913" i="9"/>
  <c r="E913" i="9" s="1"/>
  <c r="O912" i="9"/>
  <c r="C912" i="9"/>
  <c r="E912" i="9" s="1"/>
  <c r="O911" i="9"/>
  <c r="C911" i="9"/>
  <c r="E911" i="9" s="1"/>
  <c r="O910" i="9"/>
  <c r="C910" i="9"/>
  <c r="E910" i="9" s="1"/>
  <c r="O909" i="9"/>
  <c r="C909" i="9"/>
  <c r="E909" i="9" s="1"/>
  <c r="O908" i="9"/>
  <c r="C908" i="9"/>
  <c r="E908" i="9" s="1"/>
  <c r="O907" i="9"/>
  <c r="C907" i="9"/>
  <c r="E907" i="9" s="1"/>
  <c r="O906" i="9"/>
  <c r="C906" i="9"/>
  <c r="E906" i="9" s="1"/>
  <c r="O905" i="9"/>
  <c r="C905" i="9"/>
  <c r="E905" i="9" s="1"/>
  <c r="O904" i="9"/>
  <c r="C904" i="9"/>
  <c r="E904" i="9" s="1"/>
  <c r="O903" i="9"/>
  <c r="C903" i="9"/>
  <c r="E903" i="9" s="1"/>
  <c r="O902" i="9"/>
  <c r="C902" i="9"/>
  <c r="E902" i="9" s="1"/>
  <c r="O901" i="9"/>
  <c r="C901" i="9"/>
  <c r="E901" i="9" s="1"/>
  <c r="O900" i="9"/>
  <c r="C900" i="9"/>
  <c r="E900" i="9" s="1"/>
  <c r="O899" i="9"/>
  <c r="C899" i="9"/>
  <c r="E899" i="9" s="1"/>
  <c r="O898" i="9"/>
  <c r="C898" i="9"/>
  <c r="E898" i="9" s="1"/>
  <c r="O897" i="9"/>
  <c r="C897" i="9"/>
  <c r="E897" i="9" s="1"/>
  <c r="O896" i="9"/>
  <c r="C896" i="9"/>
  <c r="E896" i="9" s="1"/>
  <c r="O895" i="9"/>
  <c r="C895" i="9"/>
  <c r="E895" i="9" s="1"/>
  <c r="O894" i="9"/>
  <c r="C894" i="9"/>
  <c r="E894" i="9" s="1"/>
  <c r="O893" i="9"/>
  <c r="C893" i="9"/>
  <c r="E893" i="9" s="1"/>
  <c r="O892" i="9"/>
  <c r="C892" i="9"/>
  <c r="E892" i="9" s="1"/>
  <c r="O891" i="9"/>
  <c r="C891" i="9"/>
  <c r="E891" i="9" s="1"/>
  <c r="O890" i="9"/>
  <c r="C890" i="9"/>
  <c r="E890" i="9" s="1"/>
  <c r="O889" i="9"/>
  <c r="C889" i="9"/>
  <c r="E889" i="9" s="1"/>
  <c r="O888" i="9"/>
  <c r="C888" i="9"/>
  <c r="E888" i="9" s="1"/>
  <c r="O887" i="9"/>
  <c r="C887" i="9"/>
  <c r="E887" i="9" s="1"/>
  <c r="O886" i="9"/>
  <c r="C886" i="9"/>
  <c r="E886" i="9" s="1"/>
  <c r="O885" i="9"/>
  <c r="C885" i="9"/>
  <c r="E885" i="9" s="1"/>
  <c r="O884" i="9"/>
  <c r="C884" i="9"/>
  <c r="E884" i="9" s="1"/>
  <c r="O883" i="9"/>
  <c r="C883" i="9"/>
  <c r="E883" i="9" s="1"/>
  <c r="O882" i="9"/>
  <c r="C882" i="9"/>
  <c r="E882" i="9" s="1"/>
  <c r="O881" i="9"/>
  <c r="C881" i="9"/>
  <c r="E881" i="9" s="1"/>
  <c r="O880" i="9"/>
  <c r="C880" i="9"/>
  <c r="E880" i="9" s="1"/>
  <c r="O879" i="9"/>
  <c r="C879" i="9"/>
  <c r="E879" i="9" s="1"/>
  <c r="O878" i="9"/>
  <c r="C878" i="9"/>
  <c r="E878" i="9" s="1"/>
  <c r="O877" i="9"/>
  <c r="C877" i="9"/>
  <c r="E877" i="9" s="1"/>
  <c r="O876" i="9"/>
  <c r="C876" i="9"/>
  <c r="E876" i="9" s="1"/>
  <c r="O875" i="9"/>
  <c r="C875" i="9"/>
  <c r="E875" i="9" s="1"/>
  <c r="O874" i="9"/>
  <c r="C874" i="9"/>
  <c r="E874" i="9" s="1"/>
  <c r="O873" i="9"/>
  <c r="C873" i="9"/>
  <c r="E873" i="9" s="1"/>
  <c r="O872" i="9"/>
  <c r="C872" i="9"/>
  <c r="E872" i="9" s="1"/>
  <c r="O871" i="9"/>
  <c r="C871" i="9"/>
  <c r="E871" i="9" s="1"/>
  <c r="O870" i="9"/>
  <c r="C870" i="9"/>
  <c r="E870" i="9" s="1"/>
  <c r="O869" i="9"/>
  <c r="C869" i="9"/>
  <c r="E869" i="9" s="1"/>
  <c r="O868" i="9"/>
  <c r="C868" i="9"/>
  <c r="E868" i="9" s="1"/>
  <c r="O867" i="9"/>
  <c r="C867" i="9"/>
  <c r="E867" i="9" s="1"/>
  <c r="O866" i="9"/>
  <c r="C866" i="9"/>
  <c r="E866" i="9" s="1"/>
  <c r="O865" i="9"/>
  <c r="C865" i="9"/>
  <c r="E865" i="9" s="1"/>
  <c r="O864" i="9"/>
  <c r="C864" i="9"/>
  <c r="E864" i="9" s="1"/>
  <c r="O863" i="9"/>
  <c r="C863" i="9"/>
  <c r="E863" i="9" s="1"/>
  <c r="O862" i="9"/>
  <c r="C862" i="9"/>
  <c r="E862" i="9" s="1"/>
  <c r="O861" i="9"/>
  <c r="C861" i="9"/>
  <c r="E861" i="9" s="1"/>
  <c r="O860" i="9"/>
  <c r="C860" i="9"/>
  <c r="E860" i="9" s="1"/>
  <c r="O859" i="9"/>
  <c r="C859" i="9"/>
  <c r="E859" i="9" s="1"/>
  <c r="O858" i="9"/>
  <c r="C858" i="9"/>
  <c r="E858" i="9" s="1"/>
  <c r="O857" i="9"/>
  <c r="C857" i="9"/>
  <c r="E857" i="9" s="1"/>
  <c r="O856" i="9"/>
  <c r="C856" i="9"/>
  <c r="E856" i="9" s="1"/>
  <c r="O855" i="9"/>
  <c r="C855" i="9"/>
  <c r="E855" i="9" s="1"/>
  <c r="O854" i="9"/>
  <c r="C854" i="9"/>
  <c r="E854" i="9" s="1"/>
  <c r="O853" i="9"/>
  <c r="C853" i="9"/>
  <c r="E853" i="9" s="1"/>
  <c r="O852" i="9"/>
  <c r="C852" i="9"/>
  <c r="E852" i="9" s="1"/>
  <c r="O851" i="9"/>
  <c r="C851" i="9"/>
  <c r="E851" i="9" s="1"/>
  <c r="O850" i="9"/>
  <c r="C850" i="9"/>
  <c r="E850" i="9" s="1"/>
  <c r="O849" i="9"/>
  <c r="C849" i="9"/>
  <c r="E849" i="9" s="1"/>
  <c r="O848" i="9"/>
  <c r="C848" i="9"/>
  <c r="E848" i="9" s="1"/>
  <c r="O847" i="9"/>
  <c r="C847" i="9"/>
  <c r="E847" i="9" s="1"/>
  <c r="O846" i="9"/>
  <c r="C846" i="9"/>
  <c r="E846" i="9" s="1"/>
  <c r="O845" i="9"/>
  <c r="C845" i="9"/>
  <c r="E845" i="9" s="1"/>
  <c r="O844" i="9"/>
  <c r="C844" i="9"/>
  <c r="E844" i="9" s="1"/>
  <c r="O843" i="9"/>
  <c r="C843" i="9"/>
  <c r="E843" i="9" s="1"/>
  <c r="O842" i="9"/>
  <c r="C842" i="9"/>
  <c r="E842" i="9" s="1"/>
  <c r="O841" i="9"/>
  <c r="C841" i="9"/>
  <c r="E841" i="9" s="1"/>
  <c r="O840" i="9"/>
  <c r="C840" i="9"/>
  <c r="E840" i="9" s="1"/>
  <c r="O839" i="9"/>
  <c r="C839" i="9"/>
  <c r="E839" i="9" s="1"/>
  <c r="O838" i="9"/>
  <c r="C838" i="9"/>
  <c r="E838" i="9" s="1"/>
  <c r="O837" i="9"/>
  <c r="C837" i="9"/>
  <c r="E837" i="9" s="1"/>
  <c r="O836" i="9"/>
  <c r="C836" i="9"/>
  <c r="E836" i="9" s="1"/>
  <c r="O835" i="9"/>
  <c r="C835" i="9"/>
  <c r="E835" i="9" s="1"/>
  <c r="O834" i="9"/>
  <c r="C834" i="9"/>
  <c r="E834" i="9" s="1"/>
  <c r="O833" i="9"/>
  <c r="C833" i="9"/>
  <c r="E833" i="9" s="1"/>
  <c r="O832" i="9"/>
  <c r="C832" i="9"/>
  <c r="E832" i="9" s="1"/>
  <c r="O831" i="9"/>
  <c r="C831" i="9"/>
  <c r="E831" i="9" s="1"/>
  <c r="O830" i="9"/>
  <c r="C830" i="9"/>
  <c r="E830" i="9" s="1"/>
  <c r="O829" i="9"/>
  <c r="C829" i="9"/>
  <c r="E829" i="9" s="1"/>
  <c r="O828" i="9"/>
  <c r="C828" i="9"/>
  <c r="E828" i="9" s="1"/>
  <c r="O827" i="9"/>
  <c r="C827" i="9"/>
  <c r="E827" i="9" s="1"/>
  <c r="O826" i="9"/>
  <c r="C826" i="9"/>
  <c r="E826" i="9" s="1"/>
  <c r="O825" i="9"/>
  <c r="C825" i="9"/>
  <c r="E825" i="9" s="1"/>
  <c r="O824" i="9"/>
  <c r="C824" i="9"/>
  <c r="E824" i="9" s="1"/>
  <c r="O823" i="9"/>
  <c r="C823" i="9"/>
  <c r="E823" i="9" s="1"/>
  <c r="O822" i="9"/>
  <c r="C822" i="9"/>
  <c r="E822" i="9" s="1"/>
  <c r="O821" i="9"/>
  <c r="C821" i="9"/>
  <c r="E821" i="9" s="1"/>
  <c r="O820" i="9"/>
  <c r="C820" i="9"/>
  <c r="E820" i="9" s="1"/>
  <c r="O819" i="9"/>
  <c r="C819" i="9"/>
  <c r="E819" i="9" s="1"/>
  <c r="O818" i="9"/>
  <c r="C818" i="9"/>
  <c r="E818" i="9" s="1"/>
  <c r="C817" i="9"/>
  <c r="E817" i="9" s="1"/>
  <c r="C816" i="9"/>
  <c r="E816" i="9" s="1"/>
  <c r="C815" i="9"/>
  <c r="E815" i="9" s="1"/>
  <c r="C814" i="9"/>
  <c r="E814" i="9" s="1"/>
  <c r="C813" i="9"/>
  <c r="E813" i="9" s="1"/>
  <c r="C812" i="9"/>
  <c r="E812" i="9" s="1"/>
  <c r="C811" i="9"/>
  <c r="E811" i="9" s="1"/>
  <c r="C810" i="9"/>
  <c r="E810" i="9" s="1"/>
  <c r="C809" i="9"/>
  <c r="E809" i="9" s="1"/>
  <c r="C808" i="9"/>
  <c r="E808" i="9" s="1"/>
  <c r="C807" i="9"/>
  <c r="E807" i="9" s="1"/>
  <c r="C806" i="9"/>
  <c r="E806" i="9" s="1"/>
  <c r="C805" i="9"/>
  <c r="E805" i="9" s="1"/>
  <c r="C804" i="9"/>
  <c r="E804" i="9" s="1"/>
  <c r="C803" i="9"/>
  <c r="E803" i="9" s="1"/>
  <c r="C802" i="9"/>
  <c r="E802" i="9" s="1"/>
  <c r="C801" i="9"/>
  <c r="E801" i="9" s="1"/>
  <c r="C800" i="9"/>
  <c r="E800" i="9" s="1"/>
  <c r="C799" i="9"/>
  <c r="E799" i="9" s="1"/>
  <c r="C798" i="9"/>
  <c r="E798" i="9" s="1"/>
  <c r="C797" i="9"/>
  <c r="E797" i="9" s="1"/>
  <c r="C796" i="9"/>
  <c r="E796" i="9" s="1"/>
  <c r="C795" i="9"/>
  <c r="E795" i="9" s="1"/>
  <c r="C794" i="9"/>
  <c r="E794" i="9" s="1"/>
  <c r="C793" i="9"/>
  <c r="E793" i="9" s="1"/>
  <c r="C792" i="9"/>
  <c r="E792" i="9" s="1"/>
  <c r="C791" i="9"/>
  <c r="E791" i="9" s="1"/>
  <c r="C790" i="9"/>
  <c r="E790" i="9" s="1"/>
  <c r="C789" i="9"/>
  <c r="E789" i="9" s="1"/>
  <c r="C788" i="9"/>
  <c r="E788" i="9" s="1"/>
  <c r="C787" i="9"/>
  <c r="E787" i="9" s="1"/>
  <c r="C786" i="9"/>
  <c r="E786" i="9" s="1"/>
  <c r="C785" i="9"/>
  <c r="E785" i="9" s="1"/>
  <c r="C784" i="9"/>
  <c r="E784" i="9" s="1"/>
  <c r="C783" i="9"/>
  <c r="E783" i="9" s="1"/>
  <c r="C782" i="9"/>
  <c r="E782" i="9" s="1"/>
  <c r="C781" i="9"/>
  <c r="E781" i="9" s="1"/>
  <c r="C780" i="9"/>
  <c r="E780" i="9" s="1"/>
  <c r="C779" i="9"/>
  <c r="E779" i="9" s="1"/>
  <c r="C778" i="9"/>
  <c r="E778" i="9" s="1"/>
  <c r="C777" i="9"/>
  <c r="E777" i="9" s="1"/>
  <c r="C776" i="9"/>
  <c r="E776" i="9" s="1"/>
  <c r="C775" i="9"/>
  <c r="E775" i="9" s="1"/>
  <c r="C774" i="9"/>
  <c r="E774" i="9" s="1"/>
  <c r="C773" i="9"/>
  <c r="E773" i="9" s="1"/>
  <c r="C772" i="9"/>
  <c r="E772" i="9" s="1"/>
  <c r="C771" i="9"/>
  <c r="E771" i="9" s="1"/>
  <c r="C770" i="9"/>
  <c r="E770" i="9" s="1"/>
  <c r="C769" i="9"/>
  <c r="E769" i="9" s="1"/>
  <c r="C768" i="9"/>
  <c r="E768" i="9" s="1"/>
  <c r="C767" i="9"/>
  <c r="E767" i="9" s="1"/>
  <c r="C766" i="9"/>
  <c r="E766" i="9" s="1"/>
  <c r="C765" i="9"/>
  <c r="E765" i="9" s="1"/>
  <c r="C764" i="9"/>
  <c r="E764" i="9" s="1"/>
  <c r="C763" i="9"/>
  <c r="E763" i="9" s="1"/>
  <c r="C762" i="9"/>
  <c r="E762" i="9" s="1"/>
  <c r="C761" i="9"/>
  <c r="E761" i="9" s="1"/>
  <c r="C760" i="9"/>
  <c r="E760" i="9" s="1"/>
  <c r="C759" i="9"/>
  <c r="E759" i="9" s="1"/>
  <c r="C758" i="9"/>
  <c r="E758" i="9" s="1"/>
  <c r="C757" i="9"/>
  <c r="E757" i="9" s="1"/>
  <c r="C756" i="9"/>
  <c r="E756" i="9" s="1"/>
  <c r="C755" i="9"/>
  <c r="E755" i="9" s="1"/>
  <c r="C754" i="9"/>
  <c r="E754" i="9" s="1"/>
  <c r="C753" i="9"/>
  <c r="E753" i="9" s="1"/>
  <c r="C752" i="9"/>
  <c r="E752" i="9" s="1"/>
  <c r="C751" i="9"/>
  <c r="E751" i="9" s="1"/>
  <c r="C750" i="9"/>
  <c r="E750" i="9" s="1"/>
  <c r="C749" i="9"/>
  <c r="E749" i="9" s="1"/>
  <c r="C748" i="9"/>
  <c r="E748" i="9" s="1"/>
  <c r="C747" i="9"/>
  <c r="E747" i="9" s="1"/>
  <c r="C746" i="9"/>
  <c r="E746" i="9" s="1"/>
  <c r="C745" i="9"/>
  <c r="E745" i="9" s="1"/>
  <c r="C744" i="9"/>
  <c r="E744" i="9" s="1"/>
  <c r="C743" i="9"/>
  <c r="E743" i="9" s="1"/>
  <c r="C742" i="9"/>
  <c r="E742" i="9" s="1"/>
  <c r="C741" i="9"/>
  <c r="E741" i="9" s="1"/>
  <c r="C740" i="9"/>
  <c r="E740" i="9" s="1"/>
  <c r="C739" i="9"/>
  <c r="E739" i="9" s="1"/>
  <c r="C738" i="9"/>
  <c r="E738" i="9" s="1"/>
  <c r="C737" i="9"/>
  <c r="E737" i="9" s="1"/>
  <c r="C736" i="9"/>
  <c r="E736" i="9" s="1"/>
  <c r="C735" i="9"/>
  <c r="E735" i="9" s="1"/>
  <c r="C734" i="9"/>
  <c r="E734" i="9" s="1"/>
  <c r="C733" i="9"/>
  <c r="E733" i="9" s="1"/>
  <c r="C732" i="9"/>
  <c r="E732" i="9" s="1"/>
  <c r="C731" i="9"/>
  <c r="E731" i="9" s="1"/>
  <c r="C730" i="9"/>
  <c r="E730" i="9" s="1"/>
  <c r="C729" i="9"/>
  <c r="E729" i="9" s="1"/>
  <c r="C728" i="9"/>
  <c r="E728" i="9" s="1"/>
  <c r="C727" i="9"/>
  <c r="E727" i="9" s="1"/>
  <c r="C726" i="9"/>
  <c r="E726" i="9" s="1"/>
  <c r="C725" i="9"/>
  <c r="E725" i="9" s="1"/>
  <c r="C724" i="9"/>
  <c r="E724" i="9" s="1"/>
  <c r="C723" i="9"/>
  <c r="E723" i="9" s="1"/>
  <c r="C722" i="9"/>
  <c r="C721" i="9"/>
  <c r="E721" i="9" s="1"/>
  <c r="C720" i="9"/>
  <c r="E720" i="9" s="1"/>
  <c r="C719" i="9"/>
  <c r="E719" i="9" s="1"/>
  <c r="C718" i="9"/>
  <c r="E718" i="9" s="1"/>
  <c r="C717" i="9"/>
  <c r="E717" i="9" s="1"/>
  <c r="C716" i="9"/>
  <c r="E716" i="9" s="1"/>
  <c r="C715" i="9"/>
  <c r="E715" i="9" s="1"/>
  <c r="C714" i="9"/>
  <c r="E714" i="9" s="1"/>
  <c r="C713" i="9"/>
  <c r="E713" i="9" s="1"/>
  <c r="C712" i="9"/>
  <c r="E712" i="9" s="1"/>
  <c r="C711" i="9"/>
  <c r="E711" i="9" s="1"/>
  <c r="C710" i="9"/>
  <c r="E710" i="9" s="1"/>
  <c r="C709" i="9"/>
  <c r="E709" i="9" s="1"/>
  <c r="C708" i="9"/>
  <c r="E708" i="9" s="1"/>
  <c r="C707" i="9"/>
  <c r="E707" i="9" s="1"/>
  <c r="C706" i="9"/>
  <c r="E706" i="9" s="1"/>
  <c r="C705" i="9"/>
  <c r="E705" i="9" s="1"/>
  <c r="C704" i="9"/>
  <c r="E704" i="9" s="1"/>
  <c r="C703" i="9"/>
  <c r="E703" i="9" s="1"/>
  <c r="C702" i="9"/>
  <c r="E702" i="9" s="1"/>
  <c r="C701" i="9"/>
  <c r="E701" i="9" s="1"/>
  <c r="C700" i="9"/>
  <c r="E700" i="9" s="1"/>
  <c r="C699" i="9"/>
  <c r="E699" i="9" s="1"/>
  <c r="C698" i="9"/>
  <c r="E698" i="9" s="1"/>
  <c r="C697" i="9"/>
  <c r="E697" i="9" s="1"/>
  <c r="C696" i="9"/>
  <c r="E696" i="9" s="1"/>
  <c r="C695" i="9"/>
  <c r="E695" i="9" s="1"/>
  <c r="C694" i="9"/>
  <c r="E694" i="9" s="1"/>
  <c r="C693" i="9"/>
  <c r="E693" i="9" s="1"/>
  <c r="C692" i="9"/>
  <c r="E692" i="9" s="1"/>
  <c r="C691" i="9"/>
  <c r="E691" i="9" s="1"/>
  <c r="C690" i="9"/>
  <c r="E690" i="9" s="1"/>
  <c r="C689" i="9"/>
  <c r="E689" i="9" s="1"/>
  <c r="C688" i="9"/>
  <c r="E688" i="9" s="1"/>
  <c r="C687" i="9"/>
  <c r="E687" i="9" s="1"/>
  <c r="C686" i="9"/>
  <c r="E686" i="9" s="1"/>
  <c r="C685" i="9"/>
  <c r="E685" i="9" s="1"/>
  <c r="C684" i="9"/>
  <c r="E684" i="9" s="1"/>
  <c r="C683" i="9"/>
  <c r="E683" i="9" s="1"/>
  <c r="C682" i="9"/>
  <c r="E682" i="9" s="1"/>
  <c r="C681" i="9"/>
  <c r="E681" i="9" s="1"/>
  <c r="C680" i="9"/>
  <c r="E680" i="9" s="1"/>
  <c r="C679" i="9"/>
  <c r="E679" i="9" s="1"/>
  <c r="C678" i="9"/>
  <c r="E678" i="9" s="1"/>
  <c r="C677" i="9"/>
  <c r="E677" i="9" s="1"/>
  <c r="C676" i="9"/>
  <c r="E676" i="9" s="1"/>
  <c r="C675" i="9"/>
  <c r="E675" i="9" s="1"/>
  <c r="C674" i="9"/>
  <c r="E674" i="9" s="1"/>
  <c r="C673" i="9"/>
  <c r="E673" i="9" s="1"/>
  <c r="C672" i="9"/>
  <c r="E672" i="9" s="1"/>
  <c r="C671" i="9"/>
  <c r="E671" i="9" s="1"/>
  <c r="C670" i="9"/>
  <c r="E670" i="9" s="1"/>
  <c r="C669" i="9"/>
  <c r="E669" i="9" s="1"/>
  <c r="C668" i="9"/>
  <c r="E668" i="9" s="1"/>
  <c r="C667" i="9"/>
  <c r="E667" i="9" s="1"/>
  <c r="C666" i="9"/>
  <c r="E666" i="9" s="1"/>
  <c r="C665" i="9"/>
  <c r="E665" i="9" s="1"/>
  <c r="C664" i="9"/>
  <c r="E664" i="9" s="1"/>
  <c r="C663" i="9"/>
  <c r="E663" i="9" s="1"/>
  <c r="C662" i="9"/>
  <c r="E662" i="9" s="1"/>
  <c r="C661" i="9"/>
  <c r="E661" i="9" s="1"/>
  <c r="C660" i="9"/>
  <c r="E660" i="9" s="1"/>
  <c r="C659" i="9"/>
  <c r="E659" i="9" s="1"/>
  <c r="C658" i="9"/>
  <c r="E658" i="9" s="1"/>
  <c r="C657" i="9"/>
  <c r="E657" i="9" s="1"/>
  <c r="C656" i="9"/>
  <c r="E656" i="9" s="1"/>
  <c r="C655" i="9"/>
  <c r="E655" i="9" s="1"/>
  <c r="C654" i="9"/>
  <c r="E654" i="9" s="1"/>
  <c r="C653" i="9"/>
  <c r="E653" i="9" s="1"/>
  <c r="C652" i="9"/>
  <c r="E652" i="9" s="1"/>
  <c r="C651" i="9"/>
  <c r="E651" i="9" s="1"/>
  <c r="C650" i="9"/>
  <c r="E650" i="9" s="1"/>
  <c r="C649" i="9"/>
  <c r="E649" i="9" s="1"/>
  <c r="C648" i="9"/>
  <c r="E648" i="9" s="1"/>
  <c r="C647" i="9"/>
  <c r="E647" i="9" s="1"/>
  <c r="C646" i="9"/>
  <c r="E646" i="9" s="1"/>
  <c r="C645" i="9"/>
  <c r="E645" i="9" s="1"/>
  <c r="C644" i="9"/>
  <c r="E644" i="9" s="1"/>
  <c r="C643" i="9"/>
  <c r="E643" i="9" s="1"/>
  <c r="C642" i="9"/>
  <c r="E642" i="9" s="1"/>
  <c r="C641" i="9"/>
  <c r="E641" i="9" s="1"/>
  <c r="C640" i="9"/>
  <c r="E640" i="9" s="1"/>
  <c r="C639" i="9"/>
  <c r="E639" i="9" s="1"/>
  <c r="C638" i="9"/>
  <c r="E638" i="9" s="1"/>
  <c r="C637" i="9"/>
  <c r="E637" i="9" s="1"/>
  <c r="C636" i="9"/>
  <c r="E636" i="9" s="1"/>
  <c r="C635" i="9"/>
  <c r="E635" i="9" s="1"/>
  <c r="C634" i="9"/>
  <c r="E634" i="9" s="1"/>
  <c r="C633" i="9"/>
  <c r="E633" i="9" s="1"/>
  <c r="C632" i="9"/>
  <c r="E632" i="9" s="1"/>
  <c r="C631" i="9"/>
  <c r="E631" i="9" s="1"/>
  <c r="C630" i="9"/>
  <c r="E630" i="9" s="1"/>
  <c r="C629" i="9"/>
  <c r="E629" i="9" s="1"/>
  <c r="C628" i="9"/>
  <c r="E628" i="9" s="1"/>
  <c r="C627" i="9"/>
  <c r="C626" i="9"/>
  <c r="E626" i="9" s="1"/>
  <c r="C625" i="9"/>
  <c r="E625" i="9" s="1"/>
  <c r="C624" i="9"/>
  <c r="E624" i="9" s="1"/>
  <c r="C623" i="9"/>
  <c r="E623" i="9" s="1"/>
  <c r="C622" i="9"/>
  <c r="E622" i="9" s="1"/>
  <c r="C621" i="9"/>
  <c r="E621" i="9" s="1"/>
  <c r="C620" i="9"/>
  <c r="E620" i="9" s="1"/>
  <c r="C619" i="9"/>
  <c r="E619" i="9" s="1"/>
  <c r="C618" i="9"/>
  <c r="E618" i="9" s="1"/>
  <c r="C617" i="9"/>
  <c r="E617" i="9" s="1"/>
  <c r="C616" i="9"/>
  <c r="E616" i="9" s="1"/>
  <c r="C615" i="9"/>
  <c r="E615" i="9" s="1"/>
  <c r="C614" i="9"/>
  <c r="E614" i="9" s="1"/>
  <c r="C613" i="9"/>
  <c r="E613" i="9" s="1"/>
  <c r="C612" i="9"/>
  <c r="E612" i="9" s="1"/>
  <c r="C611" i="9"/>
  <c r="E611" i="9" s="1"/>
  <c r="C610" i="9"/>
  <c r="E610" i="9" s="1"/>
  <c r="C609" i="9"/>
  <c r="E609" i="9" s="1"/>
  <c r="C608" i="9"/>
  <c r="E608" i="9" s="1"/>
  <c r="C607" i="9"/>
  <c r="E607" i="9" s="1"/>
  <c r="C606" i="9"/>
  <c r="E606" i="9" s="1"/>
  <c r="C605" i="9"/>
  <c r="E605" i="9" s="1"/>
  <c r="C604" i="9"/>
  <c r="E604" i="9" s="1"/>
  <c r="C603" i="9"/>
  <c r="E603" i="9" s="1"/>
  <c r="C602" i="9"/>
  <c r="E602" i="9" s="1"/>
  <c r="C601" i="9"/>
  <c r="E601" i="9" s="1"/>
  <c r="C600" i="9"/>
  <c r="E600" i="9" s="1"/>
  <c r="C599" i="9"/>
  <c r="E599" i="9" s="1"/>
  <c r="C598" i="9"/>
  <c r="E598" i="9" s="1"/>
  <c r="C597" i="9"/>
  <c r="E597" i="9" s="1"/>
  <c r="C596" i="9"/>
  <c r="E596" i="9" s="1"/>
  <c r="C595" i="9"/>
  <c r="E595" i="9" s="1"/>
  <c r="C594" i="9"/>
  <c r="E594" i="9" s="1"/>
  <c r="C593" i="9"/>
  <c r="E593" i="9" s="1"/>
  <c r="C592" i="9"/>
  <c r="E592" i="9" s="1"/>
  <c r="C591" i="9"/>
  <c r="E591" i="9" s="1"/>
  <c r="C590" i="9"/>
  <c r="E590" i="9" s="1"/>
  <c r="C589" i="9"/>
  <c r="E589" i="9" s="1"/>
  <c r="C588" i="9"/>
  <c r="E588" i="9" s="1"/>
  <c r="C587" i="9"/>
  <c r="E587" i="9" s="1"/>
  <c r="C586" i="9"/>
  <c r="E586" i="9" s="1"/>
  <c r="C585" i="9"/>
  <c r="E585" i="9" s="1"/>
  <c r="C584" i="9"/>
  <c r="E584" i="9" s="1"/>
  <c r="C583" i="9"/>
  <c r="E583" i="9" s="1"/>
  <c r="C582" i="9"/>
  <c r="E582" i="9" s="1"/>
  <c r="C581" i="9"/>
  <c r="E581" i="9" s="1"/>
  <c r="C580" i="9"/>
  <c r="E580" i="9" s="1"/>
  <c r="C579" i="9"/>
  <c r="E579" i="9" s="1"/>
  <c r="C578" i="9"/>
  <c r="E578" i="9" s="1"/>
  <c r="C577" i="9"/>
  <c r="E577" i="9" s="1"/>
  <c r="C576" i="9"/>
  <c r="E576" i="9" s="1"/>
  <c r="C575" i="9"/>
  <c r="E575" i="9" s="1"/>
  <c r="C574" i="9"/>
  <c r="E574" i="9" s="1"/>
  <c r="C573" i="9"/>
  <c r="E573" i="9" s="1"/>
  <c r="C572" i="9"/>
  <c r="E572" i="9" s="1"/>
  <c r="C571" i="9"/>
  <c r="E571" i="9" s="1"/>
  <c r="C570" i="9"/>
  <c r="E570" i="9" s="1"/>
  <c r="C569" i="9"/>
  <c r="E569" i="9" s="1"/>
  <c r="C568" i="9"/>
  <c r="E568" i="9" s="1"/>
  <c r="C567" i="9"/>
  <c r="E567" i="9" s="1"/>
  <c r="C566" i="9"/>
  <c r="E566" i="9" s="1"/>
  <c r="C565" i="9"/>
  <c r="E565" i="9" s="1"/>
  <c r="C564" i="9"/>
  <c r="E564" i="9" s="1"/>
  <c r="C563" i="9"/>
  <c r="E563" i="9" s="1"/>
  <c r="C562" i="9"/>
  <c r="E562" i="9" s="1"/>
  <c r="C561" i="9"/>
  <c r="E561" i="9" s="1"/>
  <c r="C560" i="9"/>
  <c r="E560" i="9" s="1"/>
  <c r="C559" i="9"/>
  <c r="E559" i="9" s="1"/>
  <c r="C558" i="9"/>
  <c r="E558" i="9" s="1"/>
  <c r="C557" i="9"/>
  <c r="E557" i="9" s="1"/>
  <c r="C556" i="9"/>
  <c r="E556" i="9" s="1"/>
  <c r="C555" i="9"/>
  <c r="E555" i="9" s="1"/>
  <c r="C554" i="9"/>
  <c r="E554" i="9" s="1"/>
  <c r="C553" i="9"/>
  <c r="E553" i="9" s="1"/>
  <c r="C552" i="9"/>
  <c r="E552" i="9" s="1"/>
  <c r="C551" i="9"/>
  <c r="E551" i="9" s="1"/>
  <c r="C550" i="9"/>
  <c r="E550" i="9" s="1"/>
  <c r="C549" i="9"/>
  <c r="E549" i="9" s="1"/>
  <c r="C548" i="9"/>
  <c r="E548" i="9" s="1"/>
  <c r="C547" i="9"/>
  <c r="E547" i="9" s="1"/>
  <c r="C546" i="9"/>
  <c r="E546" i="9" s="1"/>
  <c r="C545" i="9"/>
  <c r="E545" i="9" s="1"/>
  <c r="C544" i="9"/>
  <c r="E544" i="9" s="1"/>
  <c r="C543" i="9"/>
  <c r="E543" i="9" s="1"/>
  <c r="C542" i="9"/>
  <c r="E542" i="9" s="1"/>
  <c r="C541" i="9"/>
  <c r="E541" i="9" s="1"/>
  <c r="C540" i="9"/>
  <c r="E540" i="9" s="1"/>
  <c r="C539" i="9"/>
  <c r="E539" i="9" s="1"/>
  <c r="C538" i="9"/>
  <c r="E538" i="9" s="1"/>
  <c r="C537" i="9"/>
  <c r="E537" i="9" s="1"/>
  <c r="C536" i="9"/>
  <c r="E536" i="9" s="1"/>
  <c r="C535" i="9"/>
  <c r="E535" i="9" s="1"/>
  <c r="C534" i="9"/>
  <c r="E534" i="9" s="1"/>
  <c r="C533" i="9"/>
  <c r="E533" i="9" s="1"/>
  <c r="C532" i="9"/>
  <c r="E532" i="9" s="1"/>
  <c r="C531" i="9"/>
  <c r="E531" i="9" s="1"/>
  <c r="C530" i="9"/>
  <c r="C529" i="9"/>
  <c r="E529" i="9" s="1"/>
  <c r="C528" i="9"/>
  <c r="E528" i="9" s="1"/>
  <c r="C527" i="9"/>
  <c r="E527" i="9" s="1"/>
  <c r="C526" i="9"/>
  <c r="E526" i="9" s="1"/>
  <c r="C525" i="9"/>
  <c r="E525" i="9" s="1"/>
  <c r="C524" i="9"/>
  <c r="E524" i="9" s="1"/>
  <c r="C523" i="9"/>
  <c r="E523" i="9" s="1"/>
  <c r="C522" i="9"/>
  <c r="E522" i="9" s="1"/>
  <c r="C521" i="9"/>
  <c r="E521" i="9" s="1"/>
  <c r="C520" i="9"/>
  <c r="E520" i="9" s="1"/>
  <c r="C519" i="9"/>
  <c r="E519" i="9" s="1"/>
  <c r="C518" i="9"/>
  <c r="E518" i="9" s="1"/>
  <c r="C517" i="9"/>
  <c r="E517" i="9" s="1"/>
  <c r="C516" i="9"/>
  <c r="E516" i="9" s="1"/>
  <c r="C515" i="9"/>
  <c r="E515" i="9" s="1"/>
  <c r="C514" i="9"/>
  <c r="E514" i="9" s="1"/>
  <c r="C513" i="9"/>
  <c r="E513" i="9" s="1"/>
  <c r="C512" i="9"/>
  <c r="E512" i="9" s="1"/>
  <c r="C511" i="9"/>
  <c r="E511" i="9" s="1"/>
  <c r="C510" i="9"/>
  <c r="E510" i="9" s="1"/>
  <c r="C509" i="9"/>
  <c r="E509" i="9" s="1"/>
  <c r="C508" i="9"/>
  <c r="E508" i="9" s="1"/>
  <c r="C507" i="9"/>
  <c r="E507" i="9" s="1"/>
  <c r="C506" i="9"/>
  <c r="E506" i="9" s="1"/>
  <c r="C505" i="9"/>
  <c r="E505" i="9" s="1"/>
  <c r="C504" i="9"/>
  <c r="E504" i="9" s="1"/>
  <c r="C503" i="9"/>
  <c r="E503" i="9" s="1"/>
  <c r="C502" i="9"/>
  <c r="E502" i="9" s="1"/>
  <c r="C501" i="9"/>
  <c r="E501" i="9" s="1"/>
  <c r="C500" i="9"/>
  <c r="E500" i="9" s="1"/>
  <c r="C499" i="9"/>
  <c r="E499" i="9" s="1"/>
  <c r="C498" i="9"/>
  <c r="E498" i="9" s="1"/>
  <c r="C497" i="9"/>
  <c r="E497" i="9" s="1"/>
  <c r="C496" i="9"/>
  <c r="E496" i="9" s="1"/>
  <c r="C495" i="9"/>
  <c r="E495" i="9" s="1"/>
  <c r="C494" i="9"/>
  <c r="E494" i="9" s="1"/>
  <c r="C493" i="9"/>
  <c r="E493" i="9" s="1"/>
  <c r="C492" i="9"/>
  <c r="E492" i="9" s="1"/>
  <c r="C491" i="9"/>
  <c r="E491" i="9" s="1"/>
  <c r="C490" i="9"/>
  <c r="E490" i="9" s="1"/>
  <c r="C489" i="9"/>
  <c r="E489" i="9" s="1"/>
  <c r="C488" i="9"/>
  <c r="E488" i="9" s="1"/>
  <c r="C487" i="9"/>
  <c r="E487" i="9" s="1"/>
  <c r="C486" i="9"/>
  <c r="E486" i="9" s="1"/>
  <c r="C485" i="9"/>
  <c r="E485" i="9" s="1"/>
  <c r="C484" i="9"/>
  <c r="E484" i="9" s="1"/>
  <c r="C483" i="9"/>
  <c r="E483" i="9" s="1"/>
  <c r="C482" i="9"/>
  <c r="E482" i="9" s="1"/>
  <c r="C481" i="9"/>
  <c r="E481" i="9" s="1"/>
  <c r="C480" i="9"/>
  <c r="E480" i="9" s="1"/>
  <c r="C479" i="9"/>
  <c r="E479" i="9" s="1"/>
  <c r="C478" i="9"/>
  <c r="E478" i="9" s="1"/>
  <c r="C477" i="9"/>
  <c r="E477" i="9" s="1"/>
  <c r="C476" i="9"/>
  <c r="E476" i="9" s="1"/>
  <c r="C475" i="9"/>
  <c r="E475" i="9" s="1"/>
  <c r="C474" i="9"/>
  <c r="E474" i="9" s="1"/>
  <c r="C473" i="9"/>
  <c r="E473" i="9" s="1"/>
  <c r="C472" i="9"/>
  <c r="E472" i="9" s="1"/>
  <c r="C471" i="9"/>
  <c r="E471" i="9" s="1"/>
  <c r="C470" i="9"/>
  <c r="E470" i="9" s="1"/>
  <c r="C469" i="9"/>
  <c r="E469" i="9" s="1"/>
  <c r="C468" i="9"/>
  <c r="E468" i="9" s="1"/>
  <c r="C467" i="9"/>
  <c r="E467" i="9" s="1"/>
  <c r="C466" i="9"/>
  <c r="E466" i="9" s="1"/>
  <c r="C465" i="9"/>
  <c r="E465" i="9" s="1"/>
  <c r="C464" i="9"/>
  <c r="E464" i="9" s="1"/>
  <c r="C463" i="9"/>
  <c r="E463" i="9" s="1"/>
  <c r="C462" i="9"/>
  <c r="E462" i="9" s="1"/>
  <c r="C461" i="9"/>
  <c r="E461" i="9" s="1"/>
  <c r="C460" i="9"/>
  <c r="E460" i="9" s="1"/>
  <c r="C459" i="9"/>
  <c r="E459" i="9" s="1"/>
  <c r="C458" i="9"/>
  <c r="E458" i="9" s="1"/>
  <c r="C457" i="9"/>
  <c r="E457" i="9" s="1"/>
  <c r="C456" i="9"/>
  <c r="E456" i="9" s="1"/>
  <c r="C455" i="9"/>
  <c r="E455" i="9" s="1"/>
  <c r="C454" i="9"/>
  <c r="E454" i="9" s="1"/>
  <c r="C453" i="9"/>
  <c r="E453" i="9" s="1"/>
  <c r="C452" i="9"/>
  <c r="E452" i="9" s="1"/>
  <c r="C451" i="9"/>
  <c r="E451" i="9" s="1"/>
  <c r="C450" i="9"/>
  <c r="E450" i="9" s="1"/>
  <c r="C449" i="9"/>
  <c r="E449" i="9" s="1"/>
  <c r="C448" i="9"/>
  <c r="E448" i="9" s="1"/>
  <c r="C447" i="9"/>
  <c r="E447" i="9" s="1"/>
  <c r="C446" i="9"/>
  <c r="E446" i="9" s="1"/>
  <c r="C445" i="9"/>
  <c r="E445" i="9" s="1"/>
  <c r="C444" i="9"/>
  <c r="E444" i="9" s="1"/>
  <c r="C443" i="9"/>
  <c r="E443" i="9" s="1"/>
  <c r="C442" i="9"/>
  <c r="E442" i="9" s="1"/>
  <c r="C441" i="9"/>
  <c r="E441" i="9" s="1"/>
  <c r="C440" i="9"/>
  <c r="E440" i="9" s="1"/>
  <c r="C439" i="9"/>
  <c r="E439" i="9" s="1"/>
  <c r="C438" i="9"/>
  <c r="E438" i="9" s="1"/>
  <c r="C437" i="9"/>
  <c r="E437" i="9" s="1"/>
  <c r="C436" i="9"/>
  <c r="E436" i="9" s="1"/>
  <c r="C435" i="9"/>
  <c r="E435" i="9" s="1"/>
  <c r="C434" i="9"/>
  <c r="E434" i="9" s="1"/>
  <c r="C433" i="9"/>
  <c r="E433" i="9" s="1"/>
  <c r="C432" i="9"/>
  <c r="E432" i="9" s="1"/>
  <c r="C431" i="9"/>
  <c r="E431" i="9" s="1"/>
  <c r="C430" i="9"/>
  <c r="E430" i="9" s="1"/>
  <c r="C429" i="9"/>
  <c r="E429" i="9" s="1"/>
  <c r="C428" i="9"/>
  <c r="E428" i="9" s="1"/>
  <c r="C427" i="9"/>
  <c r="E427" i="9" s="1"/>
  <c r="C426" i="9"/>
  <c r="E426" i="9" s="1"/>
  <c r="C425" i="9"/>
  <c r="E425" i="9" s="1"/>
  <c r="C424" i="9"/>
  <c r="E424" i="9" s="1"/>
  <c r="C423" i="9"/>
  <c r="E423" i="9" s="1"/>
  <c r="C422" i="9"/>
  <c r="E422" i="9" s="1"/>
  <c r="C421" i="9"/>
  <c r="E421" i="9" s="1"/>
  <c r="C420" i="9"/>
  <c r="E420" i="9" s="1"/>
  <c r="C419" i="9"/>
  <c r="E419" i="9" s="1"/>
  <c r="C418" i="9"/>
  <c r="E418" i="9" s="1"/>
  <c r="C417" i="9"/>
  <c r="E417" i="9" s="1"/>
  <c r="C416" i="9"/>
  <c r="E416" i="9" s="1"/>
  <c r="C415" i="9"/>
  <c r="E415" i="9" s="1"/>
  <c r="C414" i="9"/>
  <c r="E414" i="9" s="1"/>
  <c r="C413" i="9"/>
  <c r="E413" i="9" s="1"/>
  <c r="C412" i="9"/>
  <c r="E412" i="9" s="1"/>
  <c r="C411" i="9"/>
  <c r="E411" i="9" s="1"/>
  <c r="C410" i="9"/>
  <c r="E410" i="9" s="1"/>
  <c r="C409" i="9"/>
  <c r="E409" i="9" s="1"/>
  <c r="C408" i="9"/>
  <c r="E408" i="9" s="1"/>
  <c r="C407" i="9"/>
  <c r="E407" i="9" s="1"/>
  <c r="C406" i="9"/>
  <c r="E406" i="9" s="1"/>
  <c r="C405" i="9"/>
  <c r="E405" i="9" s="1"/>
  <c r="C404" i="9"/>
  <c r="E404" i="9" s="1"/>
  <c r="C403" i="9"/>
  <c r="E403" i="9" s="1"/>
  <c r="C402" i="9"/>
  <c r="E402" i="9" s="1"/>
  <c r="C401" i="9"/>
  <c r="E401" i="9" s="1"/>
  <c r="C400" i="9"/>
  <c r="E400" i="9" s="1"/>
  <c r="C399" i="9"/>
  <c r="E399" i="9" s="1"/>
  <c r="C398" i="9"/>
  <c r="E398" i="9" s="1"/>
  <c r="C397" i="9"/>
  <c r="E397" i="9" s="1"/>
  <c r="C396" i="9"/>
  <c r="E396" i="9" s="1"/>
  <c r="C395" i="9"/>
  <c r="E395" i="9" s="1"/>
  <c r="C394" i="9"/>
  <c r="E394" i="9" s="1"/>
  <c r="C393" i="9"/>
  <c r="E393" i="9" s="1"/>
  <c r="C392" i="9"/>
  <c r="E392" i="9" s="1"/>
  <c r="C391" i="9"/>
  <c r="E391" i="9" s="1"/>
  <c r="C390" i="9"/>
  <c r="E390" i="9" s="1"/>
  <c r="C389" i="9"/>
  <c r="E389" i="9" s="1"/>
  <c r="C388" i="9"/>
  <c r="E388" i="9" s="1"/>
  <c r="C387" i="9"/>
  <c r="E387" i="9" s="1"/>
  <c r="C386" i="9"/>
  <c r="E386" i="9" s="1"/>
  <c r="C385" i="9"/>
  <c r="E385" i="9" s="1"/>
  <c r="C384" i="9"/>
  <c r="E384" i="9" s="1"/>
  <c r="C383" i="9"/>
  <c r="E383" i="9" s="1"/>
  <c r="C382" i="9"/>
  <c r="E382" i="9" s="1"/>
  <c r="C381" i="9"/>
  <c r="E381" i="9" s="1"/>
  <c r="C380" i="9"/>
  <c r="E380" i="9" s="1"/>
  <c r="C379" i="9"/>
  <c r="E379" i="9" s="1"/>
  <c r="C378" i="9"/>
  <c r="E378" i="9" s="1"/>
  <c r="C377" i="9"/>
  <c r="E377" i="9" s="1"/>
  <c r="C376" i="9"/>
  <c r="E376" i="9" s="1"/>
  <c r="C375" i="9"/>
  <c r="E375" i="9" s="1"/>
  <c r="C374" i="9"/>
  <c r="E374" i="9" s="1"/>
  <c r="C373" i="9"/>
  <c r="E373" i="9" s="1"/>
  <c r="C372" i="9"/>
  <c r="E372" i="9" s="1"/>
  <c r="C371" i="9"/>
  <c r="E371" i="9" s="1"/>
  <c r="C370" i="9"/>
  <c r="E370" i="9" s="1"/>
  <c r="C369" i="9"/>
  <c r="E369" i="9" s="1"/>
  <c r="C368" i="9"/>
  <c r="E368" i="9" s="1"/>
  <c r="C367" i="9"/>
  <c r="E367" i="9" s="1"/>
  <c r="C366" i="9"/>
  <c r="E366" i="9" s="1"/>
  <c r="C365" i="9"/>
  <c r="E365" i="9" s="1"/>
  <c r="C364" i="9"/>
  <c r="E364" i="9" s="1"/>
  <c r="C363" i="9"/>
  <c r="E363" i="9" s="1"/>
  <c r="C362" i="9"/>
  <c r="E362" i="9" s="1"/>
  <c r="C361" i="9"/>
  <c r="E361" i="9" s="1"/>
  <c r="C360" i="9"/>
  <c r="E360" i="9" s="1"/>
  <c r="C359" i="9"/>
  <c r="E359" i="9" s="1"/>
  <c r="C358" i="9"/>
  <c r="E358" i="9" s="1"/>
  <c r="C357" i="9"/>
  <c r="E357" i="9" s="1"/>
  <c r="C356" i="9"/>
  <c r="E356" i="9" s="1"/>
  <c r="C355" i="9"/>
  <c r="E355" i="9" s="1"/>
  <c r="C354" i="9"/>
  <c r="E354" i="9" s="1"/>
  <c r="C353" i="9"/>
  <c r="E353" i="9" s="1"/>
  <c r="C352" i="9"/>
  <c r="E352" i="9" s="1"/>
  <c r="C351" i="9"/>
  <c r="E351" i="9" s="1"/>
  <c r="C350" i="9"/>
  <c r="E350" i="9" s="1"/>
  <c r="C349" i="9"/>
  <c r="E349" i="9" s="1"/>
  <c r="C348" i="9"/>
  <c r="E348" i="9" s="1"/>
  <c r="C347" i="9"/>
  <c r="E347" i="9" s="1"/>
  <c r="C346" i="9"/>
  <c r="E346" i="9" s="1"/>
  <c r="C345" i="9"/>
  <c r="E345" i="9" s="1"/>
  <c r="C344" i="9"/>
  <c r="E344" i="9" s="1"/>
  <c r="C343" i="9"/>
  <c r="E343" i="9" s="1"/>
  <c r="C342" i="9"/>
  <c r="E342" i="9" s="1"/>
  <c r="C341" i="9"/>
  <c r="E341" i="9" s="1"/>
  <c r="C340" i="9"/>
  <c r="E340" i="9" s="1"/>
  <c r="C339" i="9"/>
  <c r="E339" i="9" s="1"/>
  <c r="C338" i="9"/>
  <c r="E338" i="9" s="1"/>
  <c r="C337" i="9"/>
  <c r="E337" i="9" s="1"/>
  <c r="C336" i="9"/>
  <c r="E336" i="9" s="1"/>
  <c r="C335" i="9"/>
  <c r="E335" i="9" s="1"/>
  <c r="C334" i="9"/>
  <c r="E334" i="9" s="1"/>
  <c r="C333" i="9"/>
  <c r="E333" i="9" s="1"/>
  <c r="C332" i="9"/>
  <c r="E332" i="9" s="1"/>
  <c r="C331" i="9"/>
  <c r="E331" i="9" s="1"/>
  <c r="C330" i="9"/>
  <c r="E330" i="9" s="1"/>
  <c r="C329" i="9"/>
  <c r="E329" i="9" s="1"/>
  <c r="C328" i="9"/>
  <c r="E328" i="9" s="1"/>
  <c r="C327" i="9"/>
  <c r="E327" i="9" s="1"/>
  <c r="C326" i="9"/>
  <c r="E326" i="9" s="1"/>
  <c r="C325" i="9"/>
  <c r="E325" i="9" s="1"/>
  <c r="C324" i="9"/>
  <c r="E324" i="9" s="1"/>
  <c r="C323" i="9"/>
  <c r="E323" i="9" s="1"/>
  <c r="C322" i="9"/>
  <c r="E322" i="9" s="1"/>
  <c r="C321" i="9"/>
  <c r="E321" i="9" s="1"/>
  <c r="C320" i="9"/>
  <c r="E320" i="9" s="1"/>
  <c r="C319" i="9"/>
  <c r="E319" i="9" s="1"/>
  <c r="C318" i="9"/>
  <c r="E318" i="9" s="1"/>
  <c r="C317" i="9"/>
  <c r="E317" i="9" s="1"/>
  <c r="C316" i="9"/>
  <c r="E316" i="9" s="1"/>
  <c r="C315" i="9"/>
  <c r="E315" i="9" s="1"/>
  <c r="C314" i="9"/>
  <c r="E314" i="9" s="1"/>
  <c r="C313" i="9"/>
  <c r="E313" i="9" s="1"/>
  <c r="C312" i="9"/>
  <c r="E312" i="9" s="1"/>
  <c r="C311" i="9"/>
  <c r="E311" i="9" s="1"/>
  <c r="C310" i="9"/>
  <c r="E310" i="9" s="1"/>
  <c r="C309" i="9"/>
  <c r="E309" i="9" s="1"/>
  <c r="C308" i="9"/>
  <c r="E308" i="9" s="1"/>
  <c r="C307" i="9"/>
  <c r="E307" i="9" s="1"/>
  <c r="C306" i="9"/>
  <c r="E306" i="9" s="1"/>
  <c r="C305" i="9"/>
  <c r="E305" i="9" s="1"/>
  <c r="C304" i="9"/>
  <c r="E304" i="9" s="1"/>
  <c r="C303" i="9"/>
  <c r="E303" i="9" s="1"/>
  <c r="C302" i="9"/>
  <c r="E302" i="9" s="1"/>
  <c r="C301" i="9"/>
  <c r="E301" i="9" s="1"/>
  <c r="C300" i="9"/>
  <c r="E300" i="9" s="1"/>
  <c r="C299" i="9"/>
  <c r="E299" i="9" s="1"/>
  <c r="C298" i="9"/>
  <c r="E298" i="9" s="1"/>
  <c r="C297" i="9"/>
  <c r="E297" i="9" s="1"/>
  <c r="C296" i="9"/>
  <c r="E296" i="9" s="1"/>
  <c r="C295" i="9"/>
  <c r="E295" i="9" s="1"/>
  <c r="C294" i="9"/>
  <c r="E294" i="9" s="1"/>
  <c r="C293" i="9"/>
  <c r="E293" i="9" s="1"/>
  <c r="C292" i="9"/>
  <c r="E292" i="9" s="1"/>
  <c r="C291" i="9"/>
  <c r="E291" i="9" s="1"/>
  <c r="C290" i="9"/>
  <c r="E290" i="9" s="1"/>
  <c r="C289" i="9"/>
  <c r="E289" i="9" s="1"/>
  <c r="C288" i="9"/>
  <c r="E288" i="9" s="1"/>
  <c r="C287" i="9"/>
  <c r="E287" i="9" s="1"/>
  <c r="C286" i="9"/>
  <c r="E286" i="9" s="1"/>
  <c r="C285" i="9"/>
  <c r="E285" i="9" s="1"/>
  <c r="C284" i="9"/>
  <c r="E284" i="9" s="1"/>
  <c r="C283" i="9"/>
  <c r="E283" i="9" s="1"/>
  <c r="C282" i="9"/>
  <c r="E282" i="9" s="1"/>
  <c r="C281" i="9"/>
  <c r="E281" i="9" s="1"/>
  <c r="C280" i="9"/>
  <c r="E280" i="9" s="1"/>
  <c r="C279" i="9"/>
  <c r="E279" i="9" s="1"/>
  <c r="C278" i="9"/>
  <c r="E278" i="9" s="1"/>
  <c r="C277" i="9"/>
  <c r="E277" i="9" s="1"/>
  <c r="C276" i="9"/>
  <c r="E276" i="9" s="1"/>
  <c r="C275" i="9"/>
  <c r="E275" i="9" s="1"/>
  <c r="C274" i="9"/>
  <c r="E274" i="9" s="1"/>
  <c r="C273" i="9"/>
  <c r="E273" i="9" s="1"/>
  <c r="C272" i="9"/>
  <c r="E272" i="9" s="1"/>
  <c r="C271" i="9"/>
  <c r="E271" i="9" s="1"/>
  <c r="C270" i="9"/>
  <c r="E270" i="9" s="1"/>
  <c r="C269" i="9"/>
  <c r="E269" i="9" s="1"/>
  <c r="C268" i="9"/>
  <c r="E268" i="9" s="1"/>
  <c r="C267" i="9"/>
  <c r="E267" i="9" s="1"/>
  <c r="C266" i="9"/>
  <c r="E266" i="9" s="1"/>
  <c r="C265" i="9"/>
  <c r="E265" i="9" s="1"/>
  <c r="C264" i="9"/>
  <c r="E264" i="9" s="1"/>
  <c r="C263" i="9"/>
  <c r="E263" i="9" s="1"/>
  <c r="C262" i="9"/>
  <c r="E262" i="9" s="1"/>
  <c r="C261" i="9"/>
  <c r="E261" i="9" s="1"/>
  <c r="C260" i="9"/>
  <c r="E260" i="9" s="1"/>
  <c r="C259" i="9"/>
  <c r="E259" i="9" s="1"/>
  <c r="C258" i="9"/>
  <c r="E258" i="9" s="1"/>
  <c r="C257" i="9"/>
  <c r="E257" i="9" s="1"/>
  <c r="C256" i="9"/>
  <c r="E256" i="9" s="1"/>
  <c r="C255" i="9"/>
  <c r="E255" i="9" s="1"/>
  <c r="C254" i="9"/>
  <c r="E254" i="9" s="1"/>
  <c r="C253" i="9"/>
  <c r="E253" i="9" s="1"/>
  <c r="C252" i="9"/>
  <c r="E252" i="9" s="1"/>
  <c r="C251" i="9"/>
  <c r="E251" i="9" s="1"/>
  <c r="C250" i="9"/>
  <c r="E250" i="9" s="1"/>
  <c r="C249" i="9"/>
  <c r="E249" i="9" s="1"/>
  <c r="C248" i="9"/>
  <c r="E248" i="9" s="1"/>
  <c r="C247" i="9"/>
  <c r="E247" i="9" s="1"/>
  <c r="C246" i="9"/>
  <c r="E246" i="9" s="1"/>
  <c r="C245" i="9"/>
  <c r="E245" i="9" s="1"/>
  <c r="C244" i="9"/>
  <c r="E244" i="9" s="1"/>
  <c r="C243" i="9"/>
  <c r="E243" i="9" s="1"/>
  <c r="C242" i="9"/>
  <c r="E242" i="9" s="1"/>
  <c r="C241" i="9"/>
  <c r="E241" i="9" s="1"/>
  <c r="C240" i="9"/>
  <c r="E240" i="9" s="1"/>
  <c r="C239" i="9"/>
  <c r="E239" i="9" s="1"/>
  <c r="C238" i="9"/>
  <c r="E238" i="9" s="1"/>
  <c r="C237" i="9"/>
  <c r="E237" i="9" s="1"/>
  <c r="C236" i="9"/>
  <c r="E236" i="9" s="1"/>
  <c r="C235" i="9"/>
  <c r="E235" i="9" s="1"/>
  <c r="C234" i="9"/>
  <c r="E234" i="9" s="1"/>
  <c r="C233" i="9"/>
  <c r="E233" i="9" s="1"/>
  <c r="C232" i="9"/>
  <c r="E232" i="9" s="1"/>
  <c r="C231" i="9"/>
  <c r="E231" i="9" s="1"/>
  <c r="C230" i="9"/>
  <c r="E230" i="9" s="1"/>
  <c r="C229" i="9"/>
  <c r="E229" i="9" s="1"/>
  <c r="C228" i="9"/>
  <c r="E228" i="9" s="1"/>
  <c r="C227" i="9"/>
  <c r="E227" i="9" s="1"/>
  <c r="C226" i="9"/>
  <c r="E226" i="9" s="1"/>
  <c r="C225" i="9"/>
  <c r="E225" i="9" s="1"/>
  <c r="C224" i="9"/>
  <c r="E224" i="9" s="1"/>
  <c r="C223" i="9"/>
  <c r="E223" i="9" s="1"/>
  <c r="C222" i="9"/>
  <c r="E222" i="9" s="1"/>
  <c r="C221" i="9"/>
  <c r="E221" i="9" s="1"/>
  <c r="C220" i="9"/>
  <c r="E220" i="9" s="1"/>
  <c r="C219" i="9"/>
  <c r="E219" i="9" s="1"/>
  <c r="C218" i="9"/>
  <c r="E218" i="9" s="1"/>
  <c r="C217" i="9"/>
  <c r="E217" i="9" s="1"/>
  <c r="C216" i="9"/>
  <c r="E216" i="9" s="1"/>
  <c r="C215" i="9"/>
  <c r="E215" i="9" s="1"/>
  <c r="C214" i="9"/>
  <c r="E214" i="9" s="1"/>
  <c r="C213" i="9"/>
  <c r="E213" i="9" s="1"/>
  <c r="C212" i="9"/>
  <c r="E212" i="9" s="1"/>
  <c r="C211" i="9"/>
  <c r="E211" i="9" s="1"/>
  <c r="C210" i="9"/>
  <c r="E210" i="9" s="1"/>
  <c r="C209" i="9"/>
  <c r="E209" i="9" s="1"/>
  <c r="C208" i="9"/>
  <c r="E208" i="9" s="1"/>
  <c r="C207" i="9"/>
  <c r="E207" i="9" s="1"/>
  <c r="C206" i="9"/>
  <c r="E206" i="9" s="1"/>
  <c r="C205" i="9"/>
  <c r="E205" i="9" s="1"/>
  <c r="C204" i="9"/>
  <c r="E204" i="9" s="1"/>
  <c r="C203" i="9"/>
  <c r="E203" i="9" s="1"/>
  <c r="C202" i="9"/>
  <c r="E202" i="9" s="1"/>
  <c r="C201" i="9"/>
  <c r="E201" i="9" s="1"/>
  <c r="C200" i="9"/>
  <c r="E200" i="9" s="1"/>
  <c r="C199" i="9"/>
  <c r="E199" i="9" s="1"/>
  <c r="C198" i="9"/>
  <c r="E198" i="9" s="1"/>
  <c r="C197" i="9"/>
  <c r="E197" i="9" s="1"/>
  <c r="C196" i="9"/>
  <c r="E196" i="9" s="1"/>
  <c r="C195" i="9"/>
  <c r="E195" i="9" s="1"/>
  <c r="C194" i="9"/>
  <c r="E194" i="9" s="1"/>
  <c r="C193" i="9"/>
  <c r="E193" i="9" s="1"/>
  <c r="C192" i="9"/>
  <c r="E192" i="9" s="1"/>
  <c r="C191" i="9"/>
  <c r="E191" i="9" s="1"/>
  <c r="C190" i="9"/>
  <c r="E190" i="9" s="1"/>
  <c r="C189" i="9"/>
  <c r="E189" i="9" s="1"/>
  <c r="C188" i="9"/>
  <c r="E188" i="9" s="1"/>
  <c r="C187" i="9"/>
  <c r="E187" i="9" s="1"/>
  <c r="C186" i="9"/>
  <c r="E186" i="9" s="1"/>
  <c r="C185" i="9"/>
  <c r="E185" i="9" s="1"/>
  <c r="C184" i="9"/>
  <c r="E184" i="9" s="1"/>
  <c r="C183" i="9"/>
  <c r="E183" i="9" s="1"/>
  <c r="C182" i="9"/>
  <c r="E182" i="9" s="1"/>
  <c r="C181" i="9"/>
  <c r="E181" i="9" s="1"/>
  <c r="C180" i="9"/>
  <c r="E180" i="9" s="1"/>
  <c r="C179" i="9"/>
  <c r="E179" i="9" s="1"/>
  <c r="C178" i="9"/>
  <c r="E178" i="9" s="1"/>
  <c r="C177" i="9"/>
  <c r="E177" i="9" s="1"/>
  <c r="C176" i="9"/>
  <c r="E176" i="9" s="1"/>
  <c r="C175" i="9"/>
  <c r="E175" i="9" s="1"/>
  <c r="C174" i="9"/>
  <c r="E174" i="9" s="1"/>
  <c r="C173" i="9"/>
  <c r="E173" i="9" s="1"/>
  <c r="C172" i="9"/>
  <c r="E172" i="9" s="1"/>
  <c r="C171" i="9"/>
  <c r="E171" i="9" s="1"/>
  <c r="C170" i="9"/>
  <c r="E170" i="9" s="1"/>
  <c r="C169" i="9"/>
  <c r="E169" i="9" s="1"/>
  <c r="C168" i="9"/>
  <c r="E168" i="9" s="1"/>
  <c r="C167" i="9"/>
  <c r="E167" i="9" s="1"/>
  <c r="C166" i="9"/>
  <c r="E166" i="9" s="1"/>
  <c r="C165" i="9"/>
  <c r="E165" i="9" s="1"/>
  <c r="C164" i="9"/>
  <c r="E164" i="9" s="1"/>
  <c r="C163" i="9"/>
  <c r="E163" i="9" s="1"/>
  <c r="C162" i="9"/>
  <c r="E162" i="9" s="1"/>
  <c r="C161" i="9"/>
  <c r="E161" i="9" s="1"/>
  <c r="C160" i="9"/>
  <c r="E160" i="9" s="1"/>
  <c r="C159" i="9"/>
  <c r="E159" i="9" s="1"/>
  <c r="C158" i="9"/>
  <c r="E158" i="9" s="1"/>
  <c r="C157" i="9"/>
  <c r="E157" i="9" s="1"/>
  <c r="C156" i="9"/>
  <c r="E156" i="9" s="1"/>
  <c r="C155" i="9"/>
  <c r="E155" i="9" s="1"/>
  <c r="C154" i="9"/>
  <c r="E154" i="9" s="1"/>
  <c r="C153" i="9"/>
  <c r="E153" i="9" s="1"/>
  <c r="C152" i="9"/>
  <c r="E152" i="9" s="1"/>
  <c r="C151" i="9"/>
  <c r="E151" i="9" s="1"/>
  <c r="C150" i="9"/>
  <c r="E150" i="9" s="1"/>
  <c r="C149" i="9"/>
  <c r="E149" i="9" s="1"/>
  <c r="C148" i="9"/>
  <c r="E148" i="9" s="1"/>
  <c r="C147" i="9"/>
  <c r="E147" i="9" s="1"/>
  <c r="C146" i="9"/>
  <c r="E146" i="9" s="1"/>
  <c r="C145" i="9"/>
  <c r="E145" i="9" s="1"/>
  <c r="C144" i="9"/>
  <c r="E144" i="9" s="1"/>
  <c r="C143" i="9"/>
  <c r="E143" i="9" s="1"/>
  <c r="C142" i="9"/>
  <c r="E142" i="9" s="1"/>
  <c r="C141" i="9"/>
  <c r="E141" i="9" s="1"/>
  <c r="C140" i="9"/>
  <c r="E140" i="9" s="1"/>
  <c r="C139" i="9"/>
  <c r="E139" i="9" s="1"/>
  <c r="C138" i="9"/>
  <c r="E138" i="9" s="1"/>
  <c r="C137" i="9"/>
  <c r="E137" i="9" s="1"/>
  <c r="C136" i="9"/>
  <c r="E136" i="9" s="1"/>
  <c r="C135" i="9"/>
  <c r="E135" i="9" s="1"/>
  <c r="C134" i="9"/>
  <c r="E134" i="9" s="1"/>
  <c r="C27" i="9"/>
  <c r="E27" i="9" s="1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C641" i="3"/>
  <c r="E641" i="3" s="1"/>
  <c r="C640" i="3"/>
  <c r="E640" i="3" s="1"/>
  <c r="C639" i="3"/>
  <c r="E639" i="3" s="1"/>
  <c r="C638" i="3"/>
  <c r="E638" i="3" s="1"/>
  <c r="C637" i="3"/>
  <c r="E637" i="3" s="1"/>
  <c r="C636" i="3"/>
  <c r="E636" i="3" s="1"/>
  <c r="C635" i="3"/>
  <c r="E635" i="3" s="1"/>
  <c r="C634" i="3"/>
  <c r="E634" i="3" s="1"/>
  <c r="C633" i="3"/>
  <c r="E633" i="3" s="1"/>
  <c r="C632" i="3"/>
  <c r="E632" i="3" s="1"/>
  <c r="C631" i="3"/>
  <c r="E631" i="3" s="1"/>
  <c r="C630" i="3"/>
  <c r="E630" i="3" s="1"/>
  <c r="C629" i="3"/>
  <c r="E629" i="3" s="1"/>
  <c r="C628" i="3"/>
  <c r="E628" i="3" s="1"/>
  <c r="C627" i="3"/>
  <c r="E627" i="3" s="1"/>
  <c r="C626" i="3"/>
  <c r="E626" i="3" s="1"/>
  <c r="C625" i="3"/>
  <c r="E625" i="3" s="1"/>
  <c r="C624" i="3"/>
  <c r="E624" i="3" s="1"/>
  <c r="C623" i="3"/>
  <c r="E623" i="3" s="1"/>
  <c r="C622" i="3"/>
  <c r="E622" i="3" s="1"/>
  <c r="C621" i="3"/>
  <c r="E621" i="3" s="1"/>
  <c r="E620" i="3"/>
  <c r="C620" i="3"/>
  <c r="C619" i="3"/>
  <c r="E619" i="3" s="1"/>
  <c r="C618" i="3"/>
  <c r="E618" i="3" s="1"/>
  <c r="C617" i="3"/>
  <c r="E617" i="3" s="1"/>
  <c r="C616" i="3"/>
  <c r="E616" i="3" s="1"/>
  <c r="C615" i="3"/>
  <c r="E615" i="3" s="1"/>
  <c r="C614" i="3"/>
  <c r="E614" i="3" s="1"/>
  <c r="C613" i="3"/>
  <c r="E613" i="3" s="1"/>
  <c r="C612" i="3"/>
  <c r="E612" i="3" s="1"/>
  <c r="C611" i="3"/>
  <c r="E611" i="3" s="1"/>
  <c r="C610" i="3"/>
  <c r="E610" i="3" s="1"/>
  <c r="C609" i="3"/>
  <c r="E609" i="3" s="1"/>
  <c r="C608" i="3"/>
  <c r="E608" i="3" s="1"/>
  <c r="C607" i="3"/>
  <c r="E607" i="3" s="1"/>
  <c r="C606" i="3"/>
  <c r="E606" i="3" s="1"/>
  <c r="C605" i="3"/>
  <c r="E605" i="3" s="1"/>
  <c r="C604" i="3"/>
  <c r="E604" i="3" s="1"/>
  <c r="C603" i="3"/>
  <c r="E603" i="3" s="1"/>
  <c r="C602" i="3"/>
  <c r="E602" i="3" s="1"/>
  <c r="C601" i="3"/>
  <c r="E601" i="3" s="1"/>
  <c r="C600" i="3"/>
  <c r="E600" i="3" s="1"/>
  <c r="C599" i="3"/>
  <c r="E599" i="3" s="1"/>
  <c r="C598" i="3"/>
  <c r="E598" i="3" s="1"/>
  <c r="C597" i="3"/>
  <c r="E597" i="3" s="1"/>
  <c r="C596" i="3"/>
  <c r="E596" i="3" s="1"/>
  <c r="C595" i="3"/>
  <c r="E595" i="3" s="1"/>
  <c r="C594" i="3"/>
  <c r="E594" i="3" s="1"/>
  <c r="C593" i="3"/>
  <c r="E593" i="3" s="1"/>
  <c r="C592" i="3"/>
  <c r="E592" i="3" s="1"/>
  <c r="C591" i="3"/>
  <c r="E591" i="3" s="1"/>
  <c r="C590" i="3"/>
  <c r="E590" i="3" s="1"/>
  <c r="C589" i="3"/>
  <c r="E589" i="3" s="1"/>
  <c r="C588" i="3"/>
  <c r="E588" i="3" s="1"/>
  <c r="C587" i="3"/>
  <c r="E587" i="3" s="1"/>
  <c r="C586" i="3"/>
  <c r="E586" i="3" s="1"/>
  <c r="C585" i="3"/>
  <c r="E585" i="3" s="1"/>
  <c r="C584" i="3"/>
  <c r="E584" i="3" s="1"/>
  <c r="C583" i="3"/>
  <c r="E583" i="3" s="1"/>
  <c r="C582" i="3"/>
  <c r="E582" i="3" s="1"/>
  <c r="C581" i="3"/>
  <c r="E581" i="3" s="1"/>
  <c r="C580" i="3"/>
  <c r="E580" i="3" s="1"/>
  <c r="C579" i="3"/>
  <c r="E579" i="3" s="1"/>
  <c r="C578" i="3"/>
  <c r="E578" i="3" s="1"/>
  <c r="C577" i="3"/>
  <c r="E577" i="3" s="1"/>
  <c r="C576" i="3"/>
  <c r="E576" i="3" s="1"/>
  <c r="C575" i="3"/>
  <c r="E575" i="3" s="1"/>
  <c r="C574" i="3"/>
  <c r="E574" i="3" s="1"/>
  <c r="C573" i="3"/>
  <c r="E573" i="3" s="1"/>
  <c r="C572" i="3"/>
  <c r="E572" i="3" s="1"/>
  <c r="C571" i="3"/>
  <c r="E571" i="3" s="1"/>
  <c r="C570" i="3"/>
  <c r="E570" i="3" s="1"/>
  <c r="C569" i="3"/>
  <c r="E569" i="3" s="1"/>
  <c r="C568" i="3"/>
  <c r="E568" i="3" s="1"/>
  <c r="C567" i="3"/>
  <c r="E567" i="3" s="1"/>
  <c r="C566" i="3"/>
  <c r="E566" i="3" s="1"/>
  <c r="C565" i="3"/>
  <c r="E565" i="3" s="1"/>
  <c r="C564" i="3"/>
  <c r="E564" i="3" s="1"/>
  <c r="C563" i="3"/>
  <c r="E563" i="3" s="1"/>
  <c r="C562" i="3"/>
  <c r="E562" i="3" s="1"/>
  <c r="C561" i="3"/>
  <c r="E561" i="3" s="1"/>
  <c r="C560" i="3"/>
  <c r="E560" i="3" s="1"/>
  <c r="C559" i="3"/>
  <c r="E559" i="3" s="1"/>
  <c r="C558" i="3"/>
  <c r="E558" i="3" s="1"/>
  <c r="C557" i="3"/>
  <c r="E557" i="3" s="1"/>
  <c r="C556" i="3"/>
  <c r="E556" i="3" s="1"/>
  <c r="C555" i="3"/>
  <c r="E555" i="3" s="1"/>
  <c r="C554" i="3"/>
  <c r="E554" i="3" s="1"/>
  <c r="C553" i="3"/>
  <c r="E553" i="3" s="1"/>
  <c r="C552" i="3"/>
  <c r="E552" i="3" s="1"/>
  <c r="C551" i="3"/>
  <c r="E551" i="3" s="1"/>
  <c r="C550" i="3"/>
  <c r="E550" i="3" s="1"/>
  <c r="C549" i="3"/>
  <c r="E549" i="3" s="1"/>
  <c r="C548" i="3"/>
  <c r="E548" i="3" s="1"/>
  <c r="C547" i="3"/>
  <c r="E547" i="3" s="1"/>
  <c r="C546" i="3"/>
  <c r="E546" i="3" s="1"/>
  <c r="C545" i="3"/>
  <c r="E545" i="3" s="1"/>
  <c r="C544" i="3"/>
  <c r="E544" i="3" s="1"/>
  <c r="C543" i="3"/>
  <c r="E543" i="3" s="1"/>
  <c r="C542" i="3"/>
  <c r="E542" i="3" s="1"/>
  <c r="C541" i="3"/>
  <c r="E541" i="3" s="1"/>
  <c r="C540" i="3"/>
  <c r="E540" i="3" s="1"/>
  <c r="C539" i="3"/>
  <c r="E539" i="3" s="1"/>
  <c r="C538" i="3"/>
  <c r="E538" i="3" s="1"/>
  <c r="C537" i="3"/>
  <c r="E537" i="3" s="1"/>
  <c r="C536" i="3"/>
  <c r="E536" i="3" s="1"/>
  <c r="C535" i="3"/>
  <c r="E535" i="3" s="1"/>
  <c r="C534" i="3"/>
  <c r="E534" i="3" s="1"/>
  <c r="C533" i="3"/>
  <c r="E533" i="3" s="1"/>
  <c r="C532" i="3"/>
  <c r="E532" i="3" s="1"/>
  <c r="C531" i="3"/>
  <c r="E531" i="3" s="1"/>
  <c r="C530" i="3"/>
  <c r="E530" i="3" s="1"/>
  <c r="C529" i="3"/>
  <c r="E529" i="3" s="1"/>
  <c r="C528" i="3"/>
  <c r="E528" i="3" s="1"/>
  <c r="C527" i="3"/>
  <c r="E527" i="3" s="1"/>
  <c r="C526" i="3"/>
  <c r="E526" i="3" s="1"/>
  <c r="C525" i="3"/>
  <c r="E525" i="3" s="1"/>
  <c r="C524" i="3"/>
  <c r="E524" i="3" s="1"/>
  <c r="C523" i="3"/>
  <c r="E523" i="3" s="1"/>
  <c r="C522" i="3"/>
  <c r="E522" i="3" s="1"/>
  <c r="C521" i="3"/>
  <c r="E521" i="3" s="1"/>
  <c r="C520" i="3"/>
  <c r="E520" i="3" s="1"/>
  <c r="C519" i="3"/>
  <c r="E519" i="3" s="1"/>
  <c r="C518" i="3"/>
  <c r="E518" i="3" s="1"/>
  <c r="C517" i="3"/>
  <c r="E517" i="3" s="1"/>
  <c r="C516" i="3"/>
  <c r="E516" i="3" s="1"/>
  <c r="C515" i="3"/>
  <c r="E515" i="3" s="1"/>
  <c r="C514" i="3"/>
  <c r="E514" i="3" s="1"/>
  <c r="C513" i="3"/>
  <c r="E513" i="3" s="1"/>
  <c r="C512" i="3"/>
  <c r="E512" i="3" s="1"/>
  <c r="C511" i="3"/>
  <c r="E511" i="3" s="1"/>
  <c r="C510" i="3"/>
  <c r="E510" i="3" s="1"/>
  <c r="C509" i="3"/>
  <c r="E509" i="3" s="1"/>
  <c r="C508" i="3"/>
  <c r="E508" i="3" s="1"/>
  <c r="C507" i="3"/>
  <c r="E507" i="3" s="1"/>
  <c r="C506" i="3"/>
  <c r="E506" i="3" s="1"/>
  <c r="C505" i="3"/>
  <c r="E505" i="3" s="1"/>
  <c r="C504" i="3"/>
  <c r="E504" i="3" s="1"/>
  <c r="C503" i="3"/>
  <c r="E503" i="3" s="1"/>
  <c r="C502" i="3"/>
  <c r="E502" i="3" s="1"/>
  <c r="C501" i="3"/>
  <c r="E501" i="3" s="1"/>
  <c r="C500" i="3"/>
  <c r="E500" i="3" s="1"/>
  <c r="C499" i="3"/>
  <c r="E499" i="3" s="1"/>
  <c r="C498" i="3"/>
  <c r="E498" i="3" s="1"/>
  <c r="C497" i="3"/>
  <c r="E497" i="3" s="1"/>
  <c r="C496" i="3"/>
  <c r="E496" i="3" s="1"/>
  <c r="C495" i="3"/>
  <c r="E495" i="3" s="1"/>
  <c r="C494" i="3"/>
  <c r="E494" i="3" s="1"/>
  <c r="C493" i="3"/>
  <c r="E493" i="3" s="1"/>
  <c r="C492" i="3"/>
  <c r="E492" i="3" s="1"/>
  <c r="C491" i="3"/>
  <c r="E491" i="3" s="1"/>
  <c r="C490" i="3"/>
  <c r="E490" i="3" s="1"/>
  <c r="C489" i="3"/>
  <c r="E489" i="3" s="1"/>
  <c r="C488" i="3"/>
  <c r="E488" i="3" s="1"/>
  <c r="C487" i="3"/>
  <c r="E487" i="3" s="1"/>
  <c r="C486" i="3"/>
  <c r="E486" i="3" s="1"/>
  <c r="C485" i="3"/>
  <c r="E485" i="3" s="1"/>
  <c r="C484" i="3"/>
  <c r="E484" i="3" s="1"/>
  <c r="C483" i="3"/>
  <c r="E483" i="3" s="1"/>
  <c r="C482" i="3"/>
  <c r="E482" i="3" s="1"/>
  <c r="C481" i="3"/>
  <c r="E481" i="3" s="1"/>
  <c r="C480" i="3"/>
  <c r="E480" i="3" s="1"/>
  <c r="C479" i="3"/>
  <c r="E479" i="3" s="1"/>
  <c r="C478" i="3"/>
  <c r="E478" i="3" s="1"/>
  <c r="C477" i="3"/>
  <c r="E477" i="3" s="1"/>
  <c r="C476" i="3"/>
  <c r="E476" i="3" s="1"/>
  <c r="C475" i="3"/>
  <c r="E475" i="3" s="1"/>
  <c r="C474" i="3"/>
  <c r="E474" i="3" s="1"/>
  <c r="C473" i="3"/>
  <c r="E473" i="3" s="1"/>
  <c r="C472" i="3"/>
  <c r="E472" i="3" s="1"/>
  <c r="C471" i="3"/>
  <c r="E471" i="3" s="1"/>
  <c r="C470" i="3"/>
  <c r="E470" i="3" s="1"/>
  <c r="C469" i="3"/>
  <c r="E469" i="3" s="1"/>
  <c r="C468" i="3"/>
  <c r="E468" i="3" s="1"/>
  <c r="C467" i="3"/>
  <c r="E467" i="3" s="1"/>
  <c r="C466" i="3"/>
  <c r="E466" i="3" s="1"/>
  <c r="C465" i="3"/>
  <c r="E465" i="3" s="1"/>
  <c r="C464" i="3"/>
  <c r="E464" i="3" s="1"/>
  <c r="C463" i="3"/>
  <c r="E463" i="3" s="1"/>
  <c r="C462" i="3"/>
  <c r="E462" i="3" s="1"/>
  <c r="C461" i="3"/>
  <c r="E461" i="3" s="1"/>
  <c r="C460" i="3"/>
  <c r="E460" i="3" s="1"/>
  <c r="C459" i="3"/>
  <c r="E459" i="3" s="1"/>
  <c r="C458" i="3"/>
  <c r="E458" i="3" s="1"/>
  <c r="C457" i="3"/>
  <c r="E457" i="3" s="1"/>
  <c r="C456" i="3"/>
  <c r="E456" i="3" s="1"/>
  <c r="C455" i="3"/>
  <c r="E455" i="3" s="1"/>
  <c r="C454" i="3"/>
  <c r="E454" i="3" s="1"/>
  <c r="C453" i="3"/>
  <c r="E453" i="3" s="1"/>
  <c r="C452" i="3"/>
  <c r="E452" i="3" s="1"/>
  <c r="C451" i="3"/>
  <c r="E451" i="3" s="1"/>
  <c r="C450" i="3"/>
  <c r="E450" i="3" s="1"/>
  <c r="C449" i="3"/>
  <c r="E449" i="3" s="1"/>
  <c r="C448" i="3"/>
  <c r="E448" i="3" s="1"/>
  <c r="C447" i="3"/>
  <c r="E447" i="3" s="1"/>
  <c r="C446" i="3"/>
  <c r="E446" i="3" s="1"/>
  <c r="C445" i="3"/>
  <c r="E445" i="3" s="1"/>
  <c r="C444" i="3"/>
  <c r="E444" i="3" s="1"/>
  <c r="E443" i="3"/>
  <c r="C443" i="3"/>
  <c r="C442" i="3"/>
  <c r="E442" i="3" s="1"/>
  <c r="C441" i="3"/>
  <c r="E441" i="3" s="1"/>
  <c r="C440" i="3"/>
  <c r="E440" i="3" s="1"/>
  <c r="C439" i="3"/>
  <c r="E439" i="3" s="1"/>
  <c r="C438" i="3"/>
  <c r="E438" i="3" s="1"/>
  <c r="C437" i="3"/>
  <c r="E437" i="3" s="1"/>
  <c r="C436" i="3"/>
  <c r="E436" i="3" s="1"/>
  <c r="C435" i="3"/>
  <c r="E435" i="3" s="1"/>
  <c r="C434" i="3"/>
  <c r="E434" i="3" s="1"/>
  <c r="C433" i="3"/>
  <c r="E433" i="3" s="1"/>
  <c r="C432" i="3"/>
  <c r="E432" i="3" s="1"/>
  <c r="C431" i="3"/>
  <c r="E431" i="3" s="1"/>
  <c r="C430" i="3"/>
  <c r="E430" i="3" s="1"/>
  <c r="C429" i="3"/>
  <c r="E429" i="3" s="1"/>
  <c r="C428" i="3"/>
  <c r="E428" i="3" s="1"/>
  <c r="C427" i="3"/>
  <c r="E427" i="3" s="1"/>
  <c r="C426" i="3"/>
  <c r="E426" i="3" s="1"/>
  <c r="C425" i="3"/>
  <c r="E425" i="3" s="1"/>
  <c r="C424" i="3"/>
  <c r="E424" i="3" s="1"/>
  <c r="C423" i="3"/>
  <c r="E423" i="3" s="1"/>
  <c r="C422" i="3"/>
  <c r="E422" i="3" s="1"/>
  <c r="C421" i="3"/>
  <c r="E421" i="3" s="1"/>
  <c r="C420" i="3"/>
  <c r="E420" i="3" s="1"/>
  <c r="C419" i="3"/>
  <c r="E419" i="3" s="1"/>
  <c r="C418" i="3"/>
  <c r="E418" i="3" s="1"/>
  <c r="C417" i="3"/>
  <c r="E417" i="3" s="1"/>
  <c r="C416" i="3"/>
  <c r="E416" i="3" s="1"/>
  <c r="C415" i="3"/>
  <c r="E415" i="3" s="1"/>
  <c r="C414" i="3"/>
  <c r="E414" i="3" s="1"/>
  <c r="C413" i="3"/>
  <c r="E413" i="3" s="1"/>
  <c r="C412" i="3"/>
  <c r="E412" i="3" s="1"/>
  <c r="C411" i="3"/>
  <c r="E411" i="3" s="1"/>
  <c r="C410" i="3"/>
  <c r="E410" i="3" s="1"/>
  <c r="C409" i="3"/>
  <c r="E409" i="3" s="1"/>
  <c r="C408" i="3"/>
  <c r="E408" i="3" s="1"/>
  <c r="C407" i="3"/>
  <c r="E407" i="3" s="1"/>
  <c r="C406" i="3"/>
  <c r="E406" i="3" s="1"/>
  <c r="C405" i="3"/>
  <c r="E405" i="3" s="1"/>
  <c r="C404" i="3"/>
  <c r="E404" i="3" s="1"/>
  <c r="C403" i="3"/>
  <c r="E403" i="3" s="1"/>
  <c r="C402" i="3"/>
  <c r="E402" i="3" s="1"/>
  <c r="C401" i="3"/>
  <c r="E401" i="3" s="1"/>
  <c r="C400" i="3"/>
  <c r="E400" i="3" s="1"/>
  <c r="C399" i="3"/>
  <c r="E399" i="3" s="1"/>
  <c r="C398" i="3"/>
  <c r="E398" i="3" s="1"/>
  <c r="C397" i="3"/>
  <c r="E397" i="3" s="1"/>
  <c r="C396" i="3"/>
  <c r="E396" i="3" s="1"/>
  <c r="C395" i="3"/>
  <c r="E395" i="3" s="1"/>
  <c r="C394" i="3"/>
  <c r="E394" i="3" s="1"/>
  <c r="C393" i="3"/>
  <c r="E393" i="3" s="1"/>
  <c r="C392" i="3"/>
  <c r="E392" i="3" s="1"/>
  <c r="C391" i="3"/>
  <c r="E391" i="3" s="1"/>
  <c r="C390" i="3"/>
  <c r="E390" i="3" s="1"/>
  <c r="C389" i="3"/>
  <c r="E389" i="3" s="1"/>
  <c r="C388" i="3"/>
  <c r="E388" i="3" s="1"/>
  <c r="C387" i="3"/>
  <c r="E387" i="3" s="1"/>
  <c r="C386" i="3"/>
  <c r="E386" i="3" s="1"/>
  <c r="C385" i="3"/>
  <c r="E385" i="3" s="1"/>
  <c r="C384" i="3"/>
  <c r="E384" i="3" s="1"/>
  <c r="C383" i="3"/>
  <c r="E383" i="3" s="1"/>
  <c r="C382" i="3"/>
  <c r="E382" i="3" s="1"/>
  <c r="C381" i="3"/>
  <c r="E381" i="3" s="1"/>
  <c r="C380" i="3"/>
  <c r="E380" i="3" s="1"/>
  <c r="C379" i="3"/>
  <c r="E379" i="3" s="1"/>
  <c r="C378" i="3"/>
  <c r="E378" i="3" s="1"/>
  <c r="C377" i="3"/>
  <c r="E377" i="3" s="1"/>
  <c r="C376" i="3"/>
  <c r="E376" i="3" s="1"/>
  <c r="C375" i="3"/>
  <c r="E375" i="3" s="1"/>
  <c r="C374" i="3"/>
  <c r="E374" i="3" s="1"/>
  <c r="C373" i="3"/>
  <c r="E373" i="3" s="1"/>
  <c r="C372" i="3"/>
  <c r="E372" i="3" s="1"/>
  <c r="C371" i="3"/>
  <c r="E371" i="3" s="1"/>
  <c r="C370" i="3"/>
  <c r="E370" i="3" s="1"/>
  <c r="C369" i="3"/>
  <c r="E369" i="3" s="1"/>
  <c r="C368" i="3"/>
  <c r="E368" i="3" s="1"/>
  <c r="C367" i="3"/>
  <c r="E367" i="3" s="1"/>
  <c r="C366" i="3"/>
  <c r="E366" i="3" s="1"/>
  <c r="C365" i="3"/>
  <c r="E365" i="3" s="1"/>
  <c r="C364" i="3"/>
  <c r="E364" i="3" s="1"/>
  <c r="C363" i="3"/>
  <c r="E363" i="3" s="1"/>
  <c r="C362" i="3"/>
  <c r="E362" i="3" s="1"/>
  <c r="C361" i="3"/>
  <c r="E361" i="3" s="1"/>
  <c r="C360" i="3"/>
  <c r="E360" i="3" s="1"/>
  <c r="C359" i="3"/>
  <c r="E359" i="3" s="1"/>
  <c r="C358" i="3"/>
  <c r="E358" i="3" s="1"/>
  <c r="C357" i="3"/>
  <c r="E357" i="3" s="1"/>
  <c r="C356" i="3"/>
  <c r="E356" i="3" s="1"/>
  <c r="C355" i="3"/>
  <c r="E355" i="3" s="1"/>
  <c r="C354" i="3"/>
  <c r="E354" i="3" s="1"/>
  <c r="C353" i="3"/>
  <c r="E353" i="3" s="1"/>
  <c r="C352" i="3"/>
  <c r="E352" i="3" s="1"/>
  <c r="C351" i="3"/>
  <c r="E351" i="3" s="1"/>
  <c r="C350" i="3"/>
  <c r="E350" i="3" s="1"/>
  <c r="C349" i="3"/>
  <c r="E349" i="3" s="1"/>
  <c r="C348" i="3"/>
  <c r="E348" i="3" s="1"/>
  <c r="C347" i="3"/>
  <c r="E347" i="3" s="1"/>
  <c r="C346" i="3"/>
  <c r="E346" i="3" s="1"/>
  <c r="C345" i="3"/>
  <c r="E345" i="3" s="1"/>
  <c r="C344" i="3"/>
  <c r="E344" i="3" s="1"/>
  <c r="C343" i="3"/>
  <c r="E343" i="3" s="1"/>
  <c r="C342" i="3"/>
  <c r="E342" i="3" s="1"/>
  <c r="C341" i="3"/>
  <c r="E341" i="3" s="1"/>
  <c r="C340" i="3"/>
  <c r="E340" i="3" s="1"/>
  <c r="C339" i="3"/>
  <c r="E339" i="3" s="1"/>
  <c r="C338" i="3"/>
  <c r="E338" i="3" s="1"/>
  <c r="C337" i="3"/>
  <c r="E337" i="3" s="1"/>
  <c r="C336" i="3"/>
  <c r="E336" i="3" s="1"/>
  <c r="C335" i="3"/>
  <c r="E335" i="3" s="1"/>
  <c r="C334" i="3"/>
  <c r="E334" i="3" s="1"/>
  <c r="C333" i="3"/>
  <c r="E333" i="3" s="1"/>
  <c r="C332" i="3"/>
  <c r="E332" i="3" s="1"/>
  <c r="C331" i="3"/>
  <c r="E331" i="3" s="1"/>
  <c r="C330" i="3"/>
  <c r="E330" i="3" s="1"/>
  <c r="C329" i="3"/>
  <c r="E329" i="3" s="1"/>
  <c r="C328" i="3"/>
  <c r="E328" i="3" s="1"/>
  <c r="C327" i="3"/>
  <c r="E327" i="3" s="1"/>
  <c r="C326" i="3"/>
  <c r="E326" i="3" s="1"/>
  <c r="C325" i="3"/>
  <c r="E325" i="3" s="1"/>
  <c r="C324" i="3"/>
  <c r="E324" i="3" s="1"/>
  <c r="C323" i="3"/>
  <c r="E323" i="3" s="1"/>
  <c r="C322" i="3"/>
  <c r="E322" i="3" s="1"/>
  <c r="C321" i="3"/>
  <c r="E321" i="3" s="1"/>
  <c r="C320" i="3"/>
  <c r="E320" i="3" s="1"/>
  <c r="C319" i="3"/>
  <c r="E319" i="3" s="1"/>
  <c r="C318" i="3"/>
  <c r="E318" i="3" s="1"/>
  <c r="C317" i="3"/>
  <c r="E317" i="3" s="1"/>
  <c r="C316" i="3"/>
  <c r="E316" i="3" s="1"/>
  <c r="C315" i="3"/>
  <c r="E315" i="3" s="1"/>
  <c r="C314" i="3"/>
  <c r="E314" i="3" s="1"/>
  <c r="C313" i="3"/>
  <c r="E313" i="3" s="1"/>
  <c r="C312" i="3"/>
  <c r="E312" i="3" s="1"/>
  <c r="C311" i="3"/>
  <c r="E311" i="3" s="1"/>
  <c r="C310" i="3"/>
  <c r="E310" i="3" s="1"/>
  <c r="C309" i="3"/>
  <c r="E309" i="3" s="1"/>
  <c r="C308" i="3"/>
  <c r="E308" i="3" s="1"/>
  <c r="C307" i="3"/>
  <c r="E307" i="3" s="1"/>
  <c r="C306" i="3"/>
  <c r="E306" i="3" s="1"/>
  <c r="C305" i="3"/>
  <c r="E305" i="3" s="1"/>
  <c r="C304" i="3"/>
  <c r="E304" i="3" s="1"/>
  <c r="C303" i="3"/>
  <c r="E303" i="3" s="1"/>
  <c r="C302" i="3"/>
  <c r="E302" i="3" s="1"/>
  <c r="C301" i="3"/>
  <c r="E301" i="3" s="1"/>
  <c r="C300" i="3"/>
  <c r="E300" i="3" s="1"/>
  <c r="C299" i="3"/>
  <c r="E299" i="3" s="1"/>
  <c r="C298" i="3"/>
  <c r="E298" i="3" s="1"/>
  <c r="C297" i="3"/>
  <c r="E297" i="3" s="1"/>
  <c r="C296" i="3"/>
  <c r="E296" i="3" s="1"/>
  <c r="C295" i="3"/>
  <c r="E295" i="3" s="1"/>
  <c r="C294" i="3"/>
  <c r="E294" i="3" s="1"/>
  <c r="C293" i="3"/>
  <c r="E293" i="3" s="1"/>
  <c r="C292" i="3"/>
  <c r="E292" i="3" s="1"/>
  <c r="C291" i="3"/>
  <c r="E291" i="3" s="1"/>
  <c r="C290" i="3"/>
  <c r="E290" i="3" s="1"/>
  <c r="C289" i="3"/>
  <c r="E289" i="3" s="1"/>
  <c r="C288" i="3"/>
  <c r="E288" i="3" s="1"/>
  <c r="C287" i="3"/>
  <c r="E287" i="3" s="1"/>
  <c r="C286" i="3"/>
  <c r="E286" i="3" s="1"/>
  <c r="C285" i="3"/>
  <c r="E285" i="3" s="1"/>
  <c r="C284" i="3"/>
  <c r="E284" i="3" s="1"/>
  <c r="C283" i="3"/>
  <c r="E283" i="3" s="1"/>
  <c r="C282" i="3"/>
  <c r="E282" i="3" s="1"/>
  <c r="C281" i="3"/>
  <c r="E281" i="3" s="1"/>
  <c r="C280" i="3"/>
  <c r="E280" i="3" s="1"/>
  <c r="C279" i="3"/>
  <c r="E279" i="3" s="1"/>
  <c r="C278" i="3"/>
  <c r="E278" i="3" s="1"/>
  <c r="C277" i="3"/>
  <c r="E277" i="3" s="1"/>
  <c r="C276" i="3"/>
  <c r="E276" i="3" s="1"/>
  <c r="C275" i="3"/>
  <c r="E275" i="3" s="1"/>
  <c r="C274" i="3"/>
  <c r="E274" i="3" s="1"/>
  <c r="C273" i="3"/>
  <c r="E273" i="3" s="1"/>
  <c r="C272" i="3"/>
  <c r="E272" i="3" s="1"/>
  <c r="C271" i="3"/>
  <c r="E271" i="3" s="1"/>
  <c r="C270" i="3"/>
  <c r="E270" i="3" s="1"/>
  <c r="C269" i="3"/>
  <c r="E269" i="3" s="1"/>
  <c r="C268" i="3"/>
  <c r="E268" i="3" s="1"/>
  <c r="C267" i="3"/>
  <c r="E267" i="3" s="1"/>
  <c r="C266" i="3"/>
  <c r="E266" i="3" s="1"/>
  <c r="C265" i="3"/>
  <c r="E265" i="3" s="1"/>
  <c r="C264" i="3"/>
  <c r="E264" i="3" s="1"/>
  <c r="C263" i="3"/>
  <c r="E263" i="3" s="1"/>
  <c r="C262" i="3"/>
  <c r="E262" i="3" s="1"/>
  <c r="C261" i="3"/>
  <c r="E261" i="3" s="1"/>
  <c r="C260" i="3"/>
  <c r="E260" i="3" s="1"/>
  <c r="C259" i="3"/>
  <c r="E259" i="3" s="1"/>
  <c r="C258" i="3"/>
  <c r="E258" i="3" s="1"/>
  <c r="C257" i="3"/>
  <c r="E257" i="3" s="1"/>
  <c r="C256" i="3"/>
  <c r="E256" i="3" s="1"/>
  <c r="C255" i="3"/>
  <c r="E255" i="3" s="1"/>
  <c r="C254" i="3"/>
  <c r="E254" i="3" s="1"/>
  <c r="C253" i="3"/>
  <c r="E253" i="3" s="1"/>
  <c r="C252" i="3"/>
  <c r="E252" i="3" s="1"/>
  <c r="C251" i="3"/>
  <c r="E251" i="3" s="1"/>
  <c r="C250" i="3"/>
  <c r="E250" i="3" s="1"/>
  <c r="C249" i="3"/>
  <c r="E249" i="3" s="1"/>
  <c r="C248" i="3"/>
  <c r="E248" i="3" s="1"/>
  <c r="C247" i="3"/>
  <c r="E247" i="3" s="1"/>
  <c r="C246" i="3"/>
  <c r="E246" i="3" s="1"/>
  <c r="C245" i="3"/>
  <c r="E245" i="3" s="1"/>
  <c r="C244" i="3"/>
  <c r="E244" i="3" s="1"/>
  <c r="C243" i="3"/>
  <c r="E243" i="3" s="1"/>
  <c r="C242" i="3"/>
  <c r="E242" i="3" s="1"/>
  <c r="C241" i="3"/>
  <c r="E241" i="3" s="1"/>
  <c r="C240" i="3"/>
  <c r="E240" i="3" s="1"/>
  <c r="C239" i="3"/>
  <c r="E239" i="3" s="1"/>
  <c r="C238" i="3"/>
  <c r="E238" i="3" s="1"/>
  <c r="C237" i="3"/>
  <c r="E237" i="3" s="1"/>
  <c r="C236" i="3"/>
  <c r="E236" i="3" s="1"/>
  <c r="C235" i="3"/>
  <c r="E235" i="3" s="1"/>
  <c r="C234" i="3"/>
  <c r="E234" i="3" s="1"/>
  <c r="C233" i="3"/>
  <c r="E233" i="3" s="1"/>
  <c r="C232" i="3"/>
  <c r="E232" i="3" s="1"/>
  <c r="C231" i="3"/>
  <c r="E231" i="3" s="1"/>
  <c r="C230" i="3"/>
  <c r="E230" i="3" s="1"/>
  <c r="C229" i="3"/>
  <c r="E229" i="3" s="1"/>
  <c r="C228" i="3"/>
  <c r="E228" i="3" s="1"/>
  <c r="C227" i="3"/>
  <c r="E227" i="3" s="1"/>
  <c r="C226" i="3"/>
  <c r="E226" i="3" s="1"/>
  <c r="C225" i="3"/>
  <c r="E225" i="3" s="1"/>
  <c r="C224" i="3"/>
  <c r="E224" i="3" s="1"/>
  <c r="C223" i="3"/>
  <c r="E223" i="3" s="1"/>
  <c r="C222" i="3"/>
  <c r="E222" i="3" s="1"/>
  <c r="C221" i="3"/>
  <c r="E221" i="3" s="1"/>
  <c r="C220" i="3"/>
  <c r="E220" i="3" s="1"/>
  <c r="C219" i="3"/>
  <c r="E219" i="3" s="1"/>
  <c r="C218" i="3"/>
  <c r="E218" i="3" s="1"/>
  <c r="C217" i="3"/>
  <c r="E217" i="3" s="1"/>
  <c r="C216" i="3"/>
  <c r="E216" i="3" s="1"/>
  <c r="C215" i="3"/>
  <c r="E215" i="3" s="1"/>
  <c r="C214" i="3"/>
  <c r="E214" i="3" s="1"/>
  <c r="C213" i="3"/>
  <c r="E213" i="3" s="1"/>
  <c r="C212" i="3"/>
  <c r="E212" i="3" s="1"/>
  <c r="C211" i="3"/>
  <c r="E211" i="3" s="1"/>
  <c r="C210" i="3"/>
  <c r="E210" i="3" s="1"/>
  <c r="C209" i="3"/>
  <c r="E209" i="3" s="1"/>
  <c r="C208" i="3"/>
  <c r="E208" i="3" s="1"/>
  <c r="C207" i="3"/>
  <c r="E207" i="3" s="1"/>
  <c r="C206" i="3"/>
  <c r="E206" i="3" s="1"/>
  <c r="C205" i="3"/>
  <c r="E205" i="3" s="1"/>
  <c r="C204" i="3"/>
  <c r="E204" i="3" s="1"/>
  <c r="C203" i="3"/>
  <c r="E203" i="3" s="1"/>
  <c r="C202" i="3"/>
  <c r="E202" i="3" s="1"/>
  <c r="C201" i="3"/>
  <c r="E201" i="3" s="1"/>
  <c r="C200" i="3"/>
  <c r="E200" i="3" s="1"/>
  <c r="C199" i="3"/>
  <c r="E199" i="3" s="1"/>
  <c r="C198" i="3"/>
  <c r="E198" i="3" s="1"/>
  <c r="C197" i="3"/>
  <c r="E197" i="3" s="1"/>
  <c r="C196" i="3"/>
  <c r="E196" i="3" s="1"/>
  <c r="C195" i="3"/>
  <c r="E195" i="3" s="1"/>
  <c r="C194" i="3"/>
  <c r="E194" i="3" s="1"/>
  <c r="C193" i="3"/>
  <c r="E193" i="3" s="1"/>
  <c r="C192" i="3"/>
  <c r="E192" i="3" s="1"/>
  <c r="C191" i="3"/>
  <c r="E191" i="3" s="1"/>
  <c r="C190" i="3"/>
  <c r="E190" i="3" s="1"/>
  <c r="C189" i="3"/>
  <c r="E189" i="3" s="1"/>
  <c r="C188" i="3"/>
  <c r="E188" i="3" s="1"/>
  <c r="C187" i="3"/>
  <c r="E187" i="3" s="1"/>
  <c r="C186" i="3"/>
  <c r="E186" i="3" s="1"/>
  <c r="C185" i="3"/>
  <c r="E185" i="3" s="1"/>
  <c r="C184" i="3"/>
  <c r="E184" i="3" s="1"/>
  <c r="C183" i="3"/>
  <c r="E183" i="3" s="1"/>
  <c r="C182" i="3"/>
  <c r="E182" i="3" s="1"/>
  <c r="C181" i="3"/>
  <c r="E181" i="3" s="1"/>
  <c r="C180" i="3"/>
  <c r="E180" i="3" s="1"/>
  <c r="C179" i="3"/>
  <c r="E179" i="3" s="1"/>
  <c r="C178" i="3"/>
  <c r="E178" i="3" s="1"/>
  <c r="C177" i="3"/>
  <c r="E177" i="3" s="1"/>
  <c r="C176" i="3"/>
  <c r="E176" i="3" s="1"/>
  <c r="C175" i="3"/>
  <c r="E175" i="3" s="1"/>
  <c r="C174" i="3"/>
  <c r="E174" i="3" s="1"/>
  <c r="C173" i="3"/>
  <c r="E173" i="3" s="1"/>
  <c r="C172" i="3"/>
  <c r="E172" i="3" s="1"/>
  <c r="C171" i="3"/>
  <c r="E171" i="3" s="1"/>
  <c r="C170" i="3"/>
  <c r="E170" i="3" s="1"/>
  <c r="C169" i="3"/>
  <c r="E169" i="3" s="1"/>
  <c r="C168" i="3"/>
  <c r="E168" i="3" s="1"/>
  <c r="C167" i="3"/>
  <c r="E167" i="3" s="1"/>
  <c r="C166" i="3"/>
  <c r="E166" i="3" s="1"/>
  <c r="C165" i="3"/>
  <c r="E165" i="3" s="1"/>
  <c r="C164" i="3"/>
  <c r="E164" i="3" s="1"/>
  <c r="C163" i="3"/>
  <c r="E163" i="3" s="1"/>
  <c r="C162" i="3"/>
  <c r="E162" i="3" s="1"/>
  <c r="C161" i="3"/>
  <c r="E161" i="3" s="1"/>
  <c r="C160" i="3"/>
  <c r="E160" i="3" s="1"/>
  <c r="C159" i="3"/>
  <c r="E159" i="3" s="1"/>
  <c r="C158" i="3"/>
  <c r="E158" i="3" s="1"/>
  <c r="C157" i="3"/>
  <c r="E157" i="3" s="1"/>
  <c r="C156" i="3"/>
  <c r="E156" i="3" s="1"/>
  <c r="C155" i="3"/>
  <c r="E155" i="3" s="1"/>
  <c r="C154" i="3"/>
  <c r="E154" i="3" s="1"/>
  <c r="C153" i="3"/>
  <c r="E153" i="3" s="1"/>
  <c r="C152" i="3"/>
  <c r="E152" i="3" s="1"/>
  <c r="C151" i="3"/>
  <c r="E151" i="3" s="1"/>
  <c r="C150" i="3"/>
  <c r="E150" i="3" s="1"/>
  <c r="C149" i="3"/>
  <c r="E149" i="3" s="1"/>
  <c r="C148" i="3"/>
  <c r="E148" i="3" s="1"/>
  <c r="C147" i="3"/>
  <c r="E147" i="3" s="1"/>
  <c r="C146" i="3"/>
  <c r="E146" i="3" s="1"/>
  <c r="C145" i="3"/>
  <c r="E145" i="3" s="1"/>
  <c r="C144" i="3"/>
  <c r="E144" i="3" s="1"/>
  <c r="C143" i="3"/>
  <c r="E143" i="3" s="1"/>
  <c r="C142" i="3"/>
  <c r="E142" i="3" s="1"/>
  <c r="C141" i="3"/>
  <c r="E141" i="3" s="1"/>
  <c r="C140" i="3"/>
  <c r="E140" i="3" s="1"/>
  <c r="C139" i="3"/>
  <c r="E139" i="3" s="1"/>
  <c r="C138" i="3"/>
  <c r="E138" i="3" s="1"/>
  <c r="C137" i="3"/>
  <c r="E137" i="3" s="1"/>
  <c r="C136" i="3"/>
  <c r="E136" i="3" s="1"/>
  <c r="C135" i="3"/>
  <c r="E135" i="3" s="1"/>
  <c r="C134" i="3"/>
  <c r="E134" i="3" s="1"/>
  <c r="C133" i="3"/>
  <c r="E133" i="3" s="1"/>
  <c r="C132" i="3"/>
  <c r="E132" i="3" s="1"/>
  <c r="C131" i="3"/>
  <c r="E131" i="3" s="1"/>
  <c r="C130" i="3"/>
  <c r="E130" i="3" s="1"/>
  <c r="C129" i="3"/>
  <c r="E129" i="3" s="1"/>
  <c r="C128" i="3"/>
  <c r="E128" i="3" s="1"/>
  <c r="C127" i="3"/>
  <c r="E127" i="3" s="1"/>
  <c r="C126" i="3"/>
  <c r="E126" i="3" s="1"/>
  <c r="C125" i="3"/>
  <c r="E125" i="3" s="1"/>
  <c r="C124" i="3"/>
  <c r="E124" i="3" s="1"/>
  <c r="C123" i="3"/>
  <c r="E123" i="3" s="1"/>
  <c r="C122" i="3"/>
  <c r="E122" i="3" s="1"/>
  <c r="C121" i="3"/>
  <c r="E121" i="3" s="1"/>
  <c r="C120" i="3"/>
  <c r="E120" i="3" s="1"/>
  <c r="C119" i="3"/>
  <c r="E119" i="3" s="1"/>
  <c r="C118" i="3"/>
  <c r="E118" i="3" s="1"/>
  <c r="C117" i="3"/>
  <c r="E117" i="3" s="1"/>
  <c r="C116" i="3"/>
  <c r="E116" i="3" s="1"/>
  <c r="C115" i="3"/>
  <c r="E115" i="3" s="1"/>
  <c r="C114" i="3"/>
  <c r="E114" i="3" s="1"/>
  <c r="C113" i="3"/>
  <c r="E113" i="3" s="1"/>
  <c r="C112" i="3"/>
  <c r="E112" i="3" s="1"/>
  <c r="C111" i="3"/>
  <c r="E111" i="3" s="1"/>
  <c r="C110" i="3"/>
  <c r="E110" i="3" s="1"/>
  <c r="C109" i="3"/>
  <c r="E109" i="3" s="1"/>
  <c r="C108" i="3"/>
  <c r="E108" i="3" s="1"/>
  <c r="C107" i="3"/>
  <c r="E107" i="3" s="1"/>
  <c r="C106" i="3"/>
  <c r="E106" i="3" s="1"/>
  <c r="C105" i="3"/>
  <c r="E105" i="3" s="1"/>
  <c r="C104" i="3"/>
  <c r="E104" i="3" s="1"/>
  <c r="C103" i="3"/>
  <c r="E103" i="3" s="1"/>
  <c r="C102" i="3"/>
  <c r="E102" i="3" s="1"/>
  <c r="C101" i="3"/>
  <c r="E101" i="3" s="1"/>
  <c r="C100" i="3"/>
  <c r="E100" i="3" s="1"/>
  <c r="C99" i="3"/>
  <c r="E99" i="3" s="1"/>
  <c r="C98" i="3"/>
  <c r="E98" i="3" s="1"/>
  <c r="C97" i="3"/>
  <c r="E97" i="3" s="1"/>
  <c r="C96" i="3"/>
  <c r="E96" i="3" s="1"/>
  <c r="C95" i="3"/>
  <c r="E95" i="3" s="1"/>
  <c r="C94" i="3"/>
  <c r="E94" i="3" s="1"/>
  <c r="C93" i="3"/>
  <c r="E93" i="3" s="1"/>
  <c r="C92" i="3"/>
  <c r="E92" i="3" s="1"/>
  <c r="C91" i="3"/>
  <c r="E91" i="3" s="1"/>
  <c r="C90" i="3"/>
  <c r="E90" i="3" s="1"/>
  <c r="C89" i="3"/>
  <c r="E89" i="3" s="1"/>
  <c r="C88" i="3"/>
  <c r="E88" i="3" s="1"/>
  <c r="C87" i="3"/>
  <c r="E87" i="3" s="1"/>
  <c r="C86" i="3"/>
  <c r="E86" i="3" s="1"/>
  <c r="C85" i="3"/>
  <c r="E85" i="3" s="1"/>
  <c r="C84" i="3"/>
  <c r="E84" i="3" s="1"/>
  <c r="C83" i="3"/>
  <c r="E83" i="3" s="1"/>
  <c r="C82" i="3"/>
  <c r="E82" i="3" s="1"/>
  <c r="C81" i="3"/>
  <c r="E81" i="3" s="1"/>
  <c r="C80" i="3"/>
  <c r="E80" i="3" s="1"/>
  <c r="C79" i="3"/>
  <c r="E79" i="3" s="1"/>
  <c r="C78" i="3"/>
  <c r="E78" i="3" s="1"/>
  <c r="C77" i="3"/>
  <c r="E77" i="3" s="1"/>
  <c r="C76" i="3"/>
  <c r="E76" i="3" s="1"/>
  <c r="C75" i="3"/>
  <c r="E75" i="3" s="1"/>
  <c r="C74" i="3"/>
  <c r="E74" i="3" s="1"/>
  <c r="C73" i="3"/>
  <c r="E73" i="3" s="1"/>
  <c r="C72" i="3"/>
  <c r="E72" i="3" s="1"/>
  <c r="C71" i="3"/>
  <c r="E71" i="3" s="1"/>
  <c r="C70" i="3"/>
  <c r="E70" i="3" s="1"/>
  <c r="C69" i="3"/>
  <c r="E69" i="3" s="1"/>
  <c r="C68" i="3"/>
  <c r="E68" i="3" s="1"/>
  <c r="C67" i="3"/>
  <c r="E67" i="3" s="1"/>
  <c r="C66" i="3"/>
  <c r="E66" i="3" s="1"/>
  <c r="C65" i="3"/>
  <c r="E65" i="3" s="1"/>
  <c r="C64" i="3"/>
  <c r="E64" i="3" s="1"/>
  <c r="C63" i="3"/>
  <c r="E63" i="3" s="1"/>
  <c r="C62" i="3"/>
  <c r="E62" i="3" s="1"/>
  <c r="C61" i="3"/>
  <c r="E61" i="3" s="1"/>
  <c r="C60" i="3"/>
  <c r="E60" i="3" s="1"/>
  <c r="C59" i="3"/>
  <c r="E59" i="3" s="1"/>
  <c r="C58" i="3"/>
  <c r="E58" i="3" s="1"/>
  <c r="C57" i="3"/>
  <c r="E57" i="3" s="1"/>
  <c r="C56" i="3"/>
  <c r="E56" i="3" s="1"/>
  <c r="C55" i="3"/>
  <c r="E55" i="3" s="1"/>
  <c r="C54" i="3"/>
  <c r="E54" i="3" s="1"/>
  <c r="C53" i="3"/>
  <c r="E53" i="3" s="1"/>
  <c r="C52" i="3"/>
  <c r="E52" i="3" s="1"/>
  <c r="C51" i="3"/>
  <c r="E51" i="3" s="1"/>
  <c r="C50" i="3"/>
  <c r="E50" i="3" s="1"/>
  <c r="C49" i="3"/>
  <c r="E49" i="3" s="1"/>
  <c r="C48" i="3"/>
  <c r="E48" i="3" s="1"/>
  <c r="C47" i="3"/>
  <c r="E47" i="3" s="1"/>
  <c r="C46" i="3"/>
  <c r="E46" i="3" s="1"/>
  <c r="C45" i="3"/>
  <c r="E45" i="3" s="1"/>
  <c r="C44" i="3"/>
  <c r="E44" i="3" s="1"/>
  <c r="C43" i="3"/>
  <c r="E43" i="3" s="1"/>
  <c r="C42" i="3"/>
  <c r="E42" i="3" s="1"/>
  <c r="C41" i="3"/>
  <c r="E41" i="3" s="1"/>
  <c r="C40" i="3"/>
  <c r="E40" i="3" s="1"/>
  <c r="C39" i="3"/>
  <c r="E39" i="3" s="1"/>
  <c r="C38" i="3"/>
  <c r="E38" i="3" s="1"/>
  <c r="C37" i="3"/>
  <c r="E37" i="3" s="1"/>
  <c r="C36" i="3"/>
  <c r="E36" i="3" s="1"/>
  <c r="C35" i="3"/>
  <c r="E35" i="3" s="1"/>
  <c r="C34" i="3"/>
  <c r="E34" i="3" s="1"/>
  <c r="C33" i="3"/>
  <c r="E33" i="3" s="1"/>
  <c r="C32" i="3"/>
  <c r="E32" i="3" s="1"/>
  <c r="C31" i="3"/>
  <c r="E31" i="3" s="1"/>
  <c r="C30" i="3"/>
  <c r="E30" i="3" s="1"/>
  <c r="C29" i="3"/>
  <c r="E29" i="3" s="1"/>
  <c r="C28" i="3"/>
  <c r="E28" i="3" s="1"/>
  <c r="C27" i="3"/>
  <c r="E27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D189" i="1"/>
  <c r="D188" i="1"/>
  <c r="D187" i="1"/>
  <c r="D186" i="1"/>
  <c r="D185" i="1"/>
  <c r="D184" i="1"/>
  <c r="D180" i="1"/>
  <c r="D179" i="1"/>
  <c r="D178" i="1"/>
  <c r="D177" i="1"/>
  <c r="D176" i="1"/>
  <c r="D175" i="1"/>
  <c r="E530" i="9" l="1"/>
  <c r="E722" i="9"/>
  <c r="E914" i="9"/>
  <c r="E627" i="9"/>
</calcChain>
</file>

<file path=xl/sharedStrings.xml><?xml version="1.0" encoding="utf-8"?>
<sst xmlns="http://schemas.openxmlformats.org/spreadsheetml/2006/main" count="4060" uniqueCount="107">
  <si>
    <t>World</t>
  </si>
  <si>
    <t>Max Score</t>
  </si>
  <si>
    <t>Talos#1</t>
  </si>
  <si>
    <t>Talos#2</t>
  </si>
  <si>
    <t>Talos#3</t>
  </si>
  <si>
    <t>Talos#4</t>
  </si>
  <si>
    <t>Talos#7</t>
  </si>
  <si>
    <t>world1</t>
  </si>
  <si>
    <t>world2</t>
  </si>
  <si>
    <t>room4</t>
  </si>
  <si>
    <t>Score</t>
  </si>
  <si>
    <t>Score Percentage</t>
  </si>
  <si>
    <t>Simulation Time</t>
  </si>
  <si>
    <t>Real Time</t>
  </si>
  <si>
    <t>final map correctness</t>
  </si>
  <si>
    <t>hazards_detected</t>
  </si>
  <si>
    <t>hazards_correctly_identified</t>
  </si>
  <si>
    <t>victims_detected</t>
  </si>
  <si>
    <t>victims_correctly_identified</t>
  </si>
  <si>
    <t>checkpoints found</t>
  </si>
  <si>
    <t>fixture_type_missidentification</t>
  </si>
  <si>
    <t>RCJ-EU-2023-map-2.json</t>
  </si>
  <si>
    <t>RCJ-EU-2023-map-3.json</t>
  </si>
  <si>
    <t>RCJ-EU-2023-map-5.json</t>
  </si>
  <si>
    <t>RCJ-EU-2023-map-6.json</t>
  </si>
  <si>
    <t>RCJ-EU-2023-map-1</t>
  </si>
  <si>
    <t>RCJ-EU-2023-map-2</t>
  </si>
  <si>
    <t>RCJ-EU-2023-map-3</t>
  </si>
  <si>
    <t>RCJ-EU-2023-map-5</t>
  </si>
  <si>
    <t>RCJ-EU-2023-map-6</t>
  </si>
  <si>
    <t>Max Fixture Number</t>
  </si>
  <si>
    <t>Fixture Sum</t>
  </si>
  <si>
    <t>Base</t>
  </si>
  <si>
    <t>Talos#02</t>
  </si>
  <si>
    <t>Talos#04</t>
  </si>
  <si>
    <t>Camera forward</t>
  </si>
  <si>
    <t>Margin farther</t>
  </si>
  <si>
    <t>camera up lidar down</t>
  </si>
  <si>
    <t>Talos#01</t>
  </si>
  <si>
    <t>Talos#03</t>
  </si>
  <si>
    <t>Talos#05</t>
  </si>
  <si>
    <t>Talos#06</t>
  </si>
  <si>
    <t>Talos#08</t>
  </si>
  <si>
    <t>Talos#09</t>
  </si>
  <si>
    <t>Talos#10</t>
  </si>
  <si>
    <t>Talos#11</t>
  </si>
  <si>
    <t>Talos#12</t>
  </si>
  <si>
    <t>Talos#15</t>
  </si>
  <si>
    <t>Talos#16</t>
  </si>
  <si>
    <t>Talos#17_long</t>
  </si>
  <si>
    <t>Talos#07</t>
  </si>
  <si>
    <t>Talos#13</t>
  </si>
  <si>
    <t>Talos#14</t>
  </si>
  <si>
    <t>Talos#18_weird</t>
  </si>
  <si>
    <t>Columna1</t>
  </si>
  <si>
    <t>Columna2</t>
  </si>
  <si>
    <t>test</t>
  </si>
  <si>
    <t>Revision</t>
  </si>
  <si>
    <t>Fixture-max</t>
  </si>
  <si>
    <t>Fix</t>
  </si>
  <si>
    <t>Comparison between worlds and revisions</t>
  </si>
  <si>
    <t>Total general</t>
  </si>
  <si>
    <t>2 Base</t>
  </si>
  <si>
    <t>4 Fix obstacle bug</t>
  </si>
  <si>
    <t>5 Smooth astar</t>
  </si>
  <si>
    <t>9 Rev</t>
  </si>
  <si>
    <t>8 Rev</t>
  </si>
  <si>
    <t>7 Rev</t>
  </si>
  <si>
    <t>6 Rev</t>
  </si>
  <si>
    <t>3 Base</t>
  </si>
  <si>
    <t>1 Rev</t>
  </si>
  <si>
    <t>99 Rev</t>
  </si>
  <si>
    <t>Tables and Graphs: All_Worlds</t>
  </si>
  <si>
    <t>Revisions</t>
  </si>
  <si>
    <t>2 Rev</t>
  </si>
  <si>
    <t>3 Rev</t>
  </si>
  <si>
    <t>4 Rev</t>
  </si>
  <si>
    <t>5 Rev</t>
  </si>
  <si>
    <t>1 Base</t>
  </si>
  <si>
    <t>2 Final matrix</t>
  </si>
  <si>
    <t>3 Closer wall following</t>
  </si>
  <si>
    <t>4 Floor color matrix</t>
  </si>
  <si>
    <t>5 Erebus 23.0.4</t>
  </si>
  <si>
    <t>6 New agent model</t>
  </si>
  <si>
    <t>7 Middle distance victim detection</t>
  </si>
  <si>
    <t>Tables and Graphs: Tests1</t>
  </si>
  <si>
    <t>Avg Score Percentage</t>
  </si>
  <si>
    <t>Avg Real Time</t>
  </si>
  <si>
    <t>Avg Simulation Time</t>
  </si>
  <si>
    <t>Avg hazards_detected</t>
  </si>
  <si>
    <t>Avg  hazards_correctly_identified</t>
  </si>
  <si>
    <t>Avg victims_detected</t>
  </si>
  <si>
    <t>Avg victims_correctly_identified</t>
  </si>
  <si>
    <t>91 Rev</t>
  </si>
  <si>
    <t>92 Rev</t>
  </si>
  <si>
    <t>93 Rev</t>
  </si>
  <si>
    <t>94 Rev</t>
  </si>
  <si>
    <t>95 Rev</t>
  </si>
  <si>
    <t>96 Rev</t>
  </si>
  <si>
    <t>97 Rev</t>
  </si>
  <si>
    <t>98 Rev</t>
  </si>
  <si>
    <t>991 Rev</t>
  </si>
  <si>
    <t>992 Rev</t>
  </si>
  <si>
    <t>993 Rev</t>
  </si>
  <si>
    <t>994 Rev</t>
  </si>
  <si>
    <t>Tables and Graphs: rcj_eu_worlds</t>
  </si>
  <si>
    <t>Avg hazards_correctly_identified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</si>
</sst>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6" formatCode="_-* #,##0_-;\-* #,##0_-;_-* &quot;-&quot;??_-;_-@_-"/>
  </numFmts>
  <fonts count="14">
    <font>
      <sz val="10"/>
      <color rgb="FF000000"/>
      <name val="Arial"/>
      <scheme val="minor"/>
    </font>
    <font>
      <sz val="8"/>
      <color theme="1"/>
      <name val="&quot;Liberation Sans&quot;"/>
    </font>
    <font>
      <sz val="8"/>
      <color theme="1"/>
      <name val="Arial"/>
    </font>
    <font>
      <sz val="8"/>
      <color theme="1"/>
      <name val="Arial"/>
      <scheme val="minor"/>
    </font>
    <font>
      <sz val="10"/>
      <color theme="1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&quot;Liberation Sans&quot;"/>
    </font>
    <font>
      <sz val="10"/>
      <color rgb="FF7E3794"/>
      <name val="Arial"/>
      <family val="2"/>
      <scheme val="minor"/>
    </font>
    <font>
      <sz val="8"/>
      <name val="&quot;Liberation Sans&quot;"/>
    </font>
    <font>
      <sz val="8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8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Border="1"/>
    <xf numFmtId="0" fontId="7" fillId="0" borderId="0" xfId="0" applyFont="1" applyBorder="1"/>
    <xf numFmtId="10" fontId="7" fillId="0" borderId="0" xfId="0" applyNumberFormat="1" applyFont="1" applyBorder="1"/>
    <xf numFmtId="0" fontId="4" fillId="0" borderId="0" xfId="0" applyFont="1" applyBorder="1"/>
    <xf numFmtId="0" fontId="8" fillId="0" borderId="0" xfId="0" applyFont="1" applyAlignment="1">
      <alignment horizontal="right"/>
    </xf>
    <xf numFmtId="10" fontId="7" fillId="0" borderId="0" xfId="0" applyNumberFormat="1" applyFont="1"/>
    <xf numFmtId="0" fontId="8" fillId="0" borderId="0" xfId="0" applyFont="1" applyBorder="1" applyAlignment="1">
      <alignment horizontal="right"/>
    </xf>
    <xf numFmtId="0" fontId="9" fillId="0" borderId="0" xfId="0" applyFont="1"/>
    <xf numFmtId="0" fontId="7" fillId="0" borderId="0" xfId="0" applyFont="1"/>
    <xf numFmtId="0" fontId="5" fillId="0" borderId="0" xfId="0" applyFont="1" applyBorder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10" fontId="10" fillId="0" borderId="0" xfId="0" applyNumberFormat="1" applyFont="1" applyAlignment="1">
      <alignment horizontal="left"/>
    </xf>
    <xf numFmtId="10" fontId="10" fillId="0" borderId="0" xfId="0" applyNumberFormat="1" applyFont="1" applyAlignment="1">
      <alignment horizontal="right"/>
    </xf>
    <xf numFmtId="0" fontId="3" fillId="2" borderId="0" xfId="0" applyFont="1" applyFill="1"/>
    <xf numFmtId="0" fontId="0" fillId="2" borderId="0" xfId="0" applyFill="1"/>
    <xf numFmtId="0" fontId="1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10" fontId="1" fillId="2" borderId="0" xfId="0" applyNumberFormat="1" applyFont="1" applyFill="1" applyAlignment="1">
      <alignment horizontal="right"/>
    </xf>
    <xf numFmtId="10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12" fillId="2" borderId="0" xfId="0" applyFont="1" applyFill="1"/>
    <xf numFmtId="0" fontId="13" fillId="2" borderId="0" xfId="0" applyFont="1" applyFill="1"/>
    <xf numFmtId="0" fontId="0" fillId="2" borderId="0" xfId="0" applyFill="1" applyAlignment="1">
      <alignment horizontal="left"/>
    </xf>
    <xf numFmtId="9" fontId="0" fillId="2" borderId="0" xfId="0" applyNumberFormat="1" applyFill="1" applyAlignment="1">
      <alignment horizontal="center"/>
    </xf>
    <xf numFmtId="43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8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2" fontId="0" fillId="2" borderId="0" xfId="0" applyNumberFormat="1" applyFill="1" applyAlignment="1">
      <alignment horizontal="center"/>
    </xf>
    <xf numFmtId="43" fontId="0" fillId="2" borderId="0" xfId="0" applyNumberFormat="1" applyFill="1" applyAlignment="1"/>
    <xf numFmtId="2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center"/>
    </xf>
    <xf numFmtId="43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317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numFmt numFmtId="165" formatCode="_-* #,##0.0_-;\-* #,##0.0_-;_-* &quot;-&quot;??_-;_-@_-"/>
    </dxf>
    <dxf>
      <numFmt numFmtId="35" formatCode="_-* #,##0.00_-;\-* #,##0.00_-;_-* &quot;-&quot;??_-;_-@_-"/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numFmt numFmtId="164" formatCode="0.0"/>
    </dxf>
    <dxf>
      <numFmt numFmtId="2" formatCode="0.0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2" formatCode="0.00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2" formatCode="0.00"/>
    </dxf>
    <dxf>
      <alignment horizontal="center"/>
    </dxf>
    <dxf>
      <numFmt numFmtId="13" formatCode="0%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2" formatCode="0.00"/>
    </dxf>
    <dxf>
      <alignment horizontal="center"/>
    </dxf>
    <dxf>
      <numFmt numFmtId="13" formatCode="0%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2" formatCode="0.00"/>
    </dxf>
    <dxf>
      <alignment horizontal="center"/>
    </dxf>
    <dxf>
      <numFmt numFmtId="13" formatCode="0%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2" formatCode="0.00"/>
    </dxf>
    <dxf>
      <alignment horizontal="center"/>
    </dxf>
    <dxf>
      <numFmt numFmtId="13" formatCode="0%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164" formatCode="0.0"/>
    </dxf>
    <dxf>
      <numFmt numFmtId="1" formatCode="0"/>
    </dxf>
    <dxf>
      <numFmt numFmtId="2" formatCode="0.00"/>
    </dxf>
    <dxf>
      <alignment horizontal="center"/>
    </dxf>
    <dxf>
      <numFmt numFmtId="13" formatCode="0%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/>
    </dxf>
    <dxf>
      <numFmt numFmtId="35" formatCode="_-* #,##0.00_-;\-* #,##0.00_-;_-* &quot;-&quot;??_-;_-@_-"/>
    </dxf>
    <dxf>
      <numFmt numFmtId="13" formatCode="0%"/>
    </dxf>
    <dxf>
      <numFmt numFmtId="2" formatCode="0.00"/>
    </dxf>
    <dxf>
      <alignment horizontal="center"/>
    </dxf>
    <dxf>
      <numFmt numFmtId="35" formatCode="_-* #,##0.00_-;\-* #,##0.00_-;_-* &quot;-&quot;??_-;_-@_-"/>
    </dxf>
    <dxf>
      <numFmt numFmtId="2" formatCode="0.00"/>
    </dxf>
    <dxf>
      <alignment horizontal="center"/>
    </dxf>
    <dxf>
      <alignment horizontal="center"/>
    </dxf>
    <dxf>
      <numFmt numFmtId="171" formatCode="0.000"/>
    </dxf>
    <dxf>
      <numFmt numFmtId="2" formatCode="0.00"/>
    </dxf>
    <dxf>
      <numFmt numFmtId="171" formatCode="0.000"/>
    </dxf>
    <dxf>
      <numFmt numFmtId="170" formatCode="0.0000"/>
    </dxf>
    <dxf>
      <numFmt numFmtId="170" formatCode="0.0000"/>
    </dxf>
    <dxf>
      <numFmt numFmtId="169" formatCode="0.00000"/>
    </dxf>
    <dxf>
      <numFmt numFmtId="169" formatCode="0.00000"/>
    </dxf>
    <dxf>
      <alignment horizontal="right"/>
    </dxf>
    <dxf>
      <alignment horizontal="general"/>
    </dxf>
    <dxf>
      <numFmt numFmtId="2" formatCode="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&quot;Liberation Sans&quot;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&quot;Liberation Sans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&quot;Liberation Sans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&quot;Liberation Sans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&quot;Liberation Sans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&quot;Liberation Sans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&quot;Liberation Sans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&quot;Liberation Sans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&quot;Liberation Sans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&quot;Liberation Sans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&quot;Liberation Sans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&quot;Liberation Sans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&quot;Liberation Sans&quot;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5" formatCode="_-* #,##0.00_-;\-* #,##0.00_-;_-* &quot;-&quot;??_-;_-@_-"/>
    </dxf>
    <dxf>
      <alignment vertic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66" formatCode="_-* #,##0_-;\-* #,##0_-;_-* &quot;-&quot;??_-;_-@_-"/>
    </dxf>
    <dxf>
      <numFmt numFmtId="13" formatCode="0%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&quot;Liberation Sans&quot;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&quot;Liberation Sans&quot;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&quot;Liberation Sans&quot;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&quot;Liberation Sans&quot;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&quot;Liberation Sans&quot;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&quot;Liberation Sans&quot;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&quot;Liberation Sans&quot;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&quot;Liberation Sans&quot;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&quot;Liberation Sans&quot;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&quot;Liberation Sans&quot;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&quot;Liberation Sans&quot;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&quot;Liberation Sans&quot;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&quot;Liberation Sans&quot;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&quot;Liberation Sans&quot;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&quot;Liberation Sans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&quot;Liberation Sans&quot;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&quot;Liberation Sans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&quot;Liberation Sans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&quot;Liberation Sans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&quot;Liberation Sans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&quot;Liberation Sans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&quot;Liberation Sans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&quot;Liberation Sans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&quot;Liberation Sans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&quot;Liberation Sans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&quot;Liberation Sans&quot;"/>
        <scheme val="none"/>
      </font>
      <numFmt numFmtId="14" formatCode="0.00%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&quot;Liberation Sans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&quot;Liberation Sans&quot;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&quot;Liberation Sans&quot;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&quot;Liberation Sans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&quot;Liberation Sans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&quot;Liberation Sans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&quot;Liberation Sans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[comparison.xlsx]Tests1 t&amp;g!TablaDinámica5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'Tests1 t&amp;g'!$B$7</c:f>
              <c:strCache>
                <c:ptCount val="1"/>
                <c:pt idx="0">
                  <c:v>Avg Score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'Tests1 t&amp;g'!$A$8:$A$15</c:f>
              <c:strCache>
                <c:ptCount val="7"/>
                <c:pt idx="0">
                  <c:v>1 Base</c:v>
                </c:pt>
                <c:pt idx="1">
                  <c:v>2 Final matrix</c:v>
                </c:pt>
                <c:pt idx="2">
                  <c:v>3 Closer wall following</c:v>
                </c:pt>
                <c:pt idx="3">
                  <c:v>4 Floor color matrix</c:v>
                </c:pt>
                <c:pt idx="4">
                  <c:v>5 Erebus 23.0.4</c:v>
                </c:pt>
                <c:pt idx="5">
                  <c:v>6 New agent model</c:v>
                </c:pt>
                <c:pt idx="6">
                  <c:v>7 Middle distance victim detection</c:v>
                </c:pt>
              </c:strCache>
            </c:strRef>
          </c:cat>
          <c:val>
            <c:numRef>
              <c:f>'Tests1 t&amp;g'!$B$8:$B$15</c:f>
              <c:numCache>
                <c:formatCode>0%</c:formatCode>
                <c:ptCount val="7"/>
                <c:pt idx="0">
                  <c:v>0.21672474308143197</c:v>
                </c:pt>
                <c:pt idx="1">
                  <c:v>0.50156034670955507</c:v>
                </c:pt>
                <c:pt idx="2">
                  <c:v>0.47489689786424066</c:v>
                </c:pt>
                <c:pt idx="3">
                  <c:v>0.54995884812336437</c:v>
                </c:pt>
                <c:pt idx="4">
                  <c:v>0.63707409268540427</c:v>
                </c:pt>
                <c:pt idx="5">
                  <c:v>0.54936454047919125</c:v>
                </c:pt>
                <c:pt idx="6">
                  <c:v>0.66266310223190739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6-4A16-85B9-94AC0BB01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199855"/>
        <c:axId val="1495203215"/>
      </c:barChart>
      <c:lineChart>
        <c:grouping val="standard"/>
        <c:varyColors val="0"/>
        <c:ser>
          <c:idx val="1"/>
          <c:order val="1"/>
          <c:tx>
            <c:strRef>
              <c:f>'Tests1 t&amp;g'!$C$7</c:f>
              <c:strCache>
                <c:ptCount val="1"/>
                <c:pt idx="0">
                  <c:v>Avg Real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'Tests1 t&amp;g'!$A$8:$A$15</c:f>
              <c:strCache>
                <c:ptCount val="7"/>
                <c:pt idx="0">
                  <c:v>1 Base</c:v>
                </c:pt>
                <c:pt idx="1">
                  <c:v>2 Final matrix</c:v>
                </c:pt>
                <c:pt idx="2">
                  <c:v>3 Closer wall following</c:v>
                </c:pt>
                <c:pt idx="3">
                  <c:v>4 Floor color matrix</c:v>
                </c:pt>
                <c:pt idx="4">
                  <c:v>5 Erebus 23.0.4</c:v>
                </c:pt>
                <c:pt idx="5">
                  <c:v>6 New agent model</c:v>
                </c:pt>
                <c:pt idx="6">
                  <c:v>7 Middle distance victim detection</c:v>
                </c:pt>
              </c:strCache>
            </c:strRef>
          </c:cat>
          <c:val>
            <c:numRef>
              <c:f>'Tests1 t&amp;g'!$C$8:$C$15</c:f>
              <c:numCache>
                <c:formatCode>_(* #,##0.00_);_(* \(#,##0.00\);_(* "-"??_);_(@_)</c:formatCode>
                <c:ptCount val="7"/>
                <c:pt idx="0">
                  <c:v>91.407340745131194</c:v>
                </c:pt>
                <c:pt idx="1">
                  <c:v>93.874238888422681</c:v>
                </c:pt>
                <c:pt idx="2">
                  <c:v>91.404131035009996</c:v>
                </c:pt>
                <c:pt idx="3">
                  <c:v>55.188504556814841</c:v>
                </c:pt>
                <c:pt idx="4">
                  <c:v>55.773248334725707</c:v>
                </c:pt>
                <c:pt idx="5">
                  <c:v>38.392069896062218</c:v>
                </c:pt>
                <c:pt idx="6">
                  <c:v>37.498456786076233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6-4A16-85B9-94AC0BB01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21999"/>
        <c:axId val="1390859359"/>
      </c:lineChart>
      <c:catAx>
        <c:axId val="149519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95203215"/>
        <c:auto val="1"/>
        <c:lblAlgn val="ctr"/>
        <c:lblOffset val="100"/>
        <c:noMultiLvlLbl val="0"/>
      </c:catAx>
      <c:valAx>
        <c:axId val="149520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95199855"/>
        <c:crossBetween val="between"/>
      </c:valAx>
      <c:valAx>
        <c:axId val="1390859359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0821999"/>
        <c:crosses val="max"/>
        <c:crossBetween val="between"/>
      </c:valAx>
      <c:catAx>
        <c:axId val="1410821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08593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[comparison.xlsx]rcj_eu-worlds t&amp;g!TablaDinámica6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'rcj_eu-worlds t&amp;g'!$B$7</c:f>
              <c:strCache>
                <c:ptCount val="1"/>
                <c:pt idx="0">
                  <c:v>Avg Score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'rcj_eu-worlds t&amp;g'!$A$8:$A$29</c:f>
              <c:strCache>
                <c:ptCount val="21"/>
                <c:pt idx="0">
                  <c:v>1 Rev</c:v>
                </c:pt>
                <c:pt idx="1">
                  <c:v>2 Rev</c:v>
                </c:pt>
                <c:pt idx="2">
                  <c:v>3 Rev</c:v>
                </c:pt>
                <c:pt idx="3">
                  <c:v>4 Rev</c:v>
                </c:pt>
                <c:pt idx="4">
                  <c:v>5 Rev</c:v>
                </c:pt>
                <c:pt idx="5">
                  <c:v>6 Rev</c:v>
                </c:pt>
                <c:pt idx="6">
                  <c:v>7 Rev</c:v>
                </c:pt>
                <c:pt idx="7">
                  <c:v>8 Rev</c:v>
                </c:pt>
                <c:pt idx="8">
                  <c:v>91 Rev</c:v>
                </c:pt>
                <c:pt idx="9">
                  <c:v>92 Rev</c:v>
                </c:pt>
                <c:pt idx="10">
                  <c:v>93 Rev</c:v>
                </c:pt>
                <c:pt idx="11">
                  <c:v>94 Rev</c:v>
                </c:pt>
                <c:pt idx="12">
                  <c:v>95 Rev</c:v>
                </c:pt>
                <c:pt idx="13">
                  <c:v>96 Rev</c:v>
                </c:pt>
                <c:pt idx="14">
                  <c:v>97 Rev</c:v>
                </c:pt>
                <c:pt idx="15">
                  <c:v>98 Rev</c:v>
                </c:pt>
                <c:pt idx="16">
                  <c:v>99 Rev</c:v>
                </c:pt>
                <c:pt idx="17">
                  <c:v>991 Rev</c:v>
                </c:pt>
                <c:pt idx="18">
                  <c:v>992 Rev</c:v>
                </c:pt>
                <c:pt idx="19">
                  <c:v>993 Rev</c:v>
                </c:pt>
                <c:pt idx="20">
                  <c:v>994 Rev</c:v>
                </c:pt>
              </c:strCache>
            </c:strRef>
          </c:cat>
          <c:val>
            <c:numRef>
              <c:f>'rcj_eu-worlds t&amp;g'!$B$8:$B$29</c:f>
              <c:numCache>
                <c:formatCode>0%</c:formatCode>
                <c:ptCount val="21"/>
                <c:pt idx="0">
                  <c:v>0.7490728563739053</c:v>
                </c:pt>
                <c:pt idx="1">
                  <c:v>0.77907175621781655</c:v>
                </c:pt>
                <c:pt idx="2">
                  <c:v>0.81361642289439817</c:v>
                </c:pt>
                <c:pt idx="3">
                  <c:v>0.75340460175399371</c:v>
                </c:pt>
                <c:pt idx="4">
                  <c:v>0.73489692922477112</c:v>
                </c:pt>
                <c:pt idx="5">
                  <c:v>0.80038330745086939</c:v>
                </c:pt>
                <c:pt idx="6">
                  <c:v>0.76057554196395105</c:v>
                </c:pt>
                <c:pt idx="7">
                  <c:v>0.7566998907266278</c:v>
                </c:pt>
                <c:pt idx="8">
                  <c:v>0.80092636692482022</c:v>
                </c:pt>
                <c:pt idx="9">
                  <c:v>0.75029153280983885</c:v>
                </c:pt>
                <c:pt idx="10">
                  <c:v>0.80224810278011238</c:v>
                </c:pt>
                <c:pt idx="11">
                  <c:v>0.78272384790014771</c:v>
                </c:pt>
                <c:pt idx="12">
                  <c:v>0.7907975930334501</c:v>
                </c:pt>
                <c:pt idx="13">
                  <c:v>0.82431468303282551</c:v>
                </c:pt>
                <c:pt idx="14">
                  <c:v>0.79394951757911458</c:v>
                </c:pt>
                <c:pt idx="15">
                  <c:v>0.80698589819390931</c:v>
                </c:pt>
                <c:pt idx="16">
                  <c:v>0.80705349068019849</c:v>
                </c:pt>
                <c:pt idx="17">
                  <c:v>0.76811824779454019</c:v>
                </c:pt>
                <c:pt idx="18">
                  <c:v>0.7428497908893924</c:v>
                </c:pt>
                <c:pt idx="19">
                  <c:v>0.72272084071968545</c:v>
                </c:pt>
                <c:pt idx="20">
                  <c:v>0.75957214395120054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A-427D-B9A5-69918EFA3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226911"/>
        <c:axId val="1390860319"/>
      </c:barChart>
      <c:lineChart>
        <c:grouping val="standard"/>
        <c:varyColors val="0"/>
        <c:ser>
          <c:idx val="1"/>
          <c:order val="1"/>
          <c:tx>
            <c:strRef>
              <c:f>'rcj_eu-worlds t&amp;g'!$C$7</c:f>
              <c:strCache>
                <c:ptCount val="1"/>
                <c:pt idx="0">
                  <c:v>Avg Simulation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'rcj_eu-worlds t&amp;g'!$A$8:$A$29</c:f>
              <c:strCache>
                <c:ptCount val="21"/>
                <c:pt idx="0">
                  <c:v>1 Rev</c:v>
                </c:pt>
                <c:pt idx="1">
                  <c:v>2 Rev</c:v>
                </c:pt>
                <c:pt idx="2">
                  <c:v>3 Rev</c:v>
                </c:pt>
                <c:pt idx="3">
                  <c:v>4 Rev</c:v>
                </c:pt>
                <c:pt idx="4">
                  <c:v>5 Rev</c:v>
                </c:pt>
                <c:pt idx="5">
                  <c:v>6 Rev</c:v>
                </c:pt>
                <c:pt idx="6">
                  <c:v>7 Rev</c:v>
                </c:pt>
                <c:pt idx="7">
                  <c:v>8 Rev</c:v>
                </c:pt>
                <c:pt idx="8">
                  <c:v>91 Rev</c:v>
                </c:pt>
                <c:pt idx="9">
                  <c:v>92 Rev</c:v>
                </c:pt>
                <c:pt idx="10">
                  <c:v>93 Rev</c:v>
                </c:pt>
                <c:pt idx="11">
                  <c:v>94 Rev</c:v>
                </c:pt>
                <c:pt idx="12">
                  <c:v>95 Rev</c:v>
                </c:pt>
                <c:pt idx="13">
                  <c:v>96 Rev</c:v>
                </c:pt>
                <c:pt idx="14">
                  <c:v>97 Rev</c:v>
                </c:pt>
                <c:pt idx="15">
                  <c:v>98 Rev</c:v>
                </c:pt>
                <c:pt idx="16">
                  <c:v>99 Rev</c:v>
                </c:pt>
                <c:pt idx="17">
                  <c:v>991 Rev</c:v>
                </c:pt>
                <c:pt idx="18">
                  <c:v>992 Rev</c:v>
                </c:pt>
                <c:pt idx="19">
                  <c:v>993 Rev</c:v>
                </c:pt>
                <c:pt idx="20">
                  <c:v>994 Rev</c:v>
                </c:pt>
              </c:strCache>
            </c:strRef>
          </c:cat>
          <c:val>
            <c:numRef>
              <c:f>'rcj_eu-worlds t&amp;g'!$C$8:$C$29</c:f>
              <c:numCache>
                <c:formatCode>0</c:formatCode>
                <c:ptCount val="21"/>
                <c:pt idx="0">
                  <c:v>423.73333333333335</c:v>
                </c:pt>
                <c:pt idx="1">
                  <c:v>427.93333333333334</c:v>
                </c:pt>
                <c:pt idx="2">
                  <c:v>453.76666666666665</c:v>
                </c:pt>
                <c:pt idx="3">
                  <c:v>449.53333333333336</c:v>
                </c:pt>
                <c:pt idx="4">
                  <c:v>427.8</c:v>
                </c:pt>
                <c:pt idx="5">
                  <c:v>446.63333333333333</c:v>
                </c:pt>
                <c:pt idx="6">
                  <c:v>403.1</c:v>
                </c:pt>
                <c:pt idx="7">
                  <c:v>402.56666666666666</c:v>
                </c:pt>
                <c:pt idx="8">
                  <c:v>439.06666666666666</c:v>
                </c:pt>
                <c:pt idx="9">
                  <c:v>414.13333333333333</c:v>
                </c:pt>
                <c:pt idx="10">
                  <c:v>419.16666666666669</c:v>
                </c:pt>
                <c:pt idx="11">
                  <c:v>380.43333333333334</c:v>
                </c:pt>
                <c:pt idx="12">
                  <c:v>415.76666666666665</c:v>
                </c:pt>
                <c:pt idx="13">
                  <c:v>419.46666666666664</c:v>
                </c:pt>
                <c:pt idx="14">
                  <c:v>420.9</c:v>
                </c:pt>
                <c:pt idx="15">
                  <c:v>422.63333333333333</c:v>
                </c:pt>
                <c:pt idx="16">
                  <c:v>420</c:v>
                </c:pt>
                <c:pt idx="17">
                  <c:v>448.5</c:v>
                </c:pt>
                <c:pt idx="18">
                  <c:v>436.9</c:v>
                </c:pt>
                <c:pt idx="19">
                  <c:v>426.4</c:v>
                </c:pt>
                <c:pt idx="20">
                  <c:v>456.06666666666666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A-427D-B9A5-69918EFA3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860799"/>
        <c:axId val="1390861759"/>
      </c:lineChart>
      <c:catAx>
        <c:axId val="121322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0860319"/>
        <c:auto val="1"/>
        <c:lblAlgn val="ctr"/>
        <c:lblOffset val="100"/>
        <c:noMultiLvlLbl val="0"/>
      </c:catAx>
      <c:valAx>
        <c:axId val="139086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226911"/>
        <c:crossBetween val="between"/>
      </c:valAx>
      <c:valAx>
        <c:axId val="1390861759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0860799"/>
        <c:crosses val="max"/>
        <c:crossBetween val="between"/>
      </c:valAx>
      <c:catAx>
        <c:axId val="1390860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08617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[comparison.xlsx]rcj_eu-worlds t&amp;g!TablaDinámica7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'rcj_eu-worlds t&amp;g'!$B$36</c:f>
              <c:strCache>
                <c:ptCount val="1"/>
                <c:pt idx="0">
                  <c:v>Avg hazards_detected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'rcj_eu-worlds t&amp;g'!$A$37:$A$58</c:f>
              <c:strCache>
                <c:ptCount val="21"/>
                <c:pt idx="0">
                  <c:v>1 Rev</c:v>
                </c:pt>
                <c:pt idx="1">
                  <c:v>2 Rev</c:v>
                </c:pt>
                <c:pt idx="2">
                  <c:v>3 Rev</c:v>
                </c:pt>
                <c:pt idx="3">
                  <c:v>4 Rev</c:v>
                </c:pt>
                <c:pt idx="4">
                  <c:v>5 Rev</c:v>
                </c:pt>
                <c:pt idx="5">
                  <c:v>6 Rev</c:v>
                </c:pt>
                <c:pt idx="6">
                  <c:v>7 Rev</c:v>
                </c:pt>
                <c:pt idx="7">
                  <c:v>8 Rev</c:v>
                </c:pt>
                <c:pt idx="8">
                  <c:v>91 Rev</c:v>
                </c:pt>
                <c:pt idx="9">
                  <c:v>92 Rev</c:v>
                </c:pt>
                <c:pt idx="10">
                  <c:v>93 Rev</c:v>
                </c:pt>
                <c:pt idx="11">
                  <c:v>94 Rev</c:v>
                </c:pt>
                <c:pt idx="12">
                  <c:v>95 Rev</c:v>
                </c:pt>
                <c:pt idx="13">
                  <c:v>96 Rev</c:v>
                </c:pt>
                <c:pt idx="14">
                  <c:v>97 Rev</c:v>
                </c:pt>
                <c:pt idx="15">
                  <c:v>98 Rev</c:v>
                </c:pt>
                <c:pt idx="16">
                  <c:v>99 Rev</c:v>
                </c:pt>
                <c:pt idx="17">
                  <c:v>991 Rev</c:v>
                </c:pt>
                <c:pt idx="18">
                  <c:v>992 Rev</c:v>
                </c:pt>
                <c:pt idx="19">
                  <c:v>993 Rev</c:v>
                </c:pt>
                <c:pt idx="20">
                  <c:v>994 Rev</c:v>
                </c:pt>
              </c:strCache>
            </c:strRef>
          </c:cat>
          <c:val>
            <c:numRef>
              <c:f>'rcj_eu-worlds t&amp;g'!$B$37:$B$58</c:f>
              <c:numCache>
                <c:formatCode>0.00</c:formatCode>
                <c:ptCount val="21"/>
                <c:pt idx="0">
                  <c:v>5.0999999999999996</c:v>
                </c:pt>
                <c:pt idx="1">
                  <c:v>4.9333333333333336</c:v>
                </c:pt>
                <c:pt idx="2">
                  <c:v>5.4333333333333336</c:v>
                </c:pt>
                <c:pt idx="3">
                  <c:v>5.2333333333333334</c:v>
                </c:pt>
                <c:pt idx="4">
                  <c:v>4.8</c:v>
                </c:pt>
                <c:pt idx="5">
                  <c:v>5.2333333333333334</c:v>
                </c:pt>
                <c:pt idx="6">
                  <c:v>5.0999999999999996</c:v>
                </c:pt>
                <c:pt idx="7">
                  <c:v>4.9000000000000004</c:v>
                </c:pt>
                <c:pt idx="8">
                  <c:v>5.2666666666666666</c:v>
                </c:pt>
                <c:pt idx="9">
                  <c:v>4.9666666666666668</c:v>
                </c:pt>
                <c:pt idx="10">
                  <c:v>5.1333333333333337</c:v>
                </c:pt>
                <c:pt idx="11">
                  <c:v>4.9000000000000004</c:v>
                </c:pt>
                <c:pt idx="12">
                  <c:v>4.9666666666666668</c:v>
                </c:pt>
                <c:pt idx="13">
                  <c:v>5.2666666666666666</c:v>
                </c:pt>
                <c:pt idx="14">
                  <c:v>5.166666666666667</c:v>
                </c:pt>
                <c:pt idx="15">
                  <c:v>5.2</c:v>
                </c:pt>
                <c:pt idx="16">
                  <c:v>5.1333333333333337</c:v>
                </c:pt>
                <c:pt idx="17">
                  <c:v>4.9000000000000004</c:v>
                </c:pt>
                <c:pt idx="18">
                  <c:v>4.7333333333333334</c:v>
                </c:pt>
                <c:pt idx="19">
                  <c:v>4.6333333333333337</c:v>
                </c:pt>
                <c:pt idx="20">
                  <c:v>4.7333333333333334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2-482E-A99E-82CAC77A68B8}"/>
            </c:ext>
          </c:extLst>
        </c:ser>
        <c:ser>
          <c:idx val="1"/>
          <c:order val="1"/>
          <c:tx>
            <c:strRef>
              <c:f>'rcj_eu-worlds t&amp;g'!$C$36</c:f>
              <c:strCache>
                <c:ptCount val="1"/>
                <c:pt idx="0">
                  <c:v>Avg hazards_correctly_identified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'rcj_eu-worlds t&amp;g'!$A$37:$A$58</c:f>
              <c:strCache>
                <c:ptCount val="21"/>
                <c:pt idx="0">
                  <c:v>1 Rev</c:v>
                </c:pt>
                <c:pt idx="1">
                  <c:v>2 Rev</c:v>
                </c:pt>
                <c:pt idx="2">
                  <c:v>3 Rev</c:v>
                </c:pt>
                <c:pt idx="3">
                  <c:v>4 Rev</c:v>
                </c:pt>
                <c:pt idx="4">
                  <c:v>5 Rev</c:v>
                </c:pt>
                <c:pt idx="5">
                  <c:v>6 Rev</c:v>
                </c:pt>
                <c:pt idx="6">
                  <c:v>7 Rev</c:v>
                </c:pt>
                <c:pt idx="7">
                  <c:v>8 Rev</c:v>
                </c:pt>
                <c:pt idx="8">
                  <c:v>91 Rev</c:v>
                </c:pt>
                <c:pt idx="9">
                  <c:v>92 Rev</c:v>
                </c:pt>
                <c:pt idx="10">
                  <c:v>93 Rev</c:v>
                </c:pt>
                <c:pt idx="11">
                  <c:v>94 Rev</c:v>
                </c:pt>
                <c:pt idx="12">
                  <c:v>95 Rev</c:v>
                </c:pt>
                <c:pt idx="13">
                  <c:v>96 Rev</c:v>
                </c:pt>
                <c:pt idx="14">
                  <c:v>97 Rev</c:v>
                </c:pt>
                <c:pt idx="15">
                  <c:v>98 Rev</c:v>
                </c:pt>
                <c:pt idx="16">
                  <c:v>99 Rev</c:v>
                </c:pt>
                <c:pt idx="17">
                  <c:v>991 Rev</c:v>
                </c:pt>
                <c:pt idx="18">
                  <c:v>992 Rev</c:v>
                </c:pt>
                <c:pt idx="19">
                  <c:v>993 Rev</c:v>
                </c:pt>
                <c:pt idx="20">
                  <c:v>994 Rev</c:v>
                </c:pt>
              </c:strCache>
            </c:strRef>
          </c:cat>
          <c:val>
            <c:numRef>
              <c:f>'rcj_eu-worlds t&amp;g'!$C$37:$C$58</c:f>
              <c:numCache>
                <c:formatCode>0.00</c:formatCode>
                <c:ptCount val="21"/>
                <c:pt idx="0">
                  <c:v>5.0666666666666664</c:v>
                </c:pt>
                <c:pt idx="1">
                  <c:v>4.9000000000000004</c:v>
                </c:pt>
                <c:pt idx="2">
                  <c:v>5.333333333333333</c:v>
                </c:pt>
                <c:pt idx="3">
                  <c:v>5.2</c:v>
                </c:pt>
                <c:pt idx="4">
                  <c:v>4.8</c:v>
                </c:pt>
                <c:pt idx="5">
                  <c:v>5.2</c:v>
                </c:pt>
                <c:pt idx="6">
                  <c:v>5.0999999999999996</c:v>
                </c:pt>
                <c:pt idx="7">
                  <c:v>4.8666666666666663</c:v>
                </c:pt>
                <c:pt idx="8">
                  <c:v>5.2333333333333334</c:v>
                </c:pt>
                <c:pt idx="9">
                  <c:v>4.9333333333333336</c:v>
                </c:pt>
                <c:pt idx="10">
                  <c:v>5.1333333333333337</c:v>
                </c:pt>
                <c:pt idx="11">
                  <c:v>4.833333333333333</c:v>
                </c:pt>
                <c:pt idx="12">
                  <c:v>4.9666666666666668</c:v>
                </c:pt>
                <c:pt idx="13">
                  <c:v>5.2666666666666666</c:v>
                </c:pt>
                <c:pt idx="14">
                  <c:v>5.166666666666667</c:v>
                </c:pt>
                <c:pt idx="15">
                  <c:v>5.2</c:v>
                </c:pt>
                <c:pt idx="16">
                  <c:v>5.1333333333333337</c:v>
                </c:pt>
                <c:pt idx="17">
                  <c:v>4.9000000000000004</c:v>
                </c:pt>
                <c:pt idx="18">
                  <c:v>4.7333333333333334</c:v>
                </c:pt>
                <c:pt idx="19">
                  <c:v>4.5666666666666664</c:v>
                </c:pt>
                <c:pt idx="20">
                  <c:v>4.7333333333333334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2-482E-A99E-82CAC77A68B8}"/>
            </c:ext>
          </c:extLst>
        </c:ser>
        <c:ser>
          <c:idx val="2"/>
          <c:order val="2"/>
          <c:tx>
            <c:strRef>
              <c:f>'rcj_eu-worlds t&amp;g'!$D$36</c:f>
              <c:strCache>
                <c:ptCount val="1"/>
                <c:pt idx="0">
                  <c:v>Avg victims_detected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'rcj_eu-worlds t&amp;g'!$A$37:$A$58</c:f>
              <c:strCache>
                <c:ptCount val="21"/>
                <c:pt idx="0">
                  <c:v>1 Rev</c:v>
                </c:pt>
                <c:pt idx="1">
                  <c:v>2 Rev</c:v>
                </c:pt>
                <c:pt idx="2">
                  <c:v>3 Rev</c:v>
                </c:pt>
                <c:pt idx="3">
                  <c:v>4 Rev</c:v>
                </c:pt>
                <c:pt idx="4">
                  <c:v>5 Rev</c:v>
                </c:pt>
                <c:pt idx="5">
                  <c:v>6 Rev</c:v>
                </c:pt>
                <c:pt idx="6">
                  <c:v>7 Rev</c:v>
                </c:pt>
                <c:pt idx="7">
                  <c:v>8 Rev</c:v>
                </c:pt>
                <c:pt idx="8">
                  <c:v>91 Rev</c:v>
                </c:pt>
                <c:pt idx="9">
                  <c:v>92 Rev</c:v>
                </c:pt>
                <c:pt idx="10">
                  <c:v>93 Rev</c:v>
                </c:pt>
                <c:pt idx="11">
                  <c:v>94 Rev</c:v>
                </c:pt>
                <c:pt idx="12">
                  <c:v>95 Rev</c:v>
                </c:pt>
                <c:pt idx="13">
                  <c:v>96 Rev</c:v>
                </c:pt>
                <c:pt idx="14">
                  <c:v>97 Rev</c:v>
                </c:pt>
                <c:pt idx="15">
                  <c:v>98 Rev</c:v>
                </c:pt>
                <c:pt idx="16">
                  <c:v>99 Rev</c:v>
                </c:pt>
                <c:pt idx="17">
                  <c:v>991 Rev</c:v>
                </c:pt>
                <c:pt idx="18">
                  <c:v>992 Rev</c:v>
                </c:pt>
                <c:pt idx="19">
                  <c:v>993 Rev</c:v>
                </c:pt>
                <c:pt idx="20">
                  <c:v>994 Rev</c:v>
                </c:pt>
              </c:strCache>
            </c:strRef>
          </c:cat>
          <c:val>
            <c:numRef>
              <c:f>'rcj_eu-worlds t&amp;g'!$D$37:$D$58</c:f>
              <c:numCache>
                <c:formatCode>0.00</c:formatCode>
                <c:ptCount val="21"/>
                <c:pt idx="0">
                  <c:v>4.8</c:v>
                </c:pt>
                <c:pt idx="1">
                  <c:v>5.0666666666666664</c:v>
                </c:pt>
                <c:pt idx="2">
                  <c:v>5.2</c:v>
                </c:pt>
                <c:pt idx="3">
                  <c:v>4.9333333333333336</c:v>
                </c:pt>
                <c:pt idx="4">
                  <c:v>4.9333333333333336</c:v>
                </c:pt>
                <c:pt idx="5">
                  <c:v>5.0999999999999996</c:v>
                </c:pt>
                <c:pt idx="6">
                  <c:v>4.8</c:v>
                </c:pt>
                <c:pt idx="7">
                  <c:v>4.9666666666666668</c:v>
                </c:pt>
                <c:pt idx="8">
                  <c:v>5.0999999999999996</c:v>
                </c:pt>
                <c:pt idx="9">
                  <c:v>4.7333333333333334</c:v>
                </c:pt>
                <c:pt idx="10">
                  <c:v>5.0666666666666664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5.1333333333333337</c:v>
                </c:pt>
                <c:pt idx="14">
                  <c:v>4.9333333333333336</c:v>
                </c:pt>
                <c:pt idx="15">
                  <c:v>5</c:v>
                </c:pt>
                <c:pt idx="16">
                  <c:v>5.0333333333333332</c:v>
                </c:pt>
                <c:pt idx="17">
                  <c:v>5.0999999999999996</c:v>
                </c:pt>
                <c:pt idx="18">
                  <c:v>4.9666666666666668</c:v>
                </c:pt>
                <c:pt idx="19">
                  <c:v>4.7666666666666666</c:v>
                </c:pt>
                <c:pt idx="20">
                  <c:v>5.166666666666667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82-482E-A99E-82CAC77A68B8}"/>
            </c:ext>
          </c:extLst>
        </c:ser>
        <c:ser>
          <c:idx val="3"/>
          <c:order val="3"/>
          <c:tx>
            <c:strRef>
              <c:f>'rcj_eu-worlds t&amp;g'!$E$36</c:f>
              <c:strCache>
                <c:ptCount val="1"/>
                <c:pt idx="0">
                  <c:v>Avg victims_correctly_identified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'rcj_eu-worlds t&amp;g'!$A$37:$A$58</c:f>
              <c:strCache>
                <c:ptCount val="21"/>
                <c:pt idx="0">
                  <c:v>1 Rev</c:v>
                </c:pt>
                <c:pt idx="1">
                  <c:v>2 Rev</c:v>
                </c:pt>
                <c:pt idx="2">
                  <c:v>3 Rev</c:v>
                </c:pt>
                <c:pt idx="3">
                  <c:v>4 Rev</c:v>
                </c:pt>
                <c:pt idx="4">
                  <c:v>5 Rev</c:v>
                </c:pt>
                <c:pt idx="5">
                  <c:v>6 Rev</c:v>
                </c:pt>
                <c:pt idx="6">
                  <c:v>7 Rev</c:v>
                </c:pt>
                <c:pt idx="7">
                  <c:v>8 Rev</c:v>
                </c:pt>
                <c:pt idx="8">
                  <c:v>91 Rev</c:v>
                </c:pt>
                <c:pt idx="9">
                  <c:v>92 Rev</c:v>
                </c:pt>
                <c:pt idx="10">
                  <c:v>93 Rev</c:v>
                </c:pt>
                <c:pt idx="11">
                  <c:v>94 Rev</c:v>
                </c:pt>
                <c:pt idx="12">
                  <c:v>95 Rev</c:v>
                </c:pt>
                <c:pt idx="13">
                  <c:v>96 Rev</c:v>
                </c:pt>
                <c:pt idx="14">
                  <c:v>97 Rev</c:v>
                </c:pt>
                <c:pt idx="15">
                  <c:v>98 Rev</c:v>
                </c:pt>
                <c:pt idx="16">
                  <c:v>99 Rev</c:v>
                </c:pt>
                <c:pt idx="17">
                  <c:v>991 Rev</c:v>
                </c:pt>
                <c:pt idx="18">
                  <c:v>992 Rev</c:v>
                </c:pt>
                <c:pt idx="19">
                  <c:v>993 Rev</c:v>
                </c:pt>
                <c:pt idx="20">
                  <c:v>994 Rev</c:v>
                </c:pt>
              </c:strCache>
            </c:strRef>
          </c:cat>
          <c:val>
            <c:numRef>
              <c:f>'rcj_eu-worlds t&amp;g'!$E$37:$E$58</c:f>
              <c:numCache>
                <c:formatCode>0.00</c:formatCode>
                <c:ptCount val="21"/>
                <c:pt idx="0">
                  <c:v>4.2666666666666666</c:v>
                </c:pt>
                <c:pt idx="1">
                  <c:v>5</c:v>
                </c:pt>
                <c:pt idx="2">
                  <c:v>5.2</c:v>
                </c:pt>
                <c:pt idx="3">
                  <c:v>4.8</c:v>
                </c:pt>
                <c:pt idx="4">
                  <c:v>4.9000000000000004</c:v>
                </c:pt>
                <c:pt idx="5">
                  <c:v>5</c:v>
                </c:pt>
                <c:pt idx="6">
                  <c:v>4.7666666666666666</c:v>
                </c:pt>
                <c:pt idx="7">
                  <c:v>4.9666666666666668</c:v>
                </c:pt>
                <c:pt idx="8">
                  <c:v>5</c:v>
                </c:pt>
                <c:pt idx="9">
                  <c:v>4.7</c:v>
                </c:pt>
                <c:pt idx="10">
                  <c:v>5.0333333333333332</c:v>
                </c:pt>
                <c:pt idx="11">
                  <c:v>4.9666666666666668</c:v>
                </c:pt>
                <c:pt idx="12">
                  <c:v>5.0333333333333332</c:v>
                </c:pt>
                <c:pt idx="13">
                  <c:v>5.0999999999999996</c:v>
                </c:pt>
                <c:pt idx="14">
                  <c:v>4.9333333333333336</c:v>
                </c:pt>
                <c:pt idx="15">
                  <c:v>4.9333333333333336</c:v>
                </c:pt>
                <c:pt idx="16">
                  <c:v>5.0333333333333332</c:v>
                </c:pt>
                <c:pt idx="17">
                  <c:v>5.0666666666666664</c:v>
                </c:pt>
                <c:pt idx="18">
                  <c:v>4.9666666666666668</c:v>
                </c:pt>
                <c:pt idx="19">
                  <c:v>4.7</c:v>
                </c:pt>
                <c:pt idx="20">
                  <c:v>5.1333333333333337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82-482E-A99E-82CAC77A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234175"/>
        <c:axId val="1213235135"/>
      </c:lineChart>
      <c:catAx>
        <c:axId val="121323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235135"/>
        <c:crosses val="autoZero"/>
        <c:auto val="1"/>
        <c:lblAlgn val="ctr"/>
        <c:lblOffset val="100"/>
        <c:noMultiLvlLbl val="0"/>
      </c:catAx>
      <c:valAx>
        <c:axId val="1213235135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23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[comparison.xlsx]All_Worlds t&amp;g!TablaDinámica3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'All_Worlds t&amp;g'!$B$5</c:f>
              <c:strCache>
                <c:ptCount val="1"/>
                <c:pt idx="0">
                  <c:v>Avg Score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'All_Worlds t&amp;g'!$A$6:$A$16</c:f>
              <c:strCache>
                <c:ptCount val="10"/>
                <c:pt idx="0">
                  <c:v>1 Rev</c:v>
                </c:pt>
                <c:pt idx="1">
                  <c:v>2 Base</c:v>
                </c:pt>
                <c:pt idx="2">
                  <c:v>3 Base</c:v>
                </c:pt>
                <c:pt idx="3">
                  <c:v>4 Fix obstacle bug</c:v>
                </c:pt>
                <c:pt idx="4">
                  <c:v>5 Smooth astar</c:v>
                </c:pt>
                <c:pt idx="5">
                  <c:v>6 Rev</c:v>
                </c:pt>
                <c:pt idx="6">
                  <c:v>7 Rev</c:v>
                </c:pt>
                <c:pt idx="7">
                  <c:v>8 Rev</c:v>
                </c:pt>
                <c:pt idx="8">
                  <c:v>9 Rev</c:v>
                </c:pt>
                <c:pt idx="9">
                  <c:v>99 Rev</c:v>
                </c:pt>
              </c:strCache>
            </c:strRef>
          </c:cat>
          <c:val>
            <c:numRef>
              <c:f>'All_Worlds t&amp;g'!$B$6:$B$16</c:f>
              <c:numCache>
                <c:formatCode>0%</c:formatCode>
                <c:ptCount val="10"/>
                <c:pt idx="0">
                  <c:v>0.54659308919677496</c:v>
                </c:pt>
                <c:pt idx="1">
                  <c:v>0.48965792554179038</c:v>
                </c:pt>
                <c:pt idx="2">
                  <c:v>0.76009345080227408</c:v>
                </c:pt>
                <c:pt idx="3">
                  <c:v>0.60045282117418564</c:v>
                </c:pt>
                <c:pt idx="4">
                  <c:v>0.73444912531118833</c:v>
                </c:pt>
                <c:pt idx="5">
                  <c:v>0.69193940622594763</c:v>
                </c:pt>
                <c:pt idx="6">
                  <c:v>0.74843624574464707</c:v>
                </c:pt>
                <c:pt idx="7">
                  <c:v>0.78500456420743892</c:v>
                </c:pt>
                <c:pt idx="8">
                  <c:v>0.84342557445031152</c:v>
                </c:pt>
                <c:pt idx="9">
                  <c:v>0.75402426807613476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3-4EC4-B8C1-2A7B4FCAB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2748383"/>
        <c:axId val="1410820559"/>
      </c:barChart>
      <c:lineChart>
        <c:grouping val="standard"/>
        <c:varyColors val="0"/>
        <c:ser>
          <c:idx val="1"/>
          <c:order val="1"/>
          <c:tx>
            <c:strRef>
              <c:f>'All_Worlds t&amp;g'!$C$5</c:f>
              <c:strCache>
                <c:ptCount val="1"/>
                <c:pt idx="0">
                  <c:v>Avg Simulation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'All_Worlds t&amp;g'!$A$6:$A$16</c:f>
              <c:strCache>
                <c:ptCount val="10"/>
                <c:pt idx="0">
                  <c:v>1 Rev</c:v>
                </c:pt>
                <c:pt idx="1">
                  <c:v>2 Base</c:v>
                </c:pt>
                <c:pt idx="2">
                  <c:v>3 Base</c:v>
                </c:pt>
                <c:pt idx="3">
                  <c:v>4 Fix obstacle bug</c:v>
                </c:pt>
                <c:pt idx="4">
                  <c:v>5 Smooth astar</c:v>
                </c:pt>
                <c:pt idx="5">
                  <c:v>6 Rev</c:v>
                </c:pt>
                <c:pt idx="6">
                  <c:v>7 Rev</c:v>
                </c:pt>
                <c:pt idx="7">
                  <c:v>8 Rev</c:v>
                </c:pt>
                <c:pt idx="8">
                  <c:v>9 Rev</c:v>
                </c:pt>
                <c:pt idx="9">
                  <c:v>99 Rev</c:v>
                </c:pt>
              </c:strCache>
            </c:strRef>
          </c:cat>
          <c:val>
            <c:numRef>
              <c:f>'All_Worlds t&amp;g'!$C$6:$C$16</c:f>
              <c:numCache>
                <c:formatCode>_(* #,##0.00_);_(* \(#,##0.00\);_(* "-"??_);_(@_)</c:formatCode>
                <c:ptCount val="10"/>
                <c:pt idx="1">
                  <c:v>401.78703703703701</c:v>
                </c:pt>
                <c:pt idx="2">
                  <c:v>399.47916666666669</c:v>
                </c:pt>
                <c:pt idx="3">
                  <c:v>423.84375</c:v>
                </c:pt>
                <c:pt idx="4">
                  <c:v>388.32291666666669</c:v>
                </c:pt>
                <c:pt idx="5">
                  <c:v>385.51041666666669</c:v>
                </c:pt>
                <c:pt idx="6">
                  <c:v>380.4375</c:v>
                </c:pt>
                <c:pt idx="7">
                  <c:v>429.21875</c:v>
                </c:pt>
                <c:pt idx="8">
                  <c:v>437.11458333333331</c:v>
                </c:pt>
                <c:pt idx="9">
                  <c:v>456.45833333333331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3-4EC4-B8C1-2A7B4FCAB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21519"/>
        <c:axId val="1410821039"/>
      </c:lineChart>
      <c:catAx>
        <c:axId val="121274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0820559"/>
        <c:auto val="1"/>
        <c:lblAlgn val="ctr"/>
        <c:lblOffset val="100"/>
        <c:noMultiLvlLbl val="0"/>
      </c:catAx>
      <c:valAx>
        <c:axId val="14108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2748383"/>
        <c:crossBetween val="between"/>
      </c:valAx>
      <c:valAx>
        <c:axId val="1410821039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0821519"/>
        <c:crosses val="max"/>
        <c:crossBetween val="between"/>
      </c:valAx>
      <c:catAx>
        <c:axId val="14108215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108210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[comparison.xlsx]All_Worlds t&amp;g!TablaDinámica4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'All_Worlds t&amp;g'!$B$25</c:f>
              <c:strCache>
                <c:ptCount val="1"/>
                <c:pt idx="0">
                  <c:v>Avg hazards_detected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'All_Worlds t&amp;g'!$A$26:$A$36</c:f>
              <c:strCache>
                <c:ptCount val="10"/>
                <c:pt idx="0">
                  <c:v>1 Rev</c:v>
                </c:pt>
                <c:pt idx="1">
                  <c:v>2 Base</c:v>
                </c:pt>
                <c:pt idx="2">
                  <c:v>3 Base</c:v>
                </c:pt>
                <c:pt idx="3">
                  <c:v>4 Fix obstacle bug</c:v>
                </c:pt>
                <c:pt idx="4">
                  <c:v>5 Smooth astar</c:v>
                </c:pt>
                <c:pt idx="5">
                  <c:v>6 Rev</c:v>
                </c:pt>
                <c:pt idx="6">
                  <c:v>7 Rev</c:v>
                </c:pt>
                <c:pt idx="7">
                  <c:v>8 Rev</c:v>
                </c:pt>
                <c:pt idx="8">
                  <c:v>9 Rev</c:v>
                </c:pt>
                <c:pt idx="9">
                  <c:v>99 Rev</c:v>
                </c:pt>
              </c:strCache>
            </c:strRef>
          </c:cat>
          <c:val>
            <c:numRef>
              <c:f>'All_Worlds t&amp;g'!$B$26:$B$36</c:f>
              <c:numCache>
                <c:formatCode>_(* #,##0.00_);_(* \(#,##0.00\);_(* "-"??_);_(@_)</c:formatCode>
                <c:ptCount val="10"/>
                <c:pt idx="0">
                  <c:v>8.4259259259259256</c:v>
                </c:pt>
                <c:pt idx="1">
                  <c:v>7.6203703703703702</c:v>
                </c:pt>
                <c:pt idx="2">
                  <c:v>9.34375</c:v>
                </c:pt>
                <c:pt idx="3">
                  <c:v>7.854166666666667</c:v>
                </c:pt>
                <c:pt idx="4">
                  <c:v>8.9791666666666661</c:v>
                </c:pt>
                <c:pt idx="5">
                  <c:v>8.5833333333333339</c:v>
                </c:pt>
                <c:pt idx="6">
                  <c:v>9.1770833333333339</c:v>
                </c:pt>
                <c:pt idx="7">
                  <c:v>9.9375</c:v>
                </c:pt>
                <c:pt idx="8">
                  <c:v>10.416666666666666</c:v>
                </c:pt>
                <c:pt idx="9">
                  <c:v>10.072916666666666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F-44A2-92B1-955F6CA16F0E}"/>
            </c:ext>
          </c:extLst>
        </c:ser>
        <c:ser>
          <c:idx val="1"/>
          <c:order val="1"/>
          <c:tx>
            <c:strRef>
              <c:f>'All_Worlds t&amp;g'!$C$25</c:f>
              <c:strCache>
                <c:ptCount val="1"/>
                <c:pt idx="0">
                  <c:v>Avg  hazards_correctly_identified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'All_Worlds t&amp;g'!$A$26:$A$36</c:f>
              <c:strCache>
                <c:ptCount val="10"/>
                <c:pt idx="0">
                  <c:v>1 Rev</c:v>
                </c:pt>
                <c:pt idx="1">
                  <c:v>2 Base</c:v>
                </c:pt>
                <c:pt idx="2">
                  <c:v>3 Base</c:v>
                </c:pt>
                <c:pt idx="3">
                  <c:v>4 Fix obstacle bug</c:v>
                </c:pt>
                <c:pt idx="4">
                  <c:v>5 Smooth astar</c:v>
                </c:pt>
                <c:pt idx="5">
                  <c:v>6 Rev</c:v>
                </c:pt>
                <c:pt idx="6">
                  <c:v>7 Rev</c:v>
                </c:pt>
                <c:pt idx="7">
                  <c:v>8 Rev</c:v>
                </c:pt>
                <c:pt idx="8">
                  <c:v>9 Rev</c:v>
                </c:pt>
                <c:pt idx="9">
                  <c:v>99 Rev</c:v>
                </c:pt>
              </c:strCache>
            </c:strRef>
          </c:cat>
          <c:val>
            <c:numRef>
              <c:f>'All_Worlds t&amp;g'!$C$26:$C$36</c:f>
              <c:numCache>
                <c:formatCode>_(* #,##0.00_);_(* \(#,##0.00\);_(* "-"??_);_(@_)</c:formatCode>
                <c:ptCount val="10"/>
                <c:pt idx="0">
                  <c:v>8.3333333333333339</c:v>
                </c:pt>
                <c:pt idx="1">
                  <c:v>7.5925925925925926</c:v>
                </c:pt>
                <c:pt idx="2">
                  <c:v>9.2916666666666661</c:v>
                </c:pt>
                <c:pt idx="3">
                  <c:v>7.791666666666667</c:v>
                </c:pt>
                <c:pt idx="4">
                  <c:v>8.9479166666666661</c:v>
                </c:pt>
                <c:pt idx="5">
                  <c:v>8.5625</c:v>
                </c:pt>
                <c:pt idx="6">
                  <c:v>9.1041666666666661</c:v>
                </c:pt>
                <c:pt idx="7">
                  <c:v>9.8854166666666661</c:v>
                </c:pt>
                <c:pt idx="8">
                  <c:v>10.364583333333334</c:v>
                </c:pt>
                <c:pt idx="9">
                  <c:v>10.03125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F-44A2-92B1-955F6CA16F0E}"/>
            </c:ext>
          </c:extLst>
        </c:ser>
        <c:ser>
          <c:idx val="2"/>
          <c:order val="2"/>
          <c:tx>
            <c:strRef>
              <c:f>'All_Worlds t&amp;g'!$D$25</c:f>
              <c:strCache>
                <c:ptCount val="1"/>
                <c:pt idx="0">
                  <c:v>Avg victims_detected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'All_Worlds t&amp;g'!$A$26:$A$36</c:f>
              <c:strCache>
                <c:ptCount val="10"/>
                <c:pt idx="0">
                  <c:v>1 Rev</c:v>
                </c:pt>
                <c:pt idx="1">
                  <c:v>2 Base</c:v>
                </c:pt>
                <c:pt idx="2">
                  <c:v>3 Base</c:v>
                </c:pt>
                <c:pt idx="3">
                  <c:v>4 Fix obstacle bug</c:v>
                </c:pt>
                <c:pt idx="4">
                  <c:v>5 Smooth astar</c:v>
                </c:pt>
                <c:pt idx="5">
                  <c:v>6 Rev</c:v>
                </c:pt>
                <c:pt idx="6">
                  <c:v>7 Rev</c:v>
                </c:pt>
                <c:pt idx="7">
                  <c:v>8 Rev</c:v>
                </c:pt>
                <c:pt idx="8">
                  <c:v>9 Rev</c:v>
                </c:pt>
                <c:pt idx="9">
                  <c:v>99 Rev</c:v>
                </c:pt>
              </c:strCache>
            </c:strRef>
          </c:cat>
          <c:val>
            <c:numRef>
              <c:f>'All_Worlds t&amp;g'!$D$26:$D$36</c:f>
              <c:numCache>
                <c:formatCode>_(* #,##0.00_);_(* \(#,##0.00\);_(* "-"??_);_(@_)</c:formatCode>
                <c:ptCount val="10"/>
                <c:pt idx="0">
                  <c:v>7.0555555555555554</c:v>
                </c:pt>
                <c:pt idx="1">
                  <c:v>6.5555555555555554</c:v>
                </c:pt>
                <c:pt idx="2">
                  <c:v>7.510416666666667</c:v>
                </c:pt>
                <c:pt idx="3">
                  <c:v>6.052083333333333</c:v>
                </c:pt>
                <c:pt idx="4">
                  <c:v>7.15625</c:v>
                </c:pt>
                <c:pt idx="5">
                  <c:v>6.520833333333333</c:v>
                </c:pt>
                <c:pt idx="6">
                  <c:v>7.260416666666667</c:v>
                </c:pt>
                <c:pt idx="7">
                  <c:v>7.489583333333333</c:v>
                </c:pt>
                <c:pt idx="8">
                  <c:v>8.21875</c:v>
                </c:pt>
                <c:pt idx="9">
                  <c:v>7.666666666666667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F-44A2-92B1-955F6CA16F0E}"/>
            </c:ext>
          </c:extLst>
        </c:ser>
        <c:ser>
          <c:idx val="3"/>
          <c:order val="3"/>
          <c:tx>
            <c:strRef>
              <c:f>'All_Worlds t&amp;g'!$E$25</c:f>
              <c:strCache>
                <c:ptCount val="1"/>
                <c:pt idx="0">
                  <c:v>Avg victims_correctly_identified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'All_Worlds t&amp;g'!$A$26:$A$36</c:f>
              <c:strCache>
                <c:ptCount val="10"/>
                <c:pt idx="0">
                  <c:v>1 Rev</c:v>
                </c:pt>
                <c:pt idx="1">
                  <c:v>2 Base</c:v>
                </c:pt>
                <c:pt idx="2">
                  <c:v>3 Base</c:v>
                </c:pt>
                <c:pt idx="3">
                  <c:v>4 Fix obstacle bug</c:v>
                </c:pt>
                <c:pt idx="4">
                  <c:v>5 Smooth astar</c:v>
                </c:pt>
                <c:pt idx="5">
                  <c:v>6 Rev</c:v>
                </c:pt>
                <c:pt idx="6">
                  <c:v>7 Rev</c:v>
                </c:pt>
                <c:pt idx="7">
                  <c:v>8 Rev</c:v>
                </c:pt>
                <c:pt idx="8">
                  <c:v>9 Rev</c:v>
                </c:pt>
                <c:pt idx="9">
                  <c:v>99 Rev</c:v>
                </c:pt>
              </c:strCache>
            </c:strRef>
          </c:cat>
          <c:val>
            <c:numRef>
              <c:f>'All_Worlds t&amp;g'!$E$26:$E$36</c:f>
              <c:numCache>
                <c:formatCode>_(* #,##0.00_);_(* \(#,##0.00\);_(* "-"??_);_(@_)</c:formatCode>
                <c:ptCount val="10"/>
                <c:pt idx="0">
                  <c:v>6.3055555555555554</c:v>
                </c:pt>
                <c:pt idx="1">
                  <c:v>6.0925925925925926</c:v>
                </c:pt>
                <c:pt idx="2">
                  <c:v>6.833333333333333</c:v>
                </c:pt>
                <c:pt idx="3">
                  <c:v>5.59375</c:v>
                </c:pt>
                <c:pt idx="4">
                  <c:v>7.0625</c:v>
                </c:pt>
                <c:pt idx="5">
                  <c:v>6.427083333333333</c:v>
                </c:pt>
                <c:pt idx="6">
                  <c:v>6.989583333333333</c:v>
                </c:pt>
                <c:pt idx="7">
                  <c:v>7.166666666666667</c:v>
                </c:pt>
                <c:pt idx="8">
                  <c:v>7.916666666666667</c:v>
                </c:pt>
                <c:pt idx="9">
                  <c:v>7.614583333333333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7F-44A2-92B1-955F6CA16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380383"/>
        <c:axId val="1392373183"/>
      </c:lineChart>
      <c:catAx>
        <c:axId val="139238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2373183"/>
        <c:crosses val="autoZero"/>
        <c:auto val="1"/>
        <c:lblAlgn val="ctr"/>
        <c:lblOffset val="100"/>
        <c:noMultiLvlLbl val="0"/>
      </c:catAx>
      <c:valAx>
        <c:axId val="139237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238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</xdr:row>
      <xdr:rowOff>266699</xdr:rowOff>
    </xdr:from>
    <xdr:to>
      <xdr:col>11</xdr:col>
      <xdr:colOff>285750</xdr:colOff>
      <xdr:row>25</xdr:row>
      <xdr:rowOff>66674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05EAE4-614F-F4B4-450E-10BF4806C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3</xdr:row>
      <xdr:rowOff>47625</xdr:rowOff>
    </xdr:from>
    <xdr:to>
      <xdr:col>14</xdr:col>
      <xdr:colOff>257175</xdr:colOff>
      <xdr:row>28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460373-5720-4790-5CBB-96BAC32D5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34</xdr:row>
      <xdr:rowOff>76200</xdr:rowOff>
    </xdr:from>
    <xdr:to>
      <xdr:col>15</xdr:col>
      <xdr:colOff>123825</xdr:colOff>
      <xdr:row>57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5B1972-B4C6-BF4D-835F-C7AA23F98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1276350</xdr:colOff>
      <xdr:row>1</xdr:row>
      <xdr:rowOff>190500</xdr:rowOff>
    </xdr:from>
    <xdr:to>
      <xdr:col>19</xdr:col>
      <xdr:colOff>104775</xdr:colOff>
      <xdr:row>22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11A8D1-585F-A901-B9A0-0C2029769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24</xdr:row>
      <xdr:rowOff>0</xdr:rowOff>
    </xdr:from>
    <xdr:to>
      <xdr:col>30</xdr:col>
      <xdr:colOff>57150</xdr:colOff>
      <xdr:row>47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B54A3DC-A8A2-0B97-A360-75998EBCD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ene Mintzer" refreshedDate="45104.983064583335" createdVersion="8" refreshedVersion="8" minRefreshableVersion="3" recordCount="984" xr:uid="{EDD72838-2CFE-4DE7-80B2-98348FF40C2D}">
  <cacheSource type="worksheet">
    <worksheetSource name="Tabla5"/>
  </cacheSource>
  <cacheFields count="16">
    <cacheField name="Revision" numFmtId="0">
      <sharedItems count="10">
        <s v="1 Rev"/>
        <s v="2 Base"/>
        <s v="3 Base"/>
        <s v="4 Fix obstacle bug"/>
        <s v="5 Smooth astar"/>
        <s v="6 Rev"/>
        <s v="7 Rev"/>
        <s v="8 Rev"/>
        <s v="9 Rev"/>
        <s v="99 Rev"/>
      </sharedItems>
    </cacheField>
    <cacheField name="World" numFmtId="0">
      <sharedItems/>
    </cacheField>
    <cacheField name="Columna1" numFmtId="0">
      <sharedItems containsSemiMixedTypes="0" containsString="0" containsNumber="1" minValue="464.75" maxValue="4210.25"/>
    </cacheField>
    <cacheField name="Score" numFmtId="0">
      <sharedItems containsSemiMixedTypes="0" containsString="0" containsNumber="1" minValue="0" maxValue="2733.03"/>
    </cacheField>
    <cacheField name="Score Percentage" numFmtId="10">
      <sharedItems containsSemiMixedTypes="0" containsString="0" containsNumber="1" minValue="0" maxValue="1.4039806347498656"/>
    </cacheField>
    <cacheField name="Simulation Time" numFmtId="0">
      <sharedItems containsString="0" containsBlank="1" containsNumber="1" containsInteger="1" minValue="54" maxValue="480"/>
    </cacheField>
    <cacheField name="Real Time" numFmtId="0">
      <sharedItems containsString="0" containsBlank="1" containsNumber="1" minValue="43.354191064834602" maxValue="618.77645707130398"/>
    </cacheField>
    <cacheField name="final map correctness" numFmtId="0">
      <sharedItems containsString="0" containsBlank="1" containsNumber="1" minValue="0" maxValue="0.93189999999999995"/>
    </cacheField>
    <cacheField name="hazards_detected" numFmtId="0">
      <sharedItems containsSemiMixedTypes="0" containsString="0" containsNumber="1" containsInteger="1" minValue="0" maxValue="17" count="18">
        <n v="11"/>
        <n v="12"/>
        <n v="10"/>
        <n v="4"/>
        <n v="6"/>
        <n v="5"/>
        <n v="7"/>
        <n v="1"/>
        <n v="9"/>
        <n v="0"/>
        <n v="13"/>
        <n v="15"/>
        <n v="8"/>
        <n v="3"/>
        <n v="2"/>
        <n v="16"/>
        <n v="14"/>
        <n v="17"/>
      </sharedItems>
    </cacheField>
    <cacheField name="hazards_correctly_identified" numFmtId="0">
      <sharedItems containsSemiMixedTypes="0" containsString="0" containsNumber="1" containsInteger="1" minValue="0" maxValue="17" count="18">
        <n v="11"/>
        <n v="12"/>
        <n v="10"/>
        <n v="4"/>
        <n v="6"/>
        <n v="5"/>
        <n v="7"/>
        <n v="1"/>
        <n v="9"/>
        <n v="0"/>
        <n v="13"/>
        <n v="15"/>
        <n v="8"/>
        <n v="3"/>
        <n v="2"/>
        <n v="16"/>
        <n v="14"/>
        <n v="17"/>
      </sharedItems>
    </cacheField>
    <cacheField name="victims_detected" numFmtId="0">
      <sharedItems containsSemiMixedTypes="0" containsString="0" containsNumber="1" containsInteger="1" minValue="0" maxValue="12" count="13">
        <n v="7"/>
        <n v="9"/>
        <n v="8"/>
        <n v="6"/>
        <n v="4"/>
        <n v="5"/>
        <n v="10"/>
        <n v="3"/>
        <n v="11"/>
        <n v="2"/>
        <n v="0"/>
        <n v="1"/>
        <n v="12"/>
      </sharedItems>
    </cacheField>
    <cacheField name="victims_correctly_identified" numFmtId="0">
      <sharedItems containsSemiMixedTypes="0" containsString="0" containsNumber="1" containsInteger="1" minValue="0" maxValue="12"/>
    </cacheField>
    <cacheField name="fixture_type_missidentification" numFmtId="0">
      <sharedItems containsSemiMixedTypes="0" containsString="0" containsNumber="1" containsInteger="1" minValue="0" maxValue="9"/>
    </cacheField>
    <cacheField name="checkpoints found" numFmtId="0">
      <sharedItems containsSemiMixedTypes="0" containsString="0" containsNumber="1" containsInteger="1" minValue="0" maxValue="4"/>
    </cacheField>
    <cacheField name="Fixture-max" numFmtId="0">
      <sharedItems containsString="0" containsBlank="1" containsNumber="1" containsInteger="1" minValue="0" maxValue="25"/>
    </cacheField>
    <cacheField name="Fix" numFmtId="0">
      <sharedItems containsString="0" containsBlank="1" containsNumber="1" containsInteger="1" minValue="6" maxValue="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ene Mintzer" refreshedDate="45105.002682523147" createdVersion="8" refreshedVersion="8" minRefreshableVersion="3" recordCount="168" xr:uid="{18331E7F-5D6F-487C-A5BE-00D8EF75827C}">
  <cacheSource type="worksheet">
    <worksheetSource name="Tabla3"/>
  </cacheSource>
  <cacheFields count="7">
    <cacheField name="test" numFmtId="0">
      <sharedItems count="14">
        <s v="1 Base"/>
        <s v="2 Final matrix"/>
        <s v="3 Closer wall following"/>
        <s v="4 Floor color matrix"/>
        <s v="5 Erebus 23.0.4"/>
        <s v="6 New agent model"/>
        <s v="7 Middle distance victim detection"/>
        <s v="Final matrix" u="1"/>
        <s v="Base" u="1"/>
        <s v="Floor color matrix" u="1"/>
        <s v="Closer wall following" u="1"/>
        <s v="New agent model" u="1"/>
        <s v="Middle distance victim detection" u="1"/>
        <s v="Erebus 23.0.4" u="1"/>
      </sharedItems>
    </cacheField>
    <cacheField name="World" numFmtId="0">
      <sharedItems/>
    </cacheField>
    <cacheField name="Score" numFmtId="0">
      <sharedItems containsSemiMixedTypes="0" containsString="0" containsNumber="1" minValue="27.5" maxValue="708.48"/>
    </cacheField>
    <cacheField name="Score Percentage" numFmtId="10">
      <sharedItems containsString="0" containsBlank="1" containsNumber="1" minValue="0.11455757575757576" maxValue="0.95772896248732686"/>
    </cacheField>
    <cacheField name="Simulation Time" numFmtId="0">
      <sharedItems containsSemiMixedTypes="0" containsString="0" containsNumber="1" containsInteger="1" minValue="147" maxValue="462"/>
    </cacheField>
    <cacheField name="Real Time" numFmtId="0">
      <sharedItems containsSemiMixedTypes="0" containsString="0" containsNumber="1" minValue="18.250784158706701" maxValue="150.982475042343"/>
    </cacheField>
    <cacheField name="Max Score" numFmtId="0">
      <sharedItems containsString="0" containsBlank="1" containsNumber="1" minValue="464.75" maxValue="9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ene Mintzer" refreshedDate="45105.011971874999" createdVersion="8" refreshedVersion="8" minRefreshableVersion="3" recordCount="630" xr:uid="{C453EDAE-6B83-4EF1-9B0A-B1C3FD66B316}">
  <cacheSource type="worksheet">
    <worksheetSource name="Tabla4"/>
  </cacheSource>
  <cacheFields count="16">
    <cacheField name="Revision" numFmtId="0">
      <sharedItems count="42">
        <s v="1 Rev"/>
        <s v="2 Rev"/>
        <s v="3 Rev"/>
        <s v="4 Rev"/>
        <s v="5 Rev"/>
        <s v="6 Rev"/>
        <s v="7 Rev"/>
        <s v="8 Rev"/>
        <s v="91 Rev"/>
        <s v="92 Rev"/>
        <s v="93 Rev"/>
        <s v="94 Rev"/>
        <s v="95 Rev"/>
        <s v="96 Rev"/>
        <s v="97 Rev"/>
        <s v="98 Rev"/>
        <s v="99 Rev"/>
        <s v="991 Rev"/>
        <s v="992 Rev"/>
        <s v="993 Rev"/>
        <s v="994 Rev"/>
        <s v="Rev3" u="1"/>
        <s v="Rev15" u="1"/>
        <s v="Rev2" u="1"/>
        <s v="Rev14" u="1"/>
        <s v="Rev1" u="1"/>
        <s v="Rev13" u="1"/>
        <s v="Rev19" u="1"/>
        <s v="Rev9" u="1"/>
        <s v="Rev12" u="1"/>
        <s v="Rev8" u="1"/>
        <s v="Rev21" u="1"/>
        <s v="Rev18" u="1"/>
        <s v="Rev7" u="1"/>
        <s v="Rev11" u="1"/>
        <s v="Rev20" u="1"/>
        <s v="Rev17" u="1"/>
        <s v="Rev6" u="1"/>
        <s v="Rev10" u="1"/>
        <s v="Rev5" u="1"/>
        <s v="REv16" u="1"/>
        <s v="Rev4" u="1"/>
      </sharedItems>
    </cacheField>
    <cacheField name="World" numFmtId="0">
      <sharedItems/>
    </cacheField>
    <cacheField name="Max Score" numFmtId="0">
      <sharedItems containsSemiMixedTypes="0" containsString="0" containsNumber="1" minValue="863.5" maxValue="1691.25"/>
    </cacheField>
    <cacheField name="Score" numFmtId="0">
      <sharedItems containsSemiMixedTypes="0" containsString="0" containsNumber="1" minValue="38.520000000000003" maxValue="1361.03"/>
    </cacheField>
    <cacheField name="Score Percentage" numFmtId="10">
      <sharedItems containsSemiMixedTypes="0" containsString="0" containsNumber="1" minValue="3.8362158167036212E-2" maxValue="0.97263754427390792"/>
    </cacheField>
    <cacheField name="Simulation Time" numFmtId="0">
      <sharedItems containsSemiMixedTypes="0" containsString="0" containsNumber="1" containsInteger="1" minValue="205" maxValue="480"/>
    </cacheField>
    <cacheField name="Real Time" numFmtId="0">
      <sharedItems containsSemiMixedTypes="0" containsString="0" containsNumber="1" minValue="106.32125520706199" maxValue="618.77068614959705"/>
    </cacheField>
    <cacheField name="final map correctness" numFmtId="0">
      <sharedItems containsSemiMixedTypes="0" containsString="0" containsNumber="1" minValue="0" maxValue="0.94850000000000001"/>
    </cacheField>
    <cacheField name="hazards_detected" numFmtId="0">
      <sharedItems containsSemiMixedTypes="0" containsString="0" containsNumber="1" containsInteger="1" minValue="0" maxValue="8"/>
    </cacheField>
    <cacheField name="hazards_correctly_identified" numFmtId="0">
      <sharedItems containsSemiMixedTypes="0" containsString="0" containsNumber="1" containsInteger="1" minValue="0" maxValue="8"/>
    </cacheField>
    <cacheField name="victims_detected" numFmtId="0">
      <sharedItems containsSemiMixedTypes="0" containsString="0" containsNumber="1" containsInteger="1" minValue="0" maxValue="7"/>
    </cacheField>
    <cacheField name="victims_correctly_identified" numFmtId="0">
      <sharedItems containsSemiMixedTypes="0" containsString="0" containsNumber="1" containsInteger="1" minValue="0" maxValue="7"/>
    </cacheField>
    <cacheField name="fixture_type_missidentification" numFmtId="0">
      <sharedItems containsSemiMixedTypes="0" containsString="0" containsNumber="1" containsInteger="1" minValue="0" maxValue="2"/>
    </cacheField>
    <cacheField name="checkpoints found" numFmtId="0">
      <sharedItems containsSemiMixedTypes="0" containsString="0" containsNumber="1" containsInteger="1" minValue="0" maxValue="7"/>
    </cacheField>
    <cacheField name="Max Fixture Number" numFmtId="0">
      <sharedItems containsString="0" containsBlank="1" containsNumber="1" containsInteger="1" minValue="11" maxValue="13"/>
    </cacheField>
    <cacheField name="Fixture Sum" numFmtId="0">
      <sharedItems containsString="0" containsBlank="1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4">
  <r>
    <x v="0"/>
    <s v="Talos#01"/>
    <n v="2854.5"/>
    <n v="1115"/>
    <n v="0.39061131546680677"/>
    <m/>
    <m/>
    <m/>
    <x v="0"/>
    <x v="0"/>
    <x v="0"/>
    <n v="5"/>
    <n v="0"/>
    <n v="4"/>
    <m/>
    <m/>
  </r>
  <r>
    <x v="0"/>
    <s v="Talos#01"/>
    <n v="2854.5"/>
    <n v="1232.5"/>
    <n v="0.43177439131196355"/>
    <m/>
    <m/>
    <m/>
    <x v="1"/>
    <x v="1"/>
    <x v="1"/>
    <n v="9"/>
    <n v="0"/>
    <n v="4"/>
    <m/>
    <m/>
  </r>
  <r>
    <x v="0"/>
    <s v="Talos#01"/>
    <n v="2854.5"/>
    <n v="1095"/>
    <n v="0.38360483447188648"/>
    <m/>
    <m/>
    <m/>
    <x v="1"/>
    <x v="0"/>
    <x v="0"/>
    <n v="7"/>
    <n v="1"/>
    <n v="4"/>
    <m/>
    <m/>
  </r>
  <r>
    <x v="0"/>
    <s v="Talos#01"/>
    <n v="2854.5"/>
    <n v="1035"/>
    <n v="0.3625853914871256"/>
    <m/>
    <m/>
    <m/>
    <x v="2"/>
    <x v="2"/>
    <x v="1"/>
    <n v="8"/>
    <n v="0"/>
    <n v="4"/>
    <m/>
    <m/>
  </r>
  <r>
    <x v="0"/>
    <s v="Talos#01"/>
    <n v="2854.5"/>
    <n v="1112.5"/>
    <n v="0.38973550534244178"/>
    <m/>
    <m/>
    <m/>
    <x v="0"/>
    <x v="0"/>
    <x v="1"/>
    <n v="8"/>
    <n v="1"/>
    <n v="4"/>
    <m/>
    <m/>
  </r>
  <r>
    <x v="0"/>
    <s v="Talos#01"/>
    <n v="2854.5"/>
    <n v="998.75"/>
    <n v="0.34988614468383256"/>
    <m/>
    <m/>
    <m/>
    <x v="0"/>
    <x v="2"/>
    <x v="2"/>
    <n v="7"/>
    <n v="0"/>
    <n v="4"/>
    <m/>
    <m/>
  </r>
  <r>
    <x v="0"/>
    <s v="Talos#02"/>
    <n v="1507"/>
    <n v="791.15"/>
    <n v="0.52498341074983412"/>
    <m/>
    <m/>
    <m/>
    <x v="3"/>
    <x v="3"/>
    <x v="3"/>
    <n v="5"/>
    <n v="0"/>
    <n v="3"/>
    <m/>
    <m/>
  </r>
  <r>
    <x v="0"/>
    <s v="Talos#02"/>
    <n v="1507"/>
    <n v="896.22"/>
    <n v="0.59470471134704717"/>
    <m/>
    <m/>
    <m/>
    <x v="3"/>
    <x v="3"/>
    <x v="3"/>
    <n v="6"/>
    <n v="0"/>
    <n v="4"/>
    <m/>
    <m/>
  </r>
  <r>
    <x v="0"/>
    <s v="Talos#02"/>
    <n v="1507"/>
    <n v="902.62"/>
    <n v="0.59895155938951561"/>
    <m/>
    <m/>
    <m/>
    <x v="4"/>
    <x v="4"/>
    <x v="4"/>
    <n v="2"/>
    <n v="0"/>
    <n v="3"/>
    <m/>
    <m/>
  </r>
  <r>
    <x v="0"/>
    <s v="Talos#02"/>
    <n v="1507"/>
    <n v="814.12"/>
    <n v="0.54022561380225609"/>
    <m/>
    <m/>
    <m/>
    <x v="5"/>
    <x v="5"/>
    <x v="5"/>
    <n v="3"/>
    <n v="0"/>
    <n v="3"/>
    <m/>
    <m/>
  </r>
  <r>
    <x v="0"/>
    <s v="Talos#02"/>
    <n v="1507"/>
    <n v="585"/>
    <n v="0.38818845388188455"/>
    <m/>
    <m/>
    <m/>
    <x v="6"/>
    <x v="6"/>
    <x v="3"/>
    <n v="5"/>
    <n v="0"/>
    <n v="4"/>
    <m/>
    <m/>
  </r>
  <r>
    <x v="0"/>
    <s v="Talos#02"/>
    <n v="1507"/>
    <n v="1095.0899999999999"/>
    <n v="0.72666887856668871"/>
    <m/>
    <m/>
    <m/>
    <x v="6"/>
    <x v="6"/>
    <x v="5"/>
    <n v="3"/>
    <n v="0"/>
    <n v="3"/>
    <m/>
    <m/>
  </r>
  <r>
    <x v="0"/>
    <s v="Talos#03"/>
    <n v="1922.25"/>
    <n v="1486.17"/>
    <n v="0.77314085056574333"/>
    <m/>
    <m/>
    <m/>
    <x v="0"/>
    <x v="0"/>
    <x v="2"/>
    <n v="8"/>
    <n v="0"/>
    <n v="4"/>
    <m/>
    <m/>
  </r>
  <r>
    <x v="0"/>
    <s v="Talos#03"/>
    <n v="1922.25"/>
    <n v="1679.62"/>
    <n v="0.87377812459357518"/>
    <m/>
    <m/>
    <m/>
    <x v="1"/>
    <x v="1"/>
    <x v="2"/>
    <n v="8"/>
    <n v="0"/>
    <n v="4"/>
    <m/>
    <m/>
  </r>
  <r>
    <x v="0"/>
    <s v="Talos#03"/>
    <n v="1922.25"/>
    <n v="1724.69"/>
    <n v="0.89722460658082981"/>
    <m/>
    <m/>
    <m/>
    <x v="1"/>
    <x v="1"/>
    <x v="6"/>
    <n v="9"/>
    <n v="0"/>
    <n v="4"/>
    <m/>
    <m/>
  </r>
  <r>
    <x v="0"/>
    <s v="Talos#03"/>
    <n v="1922.25"/>
    <n v="1559.46"/>
    <n v="0.81126804525946161"/>
    <m/>
    <m/>
    <m/>
    <x v="2"/>
    <x v="2"/>
    <x v="6"/>
    <n v="10"/>
    <n v="0"/>
    <n v="4"/>
    <m/>
    <m/>
  </r>
  <r>
    <x v="0"/>
    <s v="Talos#03"/>
    <n v="1922.25"/>
    <n v="1709.82"/>
    <n v="0.88948888021849393"/>
    <m/>
    <m/>
    <m/>
    <x v="1"/>
    <x v="1"/>
    <x v="1"/>
    <n v="8"/>
    <n v="0"/>
    <n v="4"/>
    <m/>
    <m/>
  </r>
  <r>
    <x v="0"/>
    <s v="Talos#03"/>
    <n v="1922.25"/>
    <n v="730"/>
    <n v="0.37976329821823385"/>
    <m/>
    <m/>
    <m/>
    <x v="0"/>
    <x v="0"/>
    <x v="2"/>
    <n v="8"/>
    <n v="1"/>
    <n v="4"/>
    <m/>
    <m/>
  </r>
  <r>
    <x v="0"/>
    <s v="Talos#04"/>
    <n v="484"/>
    <n v="459.39"/>
    <n v="0.94915289256198343"/>
    <m/>
    <m/>
    <m/>
    <x v="7"/>
    <x v="7"/>
    <x v="5"/>
    <n v="5"/>
    <n v="0"/>
    <n v="4"/>
    <m/>
    <m/>
  </r>
  <r>
    <x v="0"/>
    <s v="Talos#04"/>
    <n v="484"/>
    <n v="461.2"/>
    <n v="0.95289256198347105"/>
    <m/>
    <m/>
    <m/>
    <x v="7"/>
    <x v="7"/>
    <x v="5"/>
    <n v="5"/>
    <n v="0"/>
    <n v="4"/>
    <m/>
    <m/>
  </r>
  <r>
    <x v="0"/>
    <s v="Talos#04"/>
    <n v="484"/>
    <n v="463.54"/>
    <n v="0.95772727272727276"/>
    <m/>
    <m/>
    <m/>
    <x v="7"/>
    <x v="7"/>
    <x v="5"/>
    <n v="5"/>
    <n v="0"/>
    <n v="4"/>
    <m/>
    <m/>
  </r>
  <r>
    <x v="0"/>
    <s v="Talos#04"/>
    <n v="484"/>
    <n v="439.01"/>
    <n v="0.90704545454545449"/>
    <m/>
    <m/>
    <m/>
    <x v="7"/>
    <x v="7"/>
    <x v="5"/>
    <n v="4"/>
    <n v="0"/>
    <n v="4"/>
    <m/>
    <m/>
  </r>
  <r>
    <x v="0"/>
    <s v="Talos#04"/>
    <n v="484"/>
    <n v="462.8"/>
    <n v="0.95619834710743801"/>
    <m/>
    <m/>
    <m/>
    <x v="7"/>
    <x v="7"/>
    <x v="5"/>
    <n v="5"/>
    <n v="0"/>
    <n v="4"/>
    <m/>
    <m/>
  </r>
  <r>
    <x v="0"/>
    <s v="Talos#04"/>
    <n v="484"/>
    <n v="349.66"/>
    <n v="0.7224380165289257"/>
    <m/>
    <m/>
    <m/>
    <x v="7"/>
    <x v="7"/>
    <x v="4"/>
    <n v="3"/>
    <n v="0"/>
    <n v="4"/>
    <m/>
    <m/>
  </r>
  <r>
    <x v="0"/>
    <s v="Talos#05"/>
    <n v="2378.75"/>
    <n v="349.66"/>
    <n v="0.14699316868102996"/>
    <m/>
    <m/>
    <m/>
    <x v="7"/>
    <x v="7"/>
    <x v="4"/>
    <n v="3"/>
    <n v="0"/>
    <n v="4"/>
    <m/>
    <m/>
  </r>
  <r>
    <x v="0"/>
    <s v="Talos#05"/>
    <n v="2378.75"/>
    <n v="1035.51"/>
    <n v="0.43531686810299525"/>
    <m/>
    <m/>
    <m/>
    <x v="6"/>
    <x v="6"/>
    <x v="4"/>
    <n v="4"/>
    <n v="1"/>
    <n v="2"/>
    <m/>
    <m/>
  </r>
  <r>
    <x v="0"/>
    <s v="Talos#05"/>
    <n v="2378.75"/>
    <n v="1945.1"/>
    <n v="0.81769837099316867"/>
    <m/>
    <m/>
    <m/>
    <x v="0"/>
    <x v="0"/>
    <x v="0"/>
    <n v="6"/>
    <n v="0"/>
    <n v="3"/>
    <m/>
    <m/>
  </r>
  <r>
    <x v="0"/>
    <s v="Talos#05"/>
    <n v="2378.75"/>
    <n v="2008.33"/>
    <n v="0.84427955859169734"/>
    <m/>
    <m/>
    <m/>
    <x v="1"/>
    <x v="1"/>
    <x v="5"/>
    <n v="5"/>
    <n v="0"/>
    <n v="4"/>
    <m/>
    <m/>
  </r>
  <r>
    <x v="0"/>
    <s v="Talos#05"/>
    <n v="2378.75"/>
    <n v="953.75"/>
    <n v="0.40094587493431422"/>
    <m/>
    <m/>
    <m/>
    <x v="1"/>
    <x v="0"/>
    <x v="0"/>
    <n v="5"/>
    <n v="0"/>
    <n v="4"/>
    <m/>
    <m/>
  </r>
  <r>
    <x v="0"/>
    <s v="Talos#05"/>
    <n v="2378.75"/>
    <n v="2027.3"/>
    <n v="0.85225433526011563"/>
    <m/>
    <m/>
    <m/>
    <x v="1"/>
    <x v="0"/>
    <x v="0"/>
    <n v="6"/>
    <n v="0"/>
    <n v="3"/>
    <m/>
    <m/>
  </r>
  <r>
    <x v="0"/>
    <s v="Talos#06"/>
    <n v="1930.5"/>
    <n v="1366.81"/>
    <n v="0.70800828800828797"/>
    <m/>
    <m/>
    <m/>
    <x v="2"/>
    <x v="2"/>
    <x v="7"/>
    <n v="3"/>
    <n v="0"/>
    <n v="3"/>
    <m/>
    <m/>
  </r>
  <r>
    <x v="0"/>
    <s v="Talos#06"/>
    <n v="1930.5"/>
    <n v="1320.73"/>
    <n v="0.6841388241388241"/>
    <m/>
    <m/>
    <m/>
    <x v="2"/>
    <x v="2"/>
    <x v="7"/>
    <n v="3"/>
    <n v="0"/>
    <n v="4"/>
    <m/>
    <m/>
  </r>
  <r>
    <x v="0"/>
    <s v="Talos#06"/>
    <n v="1930.5"/>
    <n v="1536.46"/>
    <n v="0.79588707588707586"/>
    <m/>
    <m/>
    <m/>
    <x v="2"/>
    <x v="2"/>
    <x v="5"/>
    <n v="4"/>
    <n v="0"/>
    <n v="4"/>
    <m/>
    <m/>
  </r>
  <r>
    <x v="0"/>
    <s v="Talos#06"/>
    <n v="1930.5"/>
    <n v="817.5"/>
    <n v="0.42346542346542349"/>
    <m/>
    <m/>
    <m/>
    <x v="1"/>
    <x v="1"/>
    <x v="5"/>
    <n v="5"/>
    <n v="0"/>
    <n v="4"/>
    <m/>
    <m/>
  </r>
  <r>
    <x v="0"/>
    <s v="Talos#06"/>
    <n v="1930.5"/>
    <n v="1646"/>
    <n v="0.85262885262885257"/>
    <m/>
    <m/>
    <m/>
    <x v="0"/>
    <x v="0"/>
    <x v="5"/>
    <n v="5"/>
    <n v="0"/>
    <n v="4"/>
    <m/>
    <m/>
  </r>
  <r>
    <x v="0"/>
    <s v="Talos#06"/>
    <n v="1930.5"/>
    <n v="652.5"/>
    <n v="0.33799533799533799"/>
    <m/>
    <m/>
    <m/>
    <x v="8"/>
    <x v="8"/>
    <x v="3"/>
    <n v="6"/>
    <n v="0"/>
    <n v="4"/>
    <m/>
    <m/>
  </r>
  <r>
    <x v="0"/>
    <s v="Talos#07"/>
    <n v="464.75"/>
    <n v="652.5"/>
    <n v="1.4039806347498656"/>
    <m/>
    <m/>
    <m/>
    <x v="8"/>
    <x v="8"/>
    <x v="3"/>
    <n v="6"/>
    <n v="0"/>
    <n v="4"/>
    <m/>
    <m/>
  </r>
  <r>
    <x v="0"/>
    <s v="Talos#07"/>
    <n v="464.75"/>
    <n v="199.37"/>
    <n v="0.42898332436793979"/>
    <m/>
    <m/>
    <m/>
    <x v="9"/>
    <x v="9"/>
    <x v="5"/>
    <n v="3"/>
    <n v="0"/>
    <n v="4"/>
    <m/>
    <m/>
  </r>
  <r>
    <x v="0"/>
    <s v="Talos#07"/>
    <n v="464.75"/>
    <n v="232.37"/>
    <n v="0.49998924152770308"/>
    <m/>
    <m/>
    <m/>
    <x v="9"/>
    <x v="9"/>
    <x v="5"/>
    <n v="5"/>
    <n v="0"/>
    <n v="4"/>
    <m/>
    <m/>
  </r>
  <r>
    <x v="0"/>
    <s v="Talos#07"/>
    <n v="464.75"/>
    <n v="177.37"/>
    <n v="0.38164604626143089"/>
    <m/>
    <m/>
    <m/>
    <x v="9"/>
    <x v="9"/>
    <x v="4"/>
    <n v="4"/>
    <n v="0"/>
    <n v="4"/>
    <m/>
    <m/>
  </r>
  <r>
    <x v="0"/>
    <s v="Talos#07"/>
    <n v="464.75"/>
    <n v="215.87"/>
    <n v="0.46448628294782141"/>
    <m/>
    <m/>
    <m/>
    <x v="9"/>
    <x v="9"/>
    <x v="5"/>
    <n v="4"/>
    <n v="0"/>
    <n v="4"/>
    <m/>
    <m/>
  </r>
  <r>
    <x v="0"/>
    <s v="Talos#07"/>
    <n v="464.75"/>
    <n v="120"/>
    <n v="0.25820333512641203"/>
    <m/>
    <m/>
    <m/>
    <x v="9"/>
    <x v="9"/>
    <x v="7"/>
    <n v="3"/>
    <n v="0"/>
    <n v="4"/>
    <m/>
    <m/>
  </r>
  <r>
    <x v="0"/>
    <s v="Talos#08"/>
    <n v="2447.5"/>
    <n v="120"/>
    <n v="4.9029622063329927E-2"/>
    <m/>
    <m/>
    <m/>
    <x v="9"/>
    <x v="9"/>
    <x v="7"/>
    <n v="3"/>
    <n v="0"/>
    <n v="4"/>
    <m/>
    <m/>
  </r>
  <r>
    <x v="0"/>
    <s v="Talos#08"/>
    <n v="2447.5"/>
    <n v="1757.68"/>
    <n v="0.7181532175689479"/>
    <m/>
    <m/>
    <m/>
    <x v="8"/>
    <x v="8"/>
    <x v="6"/>
    <n v="8"/>
    <n v="0"/>
    <n v="3"/>
    <m/>
    <m/>
  </r>
  <r>
    <x v="0"/>
    <s v="Talos#08"/>
    <n v="2447.5"/>
    <n v="1967.76"/>
    <n v="0.80398774259448413"/>
    <m/>
    <m/>
    <m/>
    <x v="0"/>
    <x v="0"/>
    <x v="8"/>
    <n v="9"/>
    <n v="0"/>
    <n v="4"/>
    <m/>
    <m/>
  </r>
  <r>
    <x v="0"/>
    <s v="Talos#08"/>
    <n v="2447.5"/>
    <n v="960"/>
    <n v="0.39223697650663941"/>
    <m/>
    <m/>
    <m/>
    <x v="0"/>
    <x v="0"/>
    <x v="1"/>
    <n v="8"/>
    <n v="0"/>
    <n v="4"/>
    <m/>
    <m/>
  </r>
  <r>
    <x v="0"/>
    <s v="Talos#08"/>
    <n v="2447.5"/>
    <n v="2166.39"/>
    <n v="0.885144024514811"/>
    <m/>
    <m/>
    <m/>
    <x v="1"/>
    <x v="1"/>
    <x v="1"/>
    <n v="8"/>
    <n v="0"/>
    <n v="4"/>
    <m/>
    <m/>
  </r>
  <r>
    <x v="0"/>
    <s v="Talos#08"/>
    <n v="2447.5"/>
    <n v="937.5"/>
    <n v="0.38304392236976509"/>
    <m/>
    <m/>
    <m/>
    <x v="0"/>
    <x v="0"/>
    <x v="1"/>
    <n v="7"/>
    <n v="0"/>
    <n v="4"/>
    <m/>
    <m/>
  </r>
  <r>
    <x v="0"/>
    <s v="Talos#09"/>
    <n v="2497"/>
    <n v="910"/>
    <n v="0.36443732478974772"/>
    <m/>
    <m/>
    <m/>
    <x v="10"/>
    <x v="10"/>
    <x v="1"/>
    <n v="8"/>
    <n v="0"/>
    <n v="4"/>
    <m/>
    <m/>
  </r>
  <r>
    <x v="0"/>
    <s v="Talos#09"/>
    <n v="2497"/>
    <n v="2059.27"/>
    <n v="0.82469763716459754"/>
    <m/>
    <m/>
    <m/>
    <x v="10"/>
    <x v="10"/>
    <x v="1"/>
    <n v="9"/>
    <n v="0"/>
    <n v="4"/>
    <m/>
    <m/>
  </r>
  <r>
    <x v="0"/>
    <s v="Talos#09"/>
    <n v="2497"/>
    <n v="846.25"/>
    <n v="0.33890668802563073"/>
    <m/>
    <m/>
    <m/>
    <x v="1"/>
    <x v="1"/>
    <x v="2"/>
    <n v="7"/>
    <n v="0"/>
    <n v="4"/>
    <m/>
    <m/>
  </r>
  <r>
    <x v="0"/>
    <s v="Talos#09"/>
    <n v="2497"/>
    <n v="1067.5"/>
    <n v="0.4275130156187425"/>
    <m/>
    <m/>
    <m/>
    <x v="11"/>
    <x v="11"/>
    <x v="2"/>
    <n v="8"/>
    <n v="0"/>
    <n v="4"/>
    <m/>
    <m/>
  </r>
  <r>
    <x v="0"/>
    <s v="Talos#09"/>
    <n v="2497"/>
    <n v="937.5"/>
    <n v="0.37545054064877853"/>
    <m/>
    <m/>
    <m/>
    <x v="10"/>
    <x v="10"/>
    <x v="1"/>
    <n v="8"/>
    <n v="0"/>
    <n v="4"/>
    <m/>
    <m/>
  </r>
  <r>
    <x v="0"/>
    <s v="Talos#09"/>
    <n v="2497"/>
    <n v="1060"/>
    <n v="0.42450941129355224"/>
    <m/>
    <m/>
    <m/>
    <x v="11"/>
    <x v="11"/>
    <x v="1"/>
    <n v="9"/>
    <n v="0"/>
    <n v="4"/>
    <m/>
    <m/>
  </r>
  <r>
    <x v="0"/>
    <s v="Talos#10"/>
    <n v="1922.25"/>
    <n v="1767.94"/>
    <n v="0.9197242814410197"/>
    <m/>
    <m/>
    <m/>
    <x v="12"/>
    <x v="12"/>
    <x v="6"/>
    <n v="8"/>
    <n v="0"/>
    <n v="4"/>
    <m/>
    <m/>
  </r>
  <r>
    <x v="0"/>
    <s v="Talos#10"/>
    <n v="1922.25"/>
    <n v="721.25"/>
    <n v="0.37521134087657693"/>
    <m/>
    <m/>
    <m/>
    <x v="6"/>
    <x v="6"/>
    <x v="2"/>
    <n v="5"/>
    <n v="0"/>
    <n v="4"/>
    <m/>
    <m/>
  </r>
  <r>
    <x v="0"/>
    <s v="Talos#10"/>
    <n v="1922.25"/>
    <n v="728.75"/>
    <n v="0.37911301859799712"/>
    <m/>
    <m/>
    <m/>
    <x v="6"/>
    <x v="4"/>
    <x v="2"/>
    <n v="8"/>
    <n v="0"/>
    <n v="4"/>
    <m/>
    <m/>
  </r>
  <r>
    <x v="0"/>
    <s v="Talos#10"/>
    <n v="1922.25"/>
    <n v="787.5"/>
    <n v="0.40967616074912211"/>
    <m/>
    <m/>
    <m/>
    <x v="12"/>
    <x v="6"/>
    <x v="1"/>
    <n v="7"/>
    <n v="0"/>
    <n v="4"/>
    <m/>
    <m/>
  </r>
  <r>
    <x v="0"/>
    <s v="Talos#10"/>
    <n v="1922.25"/>
    <n v="853.75"/>
    <n v="0.44414098062166729"/>
    <m/>
    <m/>
    <m/>
    <x v="12"/>
    <x v="12"/>
    <x v="6"/>
    <n v="9"/>
    <n v="0"/>
    <n v="4"/>
    <m/>
    <m/>
  </r>
  <r>
    <x v="0"/>
    <s v="Talos#10"/>
    <n v="1922.25"/>
    <n v="820"/>
    <n v="0.42658343087527639"/>
    <m/>
    <m/>
    <m/>
    <x v="12"/>
    <x v="12"/>
    <x v="1"/>
    <n v="7"/>
    <n v="0"/>
    <n v="4"/>
    <m/>
    <m/>
  </r>
  <r>
    <x v="0"/>
    <s v="Talos#11"/>
    <n v="2508"/>
    <n v="982.5"/>
    <n v="0.39174641148325356"/>
    <m/>
    <m/>
    <m/>
    <x v="0"/>
    <x v="0"/>
    <x v="1"/>
    <n v="8"/>
    <n v="0"/>
    <n v="4"/>
    <m/>
    <m/>
  </r>
  <r>
    <x v="0"/>
    <s v="Talos#11"/>
    <n v="2508"/>
    <n v="1005"/>
    <n v="0.40071770334928231"/>
    <m/>
    <m/>
    <m/>
    <x v="1"/>
    <x v="1"/>
    <x v="2"/>
    <n v="7"/>
    <n v="0"/>
    <n v="4"/>
    <m/>
    <m/>
  </r>
  <r>
    <x v="0"/>
    <s v="Talos#11"/>
    <n v="2508"/>
    <n v="895"/>
    <n v="0.35685805422647526"/>
    <m/>
    <m/>
    <m/>
    <x v="1"/>
    <x v="1"/>
    <x v="3"/>
    <n v="6"/>
    <n v="2"/>
    <n v="4"/>
    <m/>
    <m/>
  </r>
  <r>
    <x v="0"/>
    <s v="Talos#11"/>
    <n v="2508"/>
    <n v="1994.09"/>
    <n v="0.79509170653907491"/>
    <m/>
    <m/>
    <m/>
    <x v="0"/>
    <x v="0"/>
    <x v="1"/>
    <n v="7"/>
    <n v="0"/>
    <n v="4"/>
    <m/>
    <m/>
  </r>
  <r>
    <x v="0"/>
    <s v="Talos#11"/>
    <n v="2508"/>
    <n v="965"/>
    <n v="0.38476874003189793"/>
    <m/>
    <m/>
    <m/>
    <x v="1"/>
    <x v="1"/>
    <x v="0"/>
    <n v="7"/>
    <n v="0"/>
    <n v="4"/>
    <m/>
    <m/>
  </r>
  <r>
    <x v="0"/>
    <s v="Talos#11"/>
    <n v="2508"/>
    <n v="962.5"/>
    <n v="0.38377192982456143"/>
    <m/>
    <m/>
    <m/>
    <x v="10"/>
    <x v="10"/>
    <x v="3"/>
    <n v="5"/>
    <n v="0"/>
    <n v="4"/>
    <m/>
    <m/>
  </r>
  <r>
    <x v="0"/>
    <s v="Talos#12"/>
    <n v="2266"/>
    <n v="962.5"/>
    <n v="0.42475728155339804"/>
    <m/>
    <m/>
    <m/>
    <x v="10"/>
    <x v="10"/>
    <x v="3"/>
    <n v="5"/>
    <n v="0"/>
    <n v="4"/>
    <m/>
    <m/>
  </r>
  <r>
    <x v="0"/>
    <s v="Talos#12"/>
    <n v="2266"/>
    <n v="828.75"/>
    <n v="0.36573256840247131"/>
    <m/>
    <m/>
    <m/>
    <x v="2"/>
    <x v="2"/>
    <x v="2"/>
    <n v="7"/>
    <n v="0"/>
    <n v="4"/>
    <m/>
    <m/>
  </r>
  <r>
    <x v="0"/>
    <s v="Talos#12"/>
    <n v="2266"/>
    <n v="738.75"/>
    <n v="0.32601500441306269"/>
    <m/>
    <m/>
    <m/>
    <x v="8"/>
    <x v="12"/>
    <x v="2"/>
    <n v="7"/>
    <n v="0"/>
    <n v="4"/>
    <m/>
    <m/>
  </r>
  <r>
    <x v="0"/>
    <s v="Talos#12"/>
    <n v="2266"/>
    <n v="877.5"/>
    <n v="0.38724624889673431"/>
    <m/>
    <m/>
    <m/>
    <x v="2"/>
    <x v="2"/>
    <x v="2"/>
    <n v="7"/>
    <n v="1"/>
    <n v="4"/>
    <m/>
    <m/>
  </r>
  <r>
    <x v="0"/>
    <s v="Talos#12"/>
    <n v="2266"/>
    <n v="725"/>
    <n v="0.3199470432480141"/>
    <m/>
    <m/>
    <m/>
    <x v="8"/>
    <x v="8"/>
    <x v="2"/>
    <n v="7"/>
    <n v="0"/>
    <n v="4"/>
    <m/>
    <m/>
  </r>
  <r>
    <x v="0"/>
    <s v="Talos#12"/>
    <n v="2266"/>
    <n v="727.37"/>
    <n v="0.3209929390997352"/>
    <m/>
    <m/>
    <m/>
    <x v="12"/>
    <x v="12"/>
    <x v="0"/>
    <n v="7"/>
    <n v="0"/>
    <n v="4"/>
    <m/>
    <m/>
  </r>
  <r>
    <x v="0"/>
    <s v="Talos#13"/>
    <n v="1881"/>
    <n v="735.07"/>
    <n v="0.39078681552365768"/>
    <m/>
    <m/>
    <m/>
    <x v="5"/>
    <x v="5"/>
    <x v="7"/>
    <n v="3"/>
    <n v="0"/>
    <n v="3"/>
    <m/>
    <m/>
  </r>
  <r>
    <x v="0"/>
    <s v="Talos#13"/>
    <n v="1881"/>
    <n v="1602.73"/>
    <n v="0.85206273258904841"/>
    <m/>
    <m/>
    <m/>
    <x v="12"/>
    <x v="12"/>
    <x v="0"/>
    <n v="7"/>
    <n v="0"/>
    <n v="4"/>
    <m/>
    <m/>
  </r>
  <r>
    <x v="0"/>
    <s v="Talos#13"/>
    <n v="1881"/>
    <n v="1543.43"/>
    <n v="0.82053694843168534"/>
    <m/>
    <m/>
    <m/>
    <x v="12"/>
    <x v="12"/>
    <x v="0"/>
    <n v="6"/>
    <n v="1"/>
    <n v="4"/>
    <m/>
    <m/>
  </r>
  <r>
    <x v="0"/>
    <s v="Talos#13"/>
    <n v="1881"/>
    <n v="1679.21"/>
    <n v="0.89272195640616692"/>
    <m/>
    <m/>
    <m/>
    <x v="12"/>
    <x v="12"/>
    <x v="2"/>
    <n v="8"/>
    <n v="1"/>
    <n v="4"/>
    <m/>
    <m/>
  </r>
  <r>
    <x v="0"/>
    <s v="Talos#13"/>
    <n v="1881"/>
    <n v="1500.18"/>
    <n v="0.79754385964912289"/>
    <m/>
    <m/>
    <m/>
    <x v="12"/>
    <x v="6"/>
    <x v="2"/>
    <n v="7"/>
    <n v="0"/>
    <n v="4"/>
    <m/>
    <m/>
  </r>
  <r>
    <x v="0"/>
    <s v="Talos#13"/>
    <n v="1881"/>
    <n v="1694.94"/>
    <n v="0.90108452950558215"/>
    <m/>
    <m/>
    <m/>
    <x v="8"/>
    <x v="8"/>
    <x v="0"/>
    <n v="7"/>
    <n v="0"/>
    <n v="4"/>
    <m/>
    <m/>
  </r>
  <r>
    <x v="0"/>
    <s v="Talos#14"/>
    <n v="1966.25"/>
    <n v="1500.18"/>
    <n v="0.76296503496503498"/>
    <m/>
    <m/>
    <m/>
    <x v="12"/>
    <x v="6"/>
    <x v="2"/>
    <n v="7"/>
    <n v="0"/>
    <n v="4"/>
    <m/>
    <m/>
  </r>
  <r>
    <x v="0"/>
    <s v="Talos#14"/>
    <n v="1966.25"/>
    <n v="1694.94"/>
    <n v="0.86201652892561986"/>
    <m/>
    <m/>
    <m/>
    <x v="8"/>
    <x v="8"/>
    <x v="0"/>
    <n v="7"/>
    <n v="0"/>
    <n v="4"/>
    <m/>
    <m/>
  </r>
  <r>
    <x v="0"/>
    <s v="Talos#14"/>
    <n v="1966.25"/>
    <n v="322.66000000000003"/>
    <n v="0.16409917355371903"/>
    <m/>
    <m/>
    <m/>
    <x v="13"/>
    <x v="13"/>
    <x v="9"/>
    <n v="2"/>
    <n v="0"/>
    <n v="1"/>
    <m/>
    <m/>
  </r>
  <r>
    <x v="0"/>
    <s v="Talos#14"/>
    <n v="1966.25"/>
    <n v="893.75"/>
    <n v="0.45454545454545453"/>
    <m/>
    <m/>
    <m/>
    <x v="8"/>
    <x v="8"/>
    <x v="6"/>
    <n v="10"/>
    <n v="0"/>
    <n v="4"/>
    <m/>
    <m/>
  </r>
  <r>
    <x v="0"/>
    <s v="Talos#14"/>
    <n v="1966.25"/>
    <n v="862.5"/>
    <n v="0.43865225683407499"/>
    <m/>
    <m/>
    <m/>
    <x v="8"/>
    <x v="8"/>
    <x v="1"/>
    <n v="9"/>
    <n v="0"/>
    <n v="4"/>
    <m/>
    <m/>
  </r>
  <r>
    <x v="0"/>
    <s v="Talos#14"/>
    <n v="1966.25"/>
    <n v="1362.51"/>
    <n v="0.69294850603941516"/>
    <m/>
    <m/>
    <m/>
    <x v="6"/>
    <x v="6"/>
    <x v="2"/>
    <n v="6"/>
    <n v="0"/>
    <n v="3"/>
    <m/>
    <m/>
  </r>
  <r>
    <x v="0"/>
    <s v="Talos#15"/>
    <n v="1779.25"/>
    <n v="1362.51"/>
    <n v="0.76577771532949279"/>
    <m/>
    <m/>
    <m/>
    <x v="6"/>
    <x v="6"/>
    <x v="2"/>
    <n v="6"/>
    <n v="0"/>
    <n v="3"/>
    <m/>
    <m/>
  </r>
  <r>
    <x v="0"/>
    <s v="Talos#15"/>
    <n v="1779.25"/>
    <n v="708.75"/>
    <n v="0.39834199803287901"/>
    <m/>
    <m/>
    <m/>
    <x v="1"/>
    <x v="1"/>
    <x v="0"/>
    <n v="6"/>
    <n v="0"/>
    <n v="3"/>
    <m/>
    <m/>
  </r>
  <r>
    <x v="0"/>
    <s v="Talos#15"/>
    <n v="1779.25"/>
    <n v="687.5"/>
    <n v="0.38639876352395675"/>
    <m/>
    <m/>
    <m/>
    <x v="0"/>
    <x v="0"/>
    <x v="2"/>
    <n v="8"/>
    <n v="0"/>
    <n v="4"/>
    <m/>
    <m/>
  </r>
  <r>
    <x v="0"/>
    <s v="Talos#15"/>
    <n v="1779.25"/>
    <n v="763.75"/>
    <n v="0.42925389911479556"/>
    <m/>
    <m/>
    <m/>
    <x v="0"/>
    <x v="0"/>
    <x v="6"/>
    <n v="10"/>
    <n v="0"/>
    <n v="4"/>
    <m/>
    <m/>
  </r>
  <r>
    <x v="0"/>
    <s v="Talos#15"/>
    <n v="1779.25"/>
    <n v="676.25"/>
    <n v="0.380075874666292"/>
    <m/>
    <m/>
    <m/>
    <x v="2"/>
    <x v="2"/>
    <x v="1"/>
    <n v="9"/>
    <n v="1"/>
    <n v="4"/>
    <m/>
    <m/>
  </r>
  <r>
    <x v="0"/>
    <s v="Talos#15"/>
    <n v="1779.25"/>
    <n v="756.25"/>
    <n v="0.42503863987635238"/>
    <m/>
    <m/>
    <m/>
    <x v="1"/>
    <x v="1"/>
    <x v="1"/>
    <n v="7"/>
    <n v="1"/>
    <n v="4"/>
    <m/>
    <m/>
  </r>
  <r>
    <x v="0"/>
    <s v="Talos#16"/>
    <n v="1991"/>
    <n v="555"/>
    <n v="0.27875439477649422"/>
    <m/>
    <m/>
    <m/>
    <x v="6"/>
    <x v="6"/>
    <x v="0"/>
    <n v="6"/>
    <n v="3"/>
    <n v="4"/>
    <m/>
    <m/>
  </r>
  <r>
    <x v="0"/>
    <s v="Talos#16"/>
    <n v="1991"/>
    <n v="748.75"/>
    <n v="0.37606730286288298"/>
    <m/>
    <m/>
    <m/>
    <x v="2"/>
    <x v="2"/>
    <x v="1"/>
    <n v="8"/>
    <n v="1"/>
    <n v="4"/>
    <m/>
    <m/>
  </r>
  <r>
    <x v="0"/>
    <s v="Talos#16"/>
    <n v="1991"/>
    <n v="1540.59"/>
    <n v="0.77377699648417875"/>
    <m/>
    <m/>
    <m/>
    <x v="8"/>
    <x v="8"/>
    <x v="6"/>
    <n v="9"/>
    <n v="1"/>
    <n v="4"/>
    <m/>
    <m/>
  </r>
  <r>
    <x v="0"/>
    <s v="Talos#16"/>
    <n v="1991"/>
    <n v="1628.09"/>
    <n v="0.81772476142641881"/>
    <m/>
    <m/>
    <m/>
    <x v="2"/>
    <x v="2"/>
    <x v="1"/>
    <n v="8"/>
    <n v="0"/>
    <n v="4"/>
    <m/>
    <m/>
  </r>
  <r>
    <x v="0"/>
    <s v="Talos#16"/>
    <n v="1991"/>
    <n v="457.5"/>
    <n v="0.22978402812656956"/>
    <m/>
    <m/>
    <m/>
    <x v="4"/>
    <x v="4"/>
    <x v="0"/>
    <n v="6"/>
    <n v="0"/>
    <n v="4"/>
    <m/>
    <m/>
  </r>
  <r>
    <x v="0"/>
    <s v="Talos#16"/>
    <n v="1991"/>
    <n v="783.75"/>
    <n v="0.39364640883977903"/>
    <m/>
    <m/>
    <m/>
    <x v="0"/>
    <x v="0"/>
    <x v="1"/>
    <n v="7"/>
    <n v="1"/>
    <n v="4"/>
    <m/>
    <m/>
  </r>
  <r>
    <x v="0"/>
    <s v="Talos#17_long"/>
    <n v="4210.25"/>
    <n v="748.75"/>
    <n v="0.17783979573659522"/>
    <m/>
    <m/>
    <m/>
    <x v="2"/>
    <x v="2"/>
    <x v="1"/>
    <n v="8"/>
    <n v="1"/>
    <n v="4"/>
    <m/>
    <m/>
  </r>
  <r>
    <x v="0"/>
    <s v="Talos#17_long"/>
    <n v="4210.25"/>
    <n v="1540.59"/>
    <n v="0.36591413811531381"/>
    <m/>
    <m/>
    <m/>
    <x v="8"/>
    <x v="8"/>
    <x v="6"/>
    <n v="9"/>
    <n v="1"/>
    <n v="4"/>
    <m/>
    <m/>
  </r>
  <r>
    <x v="0"/>
    <s v="Talos#17_long"/>
    <n v="4210.25"/>
    <n v="1628.09"/>
    <n v="0.38669675197434827"/>
    <m/>
    <m/>
    <m/>
    <x v="2"/>
    <x v="2"/>
    <x v="1"/>
    <n v="8"/>
    <n v="0"/>
    <n v="4"/>
    <m/>
    <m/>
  </r>
  <r>
    <x v="0"/>
    <s v="Talos#17_long"/>
    <n v="4210.25"/>
    <n v="457.5"/>
    <n v="0.10866338103438038"/>
    <m/>
    <m/>
    <m/>
    <x v="4"/>
    <x v="4"/>
    <x v="0"/>
    <n v="6"/>
    <n v="0"/>
    <n v="4"/>
    <m/>
    <m/>
  </r>
  <r>
    <x v="0"/>
    <s v="Talos#17_long"/>
    <n v="4210.25"/>
    <n v="783.75"/>
    <n v="0.18615284128020901"/>
    <m/>
    <m/>
    <m/>
    <x v="0"/>
    <x v="0"/>
    <x v="1"/>
    <n v="7"/>
    <n v="1"/>
    <n v="4"/>
    <m/>
    <m/>
  </r>
  <r>
    <x v="0"/>
    <s v="Talos#17_long"/>
    <n v="4210.25"/>
    <n v="1025"/>
    <n v="0.24345347663440414"/>
    <m/>
    <m/>
    <m/>
    <x v="10"/>
    <x v="10"/>
    <x v="3"/>
    <n v="6"/>
    <n v="0"/>
    <n v="3"/>
    <m/>
    <m/>
  </r>
  <r>
    <x v="0"/>
    <s v="Talos#18_weird"/>
    <n v="1493.25"/>
    <n v="43.24"/>
    <n v="2.8956973045370836E-2"/>
    <m/>
    <m/>
    <m/>
    <x v="7"/>
    <x v="7"/>
    <x v="10"/>
    <n v="0"/>
    <n v="0"/>
    <n v="0"/>
    <m/>
    <m/>
  </r>
  <r>
    <x v="0"/>
    <s v="Talos#18_weird"/>
    <n v="1493.25"/>
    <n v="1367.98"/>
    <n v="0.91610915787711367"/>
    <m/>
    <m/>
    <m/>
    <x v="12"/>
    <x v="12"/>
    <x v="3"/>
    <n v="6"/>
    <n v="0"/>
    <n v="4"/>
    <m/>
    <m/>
  </r>
  <r>
    <x v="0"/>
    <s v="Talos#18_weird"/>
    <n v="1493.25"/>
    <n v="1258.56"/>
    <n v="0.84283274736313407"/>
    <m/>
    <m/>
    <m/>
    <x v="6"/>
    <x v="6"/>
    <x v="0"/>
    <n v="7"/>
    <n v="0"/>
    <n v="4"/>
    <m/>
    <m/>
  </r>
  <r>
    <x v="0"/>
    <s v="Talos#18_weird"/>
    <n v="1493.25"/>
    <n v="966.62"/>
    <n v="0.64732630169094263"/>
    <m/>
    <m/>
    <m/>
    <x v="4"/>
    <x v="4"/>
    <x v="5"/>
    <n v="4"/>
    <n v="0"/>
    <n v="4"/>
    <m/>
    <m/>
  </r>
  <r>
    <x v="0"/>
    <s v="Talos#18_weird"/>
    <n v="1493.25"/>
    <n v="1004.6"/>
    <n v="0.67276075673865732"/>
    <m/>
    <m/>
    <m/>
    <x v="4"/>
    <x v="4"/>
    <x v="3"/>
    <n v="6"/>
    <n v="0"/>
    <n v="4"/>
    <m/>
    <m/>
  </r>
  <r>
    <x v="0"/>
    <s v="Talos#18_weird"/>
    <n v="1493.25"/>
    <n v="720.64"/>
    <n v="0.48259835928344214"/>
    <m/>
    <m/>
    <m/>
    <x v="5"/>
    <x v="3"/>
    <x v="7"/>
    <n v="3"/>
    <n v="0"/>
    <n v="4"/>
    <m/>
    <m/>
  </r>
  <r>
    <x v="1"/>
    <s v="Talos#01"/>
    <n v="2854.5"/>
    <n v="973.59"/>
    <n v="0.34107199159222279"/>
    <n v="322"/>
    <n v="134.86046195030201"/>
    <n v="0.84389999999999998"/>
    <x v="5"/>
    <x v="5"/>
    <x v="3"/>
    <n v="5"/>
    <n v="0"/>
    <n v="3"/>
    <m/>
    <m/>
  </r>
  <r>
    <x v="1"/>
    <s v="Talos#01"/>
    <n v="2854.5"/>
    <n v="815.43"/>
    <n v="0.28566473988439306"/>
    <n v="240"/>
    <n v="134.86046195030201"/>
    <n v="8.5900000000000004E-2"/>
    <x v="3"/>
    <x v="3"/>
    <x v="5"/>
    <n v="5"/>
    <n v="0"/>
    <n v="3"/>
    <m/>
    <m/>
  </r>
  <r>
    <x v="1"/>
    <s v="Talos#01"/>
    <n v="2854.5"/>
    <n v="1172.5"/>
    <n v="0.41075494832720266"/>
    <n v="456"/>
    <n v="134.86046195030201"/>
    <n v="0"/>
    <x v="1"/>
    <x v="1"/>
    <x v="2"/>
    <n v="8"/>
    <n v="0"/>
    <n v="4"/>
    <m/>
    <m/>
  </r>
  <r>
    <x v="1"/>
    <s v="Talos#01"/>
    <n v="2854.5"/>
    <n v="1176.25"/>
    <n v="0.41206866351375021"/>
    <n v="462"/>
    <n v="134.86046195030201"/>
    <n v="0"/>
    <x v="1"/>
    <x v="1"/>
    <x v="2"/>
    <n v="7"/>
    <n v="0"/>
    <n v="4"/>
    <m/>
    <m/>
  </r>
  <r>
    <x v="1"/>
    <s v="Talos#01"/>
    <n v="2854.5"/>
    <n v="1161.25"/>
    <n v="0.40681380276756002"/>
    <n v="472"/>
    <n v="134.86046195030201"/>
    <n v="0"/>
    <x v="0"/>
    <x v="0"/>
    <x v="1"/>
    <n v="8"/>
    <n v="0"/>
    <n v="4"/>
    <m/>
    <m/>
  </r>
  <r>
    <x v="1"/>
    <s v="Talos#01"/>
    <n v="2854.5"/>
    <n v="1165"/>
    <n v="0.40812751795410757"/>
    <n v="463"/>
    <n v="134.86046195030201"/>
    <n v="0"/>
    <x v="0"/>
    <x v="0"/>
    <x v="2"/>
    <n v="8"/>
    <n v="0"/>
    <n v="4"/>
    <m/>
    <m/>
  </r>
  <r>
    <x v="1"/>
    <s v="Talos#02"/>
    <n v="1507"/>
    <n v="1392.47"/>
    <n v="0.92400132714001326"/>
    <n v="477"/>
    <n v="127.568426847458"/>
    <n v="0.88239999999999996"/>
    <x v="12"/>
    <x v="12"/>
    <x v="0"/>
    <n v="6"/>
    <n v="0"/>
    <n v="4"/>
    <m/>
    <m/>
  </r>
  <r>
    <x v="1"/>
    <s v="Talos#02"/>
    <n v="1507"/>
    <n v="1117.9000000000001"/>
    <n v="0.74180491041804919"/>
    <n v="362"/>
    <n v="127.568426847458"/>
    <n v="0.88200000000000001"/>
    <x v="4"/>
    <x v="4"/>
    <x v="5"/>
    <n v="5"/>
    <n v="0"/>
    <n v="4"/>
    <m/>
    <m/>
  </r>
  <r>
    <x v="1"/>
    <s v="Talos#02"/>
    <n v="1507"/>
    <n v="1155.76"/>
    <n v="0.76692767086927671"/>
    <n v="382"/>
    <n v="127.568426847458"/>
    <n v="0.88039999999999996"/>
    <x v="6"/>
    <x v="6"/>
    <x v="4"/>
    <n v="4"/>
    <n v="0"/>
    <n v="4"/>
    <m/>
    <m/>
  </r>
  <r>
    <x v="1"/>
    <s v="Talos#02"/>
    <n v="1507"/>
    <n v="660"/>
    <n v="0.43795620437956206"/>
    <n v="454"/>
    <n v="127.568426847458"/>
    <n v="0"/>
    <x v="12"/>
    <x v="12"/>
    <x v="3"/>
    <n v="6"/>
    <n v="0"/>
    <n v="4"/>
    <m/>
    <m/>
  </r>
  <r>
    <x v="1"/>
    <s v="Talos#02"/>
    <n v="1507"/>
    <n v="1392.47"/>
    <n v="0.92400132714001326"/>
    <n v="477"/>
    <n v="127.568426847458"/>
    <n v="0.88239999999999996"/>
    <x v="12"/>
    <x v="12"/>
    <x v="0"/>
    <n v="6"/>
    <n v="0"/>
    <n v="4"/>
    <m/>
    <m/>
  </r>
  <r>
    <x v="1"/>
    <s v="Talos#02"/>
    <n v="1507"/>
    <n v="610"/>
    <n v="0.40477770404777702"/>
    <n v="429"/>
    <n v="127.568426847458"/>
    <n v="0"/>
    <x v="6"/>
    <x v="6"/>
    <x v="0"/>
    <n v="7"/>
    <n v="0"/>
    <n v="4"/>
    <m/>
    <m/>
  </r>
  <r>
    <x v="1"/>
    <s v="Talos#03"/>
    <n v="1922.25"/>
    <n v="610"/>
    <n v="0.31733645467551047"/>
    <n v="429"/>
    <n v="150.000054121017"/>
    <n v="0"/>
    <x v="6"/>
    <x v="6"/>
    <x v="0"/>
    <n v="7"/>
    <n v="0"/>
    <n v="4"/>
    <m/>
    <m/>
  </r>
  <r>
    <x v="1"/>
    <s v="Talos#03"/>
    <n v="1922.25"/>
    <n v="0"/>
    <n v="0"/>
    <n v="463"/>
    <n v="150.000054121017"/>
    <n v="0"/>
    <x v="7"/>
    <x v="7"/>
    <x v="9"/>
    <n v="1"/>
    <n v="0"/>
    <n v="1"/>
    <m/>
    <m/>
  </r>
  <r>
    <x v="1"/>
    <s v="Talos#03"/>
    <n v="1922.25"/>
    <n v="924.21"/>
    <n v="0.48079594225516975"/>
    <n v="384"/>
    <n v="150.000054121017"/>
    <n v="0.89339999999999997"/>
    <x v="12"/>
    <x v="12"/>
    <x v="3"/>
    <n v="6"/>
    <n v="0"/>
    <n v="3"/>
    <m/>
    <m/>
  </r>
  <r>
    <x v="1"/>
    <s v="Talos#03"/>
    <n v="1922.25"/>
    <n v="728.75"/>
    <n v="0.37911301859799712"/>
    <n v="445"/>
    <n v="150.000054121017"/>
    <n v="0"/>
    <x v="0"/>
    <x v="0"/>
    <x v="1"/>
    <n v="9"/>
    <n v="0"/>
    <n v="4"/>
    <m/>
    <m/>
  </r>
  <r>
    <x v="1"/>
    <s v="Talos#03"/>
    <n v="1922.25"/>
    <n v="1277.01"/>
    <n v="0.66433086227077642"/>
    <n v="405"/>
    <n v="150.000054121017"/>
    <n v="0.89149999999999996"/>
    <x v="8"/>
    <x v="8"/>
    <x v="1"/>
    <n v="8"/>
    <n v="1"/>
    <n v="4"/>
    <m/>
    <m/>
  </r>
  <r>
    <x v="1"/>
    <s v="Talos#03"/>
    <n v="1922.25"/>
    <n v="1036.6500000000001"/>
    <n v="0.53928989465470156"/>
    <n v="349"/>
    <n v="150.000054121017"/>
    <n v="0.90869999999999995"/>
    <x v="12"/>
    <x v="12"/>
    <x v="2"/>
    <n v="8"/>
    <n v="0"/>
    <n v="3"/>
    <m/>
    <m/>
  </r>
  <r>
    <x v="1"/>
    <s v="Talos#04"/>
    <n v="484"/>
    <n v="12.58"/>
    <n v="2.5991735537190083E-2"/>
    <n v="61"/>
    <n v="82.8812446594238"/>
    <n v="2.58E-2"/>
    <x v="9"/>
    <x v="9"/>
    <x v="10"/>
    <n v="0"/>
    <n v="0"/>
    <n v="1"/>
    <m/>
    <m/>
  </r>
  <r>
    <x v="1"/>
    <s v="Talos#04"/>
    <n v="484"/>
    <n v="12.46"/>
    <n v="2.5743801652892563E-2"/>
    <n v="54"/>
    <n v="82.8812446594238"/>
    <n v="0.24629999999999999"/>
    <x v="9"/>
    <x v="9"/>
    <x v="10"/>
    <n v="0"/>
    <n v="0"/>
    <n v="1"/>
    <m/>
    <m/>
  </r>
  <r>
    <x v="1"/>
    <s v="Talos#04"/>
    <n v="484"/>
    <n v="430.25"/>
    <n v="0.88894628099173556"/>
    <n v="346"/>
    <n v="82.8812446594238"/>
    <n v="0.90800000000000003"/>
    <x v="7"/>
    <x v="7"/>
    <x v="5"/>
    <n v="4"/>
    <n v="0"/>
    <n v="4"/>
    <m/>
    <m/>
  </r>
  <r>
    <x v="1"/>
    <s v="Talos#04"/>
    <n v="484"/>
    <n v="303.27999999999997"/>
    <n v="0.62661157024793379"/>
    <n v="324"/>
    <n v="82.8812446594238"/>
    <n v="0.90139999999999998"/>
    <x v="7"/>
    <x v="7"/>
    <x v="7"/>
    <n v="3"/>
    <n v="0"/>
    <n v="4"/>
    <m/>
    <m/>
  </r>
  <r>
    <x v="1"/>
    <s v="Talos#04"/>
    <n v="484"/>
    <n v="429.76"/>
    <n v="0.88793388429752063"/>
    <n v="376"/>
    <n v="82.8812446594238"/>
    <n v="0.90580000000000005"/>
    <x v="7"/>
    <x v="7"/>
    <x v="4"/>
    <n v="4"/>
    <n v="0"/>
    <n v="4"/>
    <m/>
    <m/>
  </r>
  <r>
    <x v="1"/>
    <s v="Talos#04"/>
    <n v="484"/>
    <n v="436.03"/>
    <n v="0.90088842975206607"/>
    <n v="330"/>
    <n v="82.8812446594238"/>
    <n v="0.88759999999999994"/>
    <x v="7"/>
    <x v="7"/>
    <x v="5"/>
    <n v="4"/>
    <n v="0"/>
    <n v="4"/>
    <m/>
    <m/>
  </r>
  <r>
    <x v="1"/>
    <s v="Talos#05"/>
    <n v="2378.75"/>
    <n v="2028.13"/>
    <n v="0.85260325801366266"/>
    <n v="403"/>
    <n v="132.39344143867501"/>
    <n v="0.88619999999999999"/>
    <x v="1"/>
    <x v="1"/>
    <x v="3"/>
    <n v="6"/>
    <n v="0"/>
    <n v="3"/>
    <m/>
    <m/>
  </r>
  <r>
    <x v="1"/>
    <s v="Talos#05"/>
    <n v="2378.75"/>
    <n v="2137.46"/>
    <n v="0.89856437204414086"/>
    <n v="385"/>
    <n v="132.39344143867501"/>
    <n v="0.89810000000000001"/>
    <x v="1"/>
    <x v="1"/>
    <x v="0"/>
    <n v="7"/>
    <n v="0"/>
    <n v="3"/>
    <m/>
    <m/>
  </r>
  <r>
    <x v="1"/>
    <s v="Talos#05"/>
    <n v="2378.75"/>
    <n v="1957.65"/>
    <n v="0.82297425118234369"/>
    <n v="434"/>
    <n v="132.39344143867501"/>
    <n v="0.88080000000000003"/>
    <x v="0"/>
    <x v="0"/>
    <x v="0"/>
    <n v="7"/>
    <n v="0"/>
    <n v="3"/>
    <m/>
    <m/>
  </r>
  <r>
    <x v="1"/>
    <s v="Talos#05"/>
    <n v="2378.75"/>
    <n v="2231.41"/>
    <n v="0.9380599054125065"/>
    <n v="411"/>
    <n v="132.39344143867501"/>
    <n v="0.89810000000000001"/>
    <x v="10"/>
    <x v="10"/>
    <x v="0"/>
    <n v="7"/>
    <n v="0"/>
    <n v="3"/>
    <m/>
    <m/>
  </r>
  <r>
    <x v="1"/>
    <s v="Talos#05"/>
    <n v="2378.75"/>
    <n v="1056.25"/>
    <n v="0.44403573305307409"/>
    <n v="468"/>
    <n v="132.39344143867501"/>
    <n v="0"/>
    <x v="10"/>
    <x v="10"/>
    <x v="0"/>
    <n v="6"/>
    <n v="0"/>
    <n v="3"/>
    <m/>
    <m/>
  </r>
  <r>
    <x v="1"/>
    <s v="Talos#05"/>
    <n v="2378.75"/>
    <n v="952.5"/>
    <n v="0.40042038885969522"/>
    <n v="465"/>
    <n v="132.39344143867501"/>
    <n v="0"/>
    <x v="0"/>
    <x v="0"/>
    <x v="3"/>
    <n v="6"/>
    <n v="1"/>
    <n v="4"/>
    <m/>
    <m/>
  </r>
  <r>
    <x v="1"/>
    <s v="Talos#06"/>
    <n v="1930.5"/>
    <n v="164.31"/>
    <n v="8.5112665112665117E-2"/>
    <n v="106"/>
    <n v="138.137445926666"/>
    <n v="0.51259999999999994"/>
    <x v="14"/>
    <x v="14"/>
    <x v="11"/>
    <n v="1"/>
    <n v="0"/>
    <n v="1"/>
    <m/>
    <m/>
  </r>
  <r>
    <x v="1"/>
    <s v="Talos#06"/>
    <n v="1930.5"/>
    <n v="1162.32"/>
    <n v="0.6020823620823621"/>
    <n v="347"/>
    <n v="138.137445926666"/>
    <n v="0.76849999999999996"/>
    <x v="8"/>
    <x v="8"/>
    <x v="9"/>
    <n v="1"/>
    <n v="0"/>
    <n v="3"/>
    <m/>
    <m/>
  </r>
  <r>
    <x v="1"/>
    <s v="Talos#06"/>
    <n v="1930.5"/>
    <n v="1320.54"/>
    <n v="0.684040404040404"/>
    <n v="429"/>
    <n v="138.137445926666"/>
    <n v="0.86119999999999997"/>
    <x v="12"/>
    <x v="12"/>
    <x v="5"/>
    <n v="5"/>
    <n v="0"/>
    <n v="4"/>
    <m/>
    <m/>
  </r>
  <r>
    <x v="1"/>
    <s v="Talos#06"/>
    <n v="1930.5"/>
    <n v="1621.14"/>
    <n v="0.83975135975135984"/>
    <n v="445"/>
    <n v="138.137445926666"/>
    <n v="0.90780000000000005"/>
    <x v="0"/>
    <x v="0"/>
    <x v="4"/>
    <n v="4"/>
    <n v="0"/>
    <n v="4"/>
    <m/>
    <m/>
  </r>
  <r>
    <x v="1"/>
    <s v="Talos#06"/>
    <n v="1930.5"/>
    <n v="787.5"/>
    <n v="0.40792540792540793"/>
    <n v="456"/>
    <n v="138.137445926666"/>
    <n v="0"/>
    <x v="0"/>
    <x v="0"/>
    <x v="5"/>
    <n v="5"/>
    <n v="0"/>
    <n v="4"/>
    <m/>
    <m/>
  </r>
  <r>
    <x v="1"/>
    <s v="Talos#06"/>
    <n v="1930.5"/>
    <n v="701.25"/>
    <n v="0.36324786324786323"/>
    <n v="463"/>
    <n v="138.137445926666"/>
    <n v="0"/>
    <x v="0"/>
    <x v="0"/>
    <x v="7"/>
    <n v="3"/>
    <n v="0"/>
    <n v="4"/>
    <m/>
    <m/>
  </r>
  <r>
    <x v="1"/>
    <s v="Talos#07"/>
    <n v="464.75"/>
    <n v="232.37"/>
    <n v="0.49998924152770308"/>
    <n v="319"/>
    <n v="107.648740768433"/>
    <n v="0"/>
    <x v="9"/>
    <x v="9"/>
    <x v="5"/>
    <n v="5"/>
    <n v="0"/>
    <n v="4"/>
    <m/>
    <m/>
  </r>
  <r>
    <x v="1"/>
    <s v="Talos#07"/>
    <n v="464.75"/>
    <n v="191.13"/>
    <n v="0.41125336202259277"/>
    <n v="343"/>
    <n v="107.648740768433"/>
    <n v="0"/>
    <x v="9"/>
    <x v="9"/>
    <x v="4"/>
    <n v="4"/>
    <n v="0"/>
    <n v="4"/>
    <m/>
    <m/>
  </r>
  <r>
    <x v="1"/>
    <s v="Talos#07"/>
    <n v="464.75"/>
    <n v="232.37"/>
    <n v="0.49998924152770308"/>
    <n v="390"/>
    <n v="107.648740768433"/>
    <n v="0"/>
    <x v="9"/>
    <x v="9"/>
    <x v="5"/>
    <n v="5"/>
    <n v="0"/>
    <n v="4"/>
    <m/>
    <m/>
  </r>
  <r>
    <x v="1"/>
    <s v="Talos#07"/>
    <n v="464.75"/>
    <n v="181.5"/>
    <n v="0.39053254437869822"/>
    <n v="344"/>
    <n v="107.648740768433"/>
    <n v="0"/>
    <x v="9"/>
    <x v="9"/>
    <x v="7"/>
    <n v="3"/>
    <n v="0"/>
    <n v="4"/>
    <m/>
    <m/>
  </r>
  <r>
    <x v="1"/>
    <s v="Talos#07"/>
    <n v="464.75"/>
    <n v="232.37"/>
    <n v="0.49998924152770308"/>
    <n v="391"/>
    <n v="107.648740768433"/>
    <n v="0"/>
    <x v="9"/>
    <x v="9"/>
    <x v="5"/>
    <n v="5"/>
    <n v="0"/>
    <n v="4"/>
    <m/>
    <m/>
  </r>
  <r>
    <x v="1"/>
    <s v="Talos#07"/>
    <n v="464.75"/>
    <n v="171.87"/>
    <n v="0.36981172673480367"/>
    <n v="389"/>
    <n v="107.648740768433"/>
    <n v="0"/>
    <x v="9"/>
    <x v="9"/>
    <x v="4"/>
    <n v="4"/>
    <n v="1"/>
    <n v="4"/>
    <m/>
    <m/>
  </r>
  <r>
    <x v="1"/>
    <s v="Talos#08"/>
    <n v="2447.5"/>
    <n v="1616.56"/>
    <n v="0.6604943820224719"/>
    <n v="415"/>
    <n v="136.56413245201099"/>
    <n v="0.91479999999999995"/>
    <x v="8"/>
    <x v="8"/>
    <x v="2"/>
    <n v="8"/>
    <n v="0"/>
    <n v="4"/>
    <m/>
    <m/>
  </r>
  <r>
    <x v="1"/>
    <s v="Talos#08"/>
    <n v="2447.5"/>
    <n v="1827.9"/>
    <n v="0.7468437180796732"/>
    <n v="436"/>
    <n v="136.56413245201099"/>
    <n v="0.78680000000000005"/>
    <x v="2"/>
    <x v="2"/>
    <x v="1"/>
    <n v="9"/>
    <n v="0"/>
    <n v="3"/>
    <m/>
    <m/>
  </r>
  <r>
    <x v="1"/>
    <s v="Talos#08"/>
    <n v="2447.5"/>
    <n v="1824.86"/>
    <n v="0.74560163432073545"/>
    <n v="401"/>
    <n v="136.56413245201099"/>
    <n v="0.77190000000000003"/>
    <x v="2"/>
    <x v="2"/>
    <x v="1"/>
    <n v="9"/>
    <n v="0"/>
    <n v="3"/>
    <m/>
    <m/>
  </r>
  <r>
    <x v="1"/>
    <s v="Talos#08"/>
    <n v="2447.5"/>
    <n v="1075"/>
    <n v="0.43922369765066394"/>
    <n v="475"/>
    <n v="136.56413245201099"/>
    <n v="0"/>
    <x v="1"/>
    <x v="1"/>
    <x v="8"/>
    <n v="11"/>
    <n v="0"/>
    <n v="4"/>
    <m/>
    <m/>
  </r>
  <r>
    <x v="1"/>
    <s v="Talos#08"/>
    <n v="2447.5"/>
    <n v="2137.73"/>
    <n v="0.8734341164453524"/>
    <n v="469"/>
    <n v="136.56413245201099"/>
    <n v="0.9194"/>
    <x v="0"/>
    <x v="0"/>
    <x v="12"/>
    <n v="12"/>
    <n v="0"/>
    <n v="4"/>
    <m/>
    <m/>
  </r>
  <r>
    <x v="1"/>
    <s v="Talos#08"/>
    <n v="2447.5"/>
    <n v="991.25"/>
    <n v="0.40500510725229827"/>
    <n v="428"/>
    <n v="136.56413245201099"/>
    <n v="0"/>
    <x v="0"/>
    <x v="0"/>
    <x v="8"/>
    <n v="9"/>
    <n v="0"/>
    <n v="3"/>
    <m/>
    <m/>
  </r>
  <r>
    <x v="1"/>
    <s v="Talos#09"/>
    <n v="2497"/>
    <n v="2390.1999999999998"/>
    <n v="0.95722867440929105"/>
    <n v="472"/>
    <n v="124.228356361389"/>
    <n v="0.91449999999999998"/>
    <x v="15"/>
    <x v="15"/>
    <x v="1"/>
    <n v="9"/>
    <n v="0"/>
    <n v="4"/>
    <m/>
    <m/>
  </r>
  <r>
    <x v="1"/>
    <s v="Talos#09"/>
    <n v="2497"/>
    <n v="1075"/>
    <n v="0.4305166199439327"/>
    <n v="472"/>
    <n v="124.228356361389"/>
    <n v="0"/>
    <x v="11"/>
    <x v="11"/>
    <x v="1"/>
    <n v="7"/>
    <n v="0"/>
    <n v="4"/>
    <m/>
    <m/>
  </r>
  <r>
    <x v="1"/>
    <s v="Talos#09"/>
    <n v="2497"/>
    <n v="875"/>
    <n v="0.35042050460552665"/>
    <n v="443"/>
    <n v="124.228356361389"/>
    <n v="0"/>
    <x v="10"/>
    <x v="10"/>
    <x v="0"/>
    <n v="7"/>
    <n v="0"/>
    <n v="4"/>
    <m/>
    <m/>
  </r>
  <r>
    <x v="1"/>
    <s v="Talos#09"/>
    <n v="2497"/>
    <n v="1016.25"/>
    <n v="0.40698838606327592"/>
    <n v="456"/>
    <n v="124.228356361389"/>
    <n v="0"/>
    <x v="11"/>
    <x v="11"/>
    <x v="0"/>
    <n v="6"/>
    <n v="0"/>
    <n v="4"/>
    <m/>
    <m/>
  </r>
  <r>
    <x v="1"/>
    <s v="Talos#09"/>
    <n v="2497"/>
    <n v="881.25"/>
    <n v="0.3529235082098518"/>
    <n v="470"/>
    <n v="124.228356361389"/>
    <n v="0"/>
    <x v="10"/>
    <x v="10"/>
    <x v="3"/>
    <n v="4"/>
    <n v="0"/>
    <n v="4"/>
    <m/>
    <m/>
  </r>
  <r>
    <x v="1"/>
    <s v="Talos#09"/>
    <n v="2497"/>
    <n v="2241.92"/>
    <n v="0.89784541449739685"/>
    <n v="478"/>
    <n v="124.228356361389"/>
    <n v="0.89149999999999996"/>
    <x v="15"/>
    <x v="15"/>
    <x v="0"/>
    <n v="6"/>
    <n v="0"/>
    <n v="4"/>
    <m/>
    <m/>
  </r>
  <r>
    <x v="1"/>
    <s v="Talos#10"/>
    <n v="1922.25"/>
    <n v="133.38999999999999"/>
    <n v="6.9392638834698914E-2"/>
    <n v="149"/>
    <n v="132.98486208915699"/>
    <n v="0.42670000000000002"/>
    <x v="9"/>
    <x v="9"/>
    <x v="7"/>
    <n v="3"/>
    <n v="0"/>
    <n v="1"/>
    <m/>
    <m/>
  </r>
  <r>
    <x v="1"/>
    <s v="Talos#10"/>
    <n v="1922.25"/>
    <n v="1578.26"/>
    <n v="0.82104825074782151"/>
    <n v="413"/>
    <n v="132.98486208915699"/>
    <n v="0.91620000000000001"/>
    <x v="6"/>
    <x v="6"/>
    <x v="1"/>
    <n v="7"/>
    <n v="0"/>
    <n v="4"/>
    <m/>
    <m/>
  </r>
  <r>
    <x v="1"/>
    <s v="Talos#10"/>
    <n v="1922.25"/>
    <n v="668.75"/>
    <n v="0.34789959682663546"/>
    <n v="430"/>
    <n v="132.98486208915699"/>
    <n v="0"/>
    <x v="4"/>
    <x v="4"/>
    <x v="1"/>
    <n v="6"/>
    <n v="0"/>
    <n v="4"/>
    <m/>
    <m/>
  </r>
  <r>
    <x v="1"/>
    <s v="Talos#10"/>
    <n v="1922.25"/>
    <n v="758.75"/>
    <n v="0.39471972948367801"/>
    <n v="474"/>
    <n v="132.98486208915699"/>
    <n v="0"/>
    <x v="6"/>
    <x v="4"/>
    <x v="6"/>
    <n v="9"/>
    <n v="0"/>
    <n v="4"/>
    <m/>
    <m/>
  </r>
  <r>
    <x v="1"/>
    <s v="Talos#10"/>
    <n v="1922.25"/>
    <n v="748.75"/>
    <n v="0.38951749252178436"/>
    <n v="427"/>
    <n v="132.98486208915699"/>
    <n v="0"/>
    <x v="6"/>
    <x v="6"/>
    <x v="2"/>
    <n v="7"/>
    <n v="0"/>
    <n v="4"/>
    <m/>
    <m/>
  </r>
  <r>
    <x v="1"/>
    <s v="Talos#10"/>
    <n v="1922.25"/>
    <n v="848.75"/>
    <n v="0.4415398621407205"/>
    <n v="444"/>
    <n v="132.98486208915699"/>
    <n v="0"/>
    <x v="12"/>
    <x v="12"/>
    <x v="6"/>
    <n v="8"/>
    <n v="0"/>
    <n v="4"/>
    <m/>
    <m/>
  </r>
  <r>
    <x v="1"/>
    <s v="Talos#11"/>
    <n v="2508"/>
    <n v="848.75"/>
    <n v="0.33841706539074962"/>
    <n v="444"/>
    <n v="150.00003695487999"/>
    <n v="0"/>
    <x v="12"/>
    <x v="12"/>
    <x v="6"/>
    <n v="8"/>
    <n v="0"/>
    <n v="4"/>
    <m/>
    <m/>
  </r>
  <r>
    <x v="1"/>
    <s v="Talos#11"/>
    <n v="2508"/>
    <n v="852.5"/>
    <n v="0.33991228070175439"/>
    <n v="475"/>
    <n v="150.00003695487999"/>
    <n v="0"/>
    <x v="0"/>
    <x v="0"/>
    <x v="2"/>
    <n v="8"/>
    <n v="0"/>
    <n v="3"/>
    <m/>
    <m/>
  </r>
  <r>
    <x v="1"/>
    <s v="Talos#11"/>
    <n v="2508"/>
    <n v="1007.5"/>
    <n v="0.4017145135566188"/>
    <n v="466"/>
    <n v="150.00003695487999"/>
    <n v="0"/>
    <x v="1"/>
    <x v="1"/>
    <x v="2"/>
    <n v="8"/>
    <n v="1"/>
    <n v="4"/>
    <m/>
    <m/>
  </r>
  <r>
    <x v="1"/>
    <s v="Talos#11"/>
    <n v="2508"/>
    <n v="1005"/>
    <n v="0.40071770334928231"/>
    <n v="472"/>
    <n v="150.00003695487999"/>
    <n v="0"/>
    <x v="1"/>
    <x v="1"/>
    <x v="1"/>
    <n v="8"/>
    <n v="0"/>
    <n v="4"/>
    <m/>
    <m/>
  </r>
  <r>
    <x v="1"/>
    <s v="Talos#11"/>
    <n v="2508"/>
    <n v="1072.5"/>
    <n v="0.42763157894736842"/>
    <n v="473"/>
    <n v="150.00003695487999"/>
    <n v="0"/>
    <x v="16"/>
    <x v="16"/>
    <x v="2"/>
    <n v="8"/>
    <n v="0"/>
    <n v="4"/>
    <m/>
    <m/>
  </r>
  <r>
    <x v="1"/>
    <s v="Talos#11"/>
    <n v="2508"/>
    <n v="2130.67"/>
    <n v="0.84954944178628389"/>
    <n v="479"/>
    <n v="150.00003695487999"/>
    <n v="0.84909999999999997"/>
    <x v="16"/>
    <x v="16"/>
    <x v="2"/>
    <n v="8"/>
    <n v="0"/>
    <n v="4"/>
    <m/>
    <m/>
  </r>
  <r>
    <x v="1"/>
    <s v="Talos#12"/>
    <n v="2266"/>
    <n v="0"/>
    <n v="0"/>
    <n v="463"/>
    <n v="115.9744784832"/>
    <n v="0"/>
    <x v="7"/>
    <x v="7"/>
    <x v="10"/>
    <n v="0"/>
    <n v="0"/>
    <n v="1"/>
    <m/>
    <m/>
  </r>
  <r>
    <x v="1"/>
    <s v="Talos#12"/>
    <n v="2266"/>
    <n v="0"/>
    <n v="0"/>
    <n v="420"/>
    <n v="115.9744784832"/>
    <n v="0"/>
    <x v="7"/>
    <x v="7"/>
    <x v="10"/>
    <n v="0"/>
    <n v="0"/>
    <n v="1"/>
    <m/>
    <m/>
  </r>
  <r>
    <x v="1"/>
    <s v="Talos#12"/>
    <n v="2266"/>
    <n v="0"/>
    <n v="0"/>
    <n v="466"/>
    <n v="115.9744784832"/>
    <n v="0"/>
    <x v="7"/>
    <x v="7"/>
    <x v="10"/>
    <n v="0"/>
    <n v="0"/>
    <n v="1"/>
    <m/>
    <m/>
  </r>
  <r>
    <x v="1"/>
    <s v="Talos#12"/>
    <n v="2266"/>
    <n v="451.25"/>
    <n v="0.19913945278022949"/>
    <n v="479"/>
    <n v="115.9744784832"/>
    <n v="0"/>
    <x v="4"/>
    <x v="4"/>
    <x v="7"/>
    <n v="2"/>
    <n v="0"/>
    <n v="3"/>
    <m/>
    <m/>
  </r>
  <r>
    <x v="1"/>
    <s v="Talos#12"/>
    <n v="2266"/>
    <n v="458.75"/>
    <n v="0.20244924977934686"/>
    <n v="453"/>
    <n v="115.9744784832"/>
    <n v="0"/>
    <x v="5"/>
    <x v="5"/>
    <x v="3"/>
    <n v="5"/>
    <n v="0"/>
    <n v="3"/>
    <m/>
    <m/>
  </r>
  <r>
    <x v="1"/>
    <s v="Talos#12"/>
    <n v="2266"/>
    <n v="642.5"/>
    <n v="0.28353927625772285"/>
    <n v="473"/>
    <n v="115.9744784832"/>
    <n v="0"/>
    <x v="12"/>
    <x v="12"/>
    <x v="7"/>
    <n v="3"/>
    <n v="0"/>
    <n v="4"/>
    <m/>
    <m/>
  </r>
  <r>
    <x v="1"/>
    <s v="Talos#13"/>
    <n v="1881"/>
    <n v="1102.18"/>
    <n v="0.58595427963849023"/>
    <n v="400"/>
    <n v="130.95749044418301"/>
    <n v="0.90849999999999997"/>
    <x v="4"/>
    <x v="4"/>
    <x v="5"/>
    <n v="5"/>
    <n v="0"/>
    <n v="3"/>
    <m/>
    <m/>
  </r>
  <r>
    <x v="1"/>
    <s v="Talos#13"/>
    <n v="1881"/>
    <n v="1510.26"/>
    <n v="0.8029027113237639"/>
    <n v="451"/>
    <n v="130.95749044418301"/>
    <n v="0.84289999999999998"/>
    <x v="6"/>
    <x v="6"/>
    <x v="2"/>
    <n v="8"/>
    <n v="1"/>
    <n v="4"/>
    <m/>
    <m/>
  </r>
  <r>
    <x v="1"/>
    <s v="Talos#13"/>
    <n v="1881"/>
    <n v="1490.11"/>
    <n v="0.79219032429558744"/>
    <n v="440"/>
    <n v="130.95749044418301"/>
    <n v="0.90459999999999996"/>
    <x v="12"/>
    <x v="12"/>
    <x v="0"/>
    <n v="6"/>
    <n v="0"/>
    <n v="4"/>
    <m/>
    <m/>
  </r>
  <r>
    <x v="1"/>
    <s v="Talos#13"/>
    <n v="1881"/>
    <n v="1313.02"/>
    <n v="0.69804359383306747"/>
    <n v="402"/>
    <n v="130.95749044418301"/>
    <n v="0.87239999999999995"/>
    <x v="5"/>
    <x v="5"/>
    <x v="2"/>
    <n v="8"/>
    <n v="0"/>
    <n v="4"/>
    <m/>
    <m/>
  </r>
  <r>
    <x v="1"/>
    <s v="Talos#13"/>
    <n v="1881"/>
    <n v="1570.4"/>
    <n v="0.83487506645401388"/>
    <n v="469"/>
    <n v="130.95749044418301"/>
    <n v="0.89090000000000003"/>
    <x v="12"/>
    <x v="12"/>
    <x v="2"/>
    <n v="8"/>
    <n v="0"/>
    <n v="4"/>
    <m/>
    <m/>
  </r>
  <r>
    <x v="1"/>
    <s v="Talos#13"/>
    <n v="1881"/>
    <n v="685"/>
    <n v="0.36416799574694314"/>
    <n v="452"/>
    <n v="130.95749044418301"/>
    <n v="0"/>
    <x v="4"/>
    <x v="4"/>
    <x v="2"/>
    <n v="8"/>
    <n v="1"/>
    <n v="4"/>
    <m/>
    <m/>
  </r>
  <r>
    <x v="1"/>
    <s v="Talos#14"/>
    <n v="1966.25"/>
    <n v="578.91999999999996"/>
    <n v="0.29442848061029875"/>
    <n v="184"/>
    <n v="92.495692968368502"/>
    <n v="0.40810000000000002"/>
    <x v="3"/>
    <x v="3"/>
    <x v="7"/>
    <n v="3"/>
    <n v="0"/>
    <n v="2"/>
    <m/>
    <m/>
  </r>
  <r>
    <x v="1"/>
    <s v="Talos#14"/>
    <n v="1966.25"/>
    <n v="317.83"/>
    <n v="0.16164272091544818"/>
    <n v="127"/>
    <n v="92.495692968368502"/>
    <n v="0.41810000000000003"/>
    <x v="13"/>
    <x v="13"/>
    <x v="9"/>
    <n v="2"/>
    <n v="0"/>
    <n v="1"/>
    <m/>
    <m/>
  </r>
  <r>
    <x v="1"/>
    <s v="Talos#14"/>
    <n v="1966.25"/>
    <n v="580.88"/>
    <n v="0.2954253019707565"/>
    <n v="178"/>
    <n v="92.495692968368502"/>
    <n v="0.41289999999999999"/>
    <x v="3"/>
    <x v="3"/>
    <x v="7"/>
    <n v="3"/>
    <n v="0"/>
    <n v="2"/>
    <m/>
    <m/>
  </r>
  <r>
    <x v="1"/>
    <s v="Talos#14"/>
    <n v="1966.25"/>
    <n v="568.20000000000005"/>
    <n v="0.28897647806738719"/>
    <n v="235"/>
    <n v="92.495692968368502"/>
    <n v="4.2000000000000003E-2"/>
    <x v="3"/>
    <x v="3"/>
    <x v="7"/>
    <n v="2"/>
    <n v="0"/>
    <n v="2"/>
    <m/>
    <m/>
  </r>
  <r>
    <x v="1"/>
    <s v="Talos#14"/>
    <n v="1966.25"/>
    <n v="724.96"/>
    <n v="0.36870184361093455"/>
    <n v="324"/>
    <n v="92.495692968368502"/>
    <n v="0.58330000000000004"/>
    <x v="13"/>
    <x v="13"/>
    <x v="0"/>
    <n v="6"/>
    <n v="0"/>
    <n v="3"/>
    <m/>
    <m/>
  </r>
  <r>
    <x v="1"/>
    <s v="Talos#14"/>
    <n v="1966.25"/>
    <n v="914.94"/>
    <n v="0.46532231404958679"/>
    <n v="358"/>
    <n v="92.495692968368502"/>
    <n v="0.5806"/>
    <x v="5"/>
    <x v="5"/>
    <x v="3"/>
    <n v="6"/>
    <n v="0"/>
    <n v="3"/>
    <m/>
    <m/>
  </r>
  <r>
    <x v="1"/>
    <s v="Talos#15"/>
    <n v="1779.25"/>
    <n v="914.94"/>
    <n v="0.51422790501615856"/>
    <n v="358"/>
    <n v="150.000032901764"/>
    <n v="0.5806"/>
    <x v="5"/>
    <x v="5"/>
    <x v="3"/>
    <n v="6"/>
    <n v="0"/>
    <n v="3"/>
    <m/>
    <m/>
  </r>
  <r>
    <x v="1"/>
    <s v="Talos#15"/>
    <n v="1779.25"/>
    <n v="671.25"/>
    <n v="0.37726570184066321"/>
    <n v="435"/>
    <n v="150.000032901764"/>
    <n v="0"/>
    <x v="2"/>
    <x v="2"/>
    <x v="1"/>
    <n v="7"/>
    <n v="0"/>
    <n v="4"/>
    <m/>
    <m/>
  </r>
  <r>
    <x v="1"/>
    <s v="Talos#15"/>
    <n v="1779.25"/>
    <n v="670"/>
    <n v="0.37656315863425599"/>
    <n v="464"/>
    <n v="150.000032901764"/>
    <n v="0"/>
    <x v="2"/>
    <x v="2"/>
    <x v="1"/>
    <n v="7"/>
    <n v="0"/>
    <n v="4"/>
    <m/>
    <m/>
  </r>
  <r>
    <x v="1"/>
    <s v="Talos#15"/>
    <n v="1779.25"/>
    <n v="652.5"/>
    <n v="0.36672755374455529"/>
    <n v="475"/>
    <n v="150.000032901764"/>
    <n v="0"/>
    <x v="2"/>
    <x v="2"/>
    <x v="2"/>
    <n v="8"/>
    <n v="1"/>
    <n v="4"/>
    <m/>
    <m/>
  </r>
  <r>
    <x v="1"/>
    <s v="Talos#15"/>
    <n v="1779.25"/>
    <n v="691.25"/>
    <n v="0.38850639314317831"/>
    <n v="440"/>
    <n v="150.000032901764"/>
    <n v="0"/>
    <x v="2"/>
    <x v="2"/>
    <x v="6"/>
    <n v="10"/>
    <n v="0"/>
    <n v="3"/>
    <m/>
    <m/>
  </r>
  <r>
    <x v="1"/>
    <s v="Talos#15"/>
    <n v="1779.25"/>
    <n v="706.25"/>
    <n v="0.39693691162006461"/>
    <n v="474"/>
    <n v="150.000032901764"/>
    <n v="0"/>
    <x v="0"/>
    <x v="0"/>
    <x v="1"/>
    <n v="8"/>
    <n v="0"/>
    <n v="4"/>
    <m/>
    <m/>
  </r>
  <r>
    <x v="1"/>
    <s v="Talos#16"/>
    <n v="1991"/>
    <n v="693.75"/>
    <n v="0.3484429934706178"/>
    <n v="454"/>
    <n v="134.11141300201399"/>
    <n v="0"/>
    <x v="8"/>
    <x v="8"/>
    <x v="1"/>
    <n v="9"/>
    <n v="1"/>
    <n v="4"/>
    <m/>
    <m/>
  </r>
  <r>
    <x v="1"/>
    <s v="Talos#16"/>
    <n v="1991"/>
    <n v="683.75"/>
    <n v="0.34342039176293321"/>
    <n v="432"/>
    <n v="134.11141300201399"/>
    <n v="0"/>
    <x v="12"/>
    <x v="12"/>
    <x v="6"/>
    <n v="8"/>
    <n v="0"/>
    <n v="4"/>
    <m/>
    <m/>
  </r>
  <r>
    <x v="1"/>
    <s v="Talos#16"/>
    <n v="1991"/>
    <n v="1664.53"/>
    <n v="0.83602712204922147"/>
    <n v="443"/>
    <n v="134.11141300201399"/>
    <n v="0.90639999999999998"/>
    <x v="1"/>
    <x v="0"/>
    <x v="2"/>
    <n v="8"/>
    <n v="2"/>
    <n v="4"/>
    <m/>
    <m/>
  </r>
  <r>
    <x v="1"/>
    <s v="Talos#16"/>
    <n v="1991"/>
    <n v="693.75"/>
    <n v="0.3484429934706178"/>
    <n v="454"/>
    <n v="134.11141300201399"/>
    <n v="0"/>
    <x v="8"/>
    <x v="8"/>
    <x v="1"/>
    <n v="9"/>
    <n v="1"/>
    <n v="4"/>
    <m/>
    <m/>
  </r>
  <r>
    <x v="1"/>
    <s v="Talos#16"/>
    <n v="1991"/>
    <n v="515"/>
    <n v="0.2586639879457559"/>
    <n v="450"/>
    <n v="134.11141300201399"/>
    <n v="0"/>
    <x v="4"/>
    <x v="4"/>
    <x v="1"/>
    <n v="9"/>
    <n v="1"/>
    <n v="4"/>
    <m/>
    <m/>
  </r>
  <r>
    <x v="1"/>
    <s v="Talos#16"/>
    <n v="1991"/>
    <n v="646.25"/>
    <n v="0.324585635359116"/>
    <n v="473"/>
    <n v="134.11141300201399"/>
    <n v="0"/>
    <x v="12"/>
    <x v="12"/>
    <x v="6"/>
    <n v="9"/>
    <n v="2"/>
    <n v="4"/>
    <m/>
    <m/>
  </r>
  <r>
    <x v="1"/>
    <s v="Talos#17_long"/>
    <n v="4210.25"/>
    <n v="683.75"/>
    <n v="0.16240128258416958"/>
    <n v="432"/>
    <n v="150.00005269050601"/>
    <n v="0"/>
    <x v="12"/>
    <x v="12"/>
    <x v="6"/>
    <n v="8"/>
    <n v="0"/>
    <n v="4"/>
    <m/>
    <m/>
  </r>
  <r>
    <x v="1"/>
    <s v="Talos#17_long"/>
    <n v="4210.25"/>
    <n v="1664.53"/>
    <n v="0.39535181996318508"/>
    <n v="443"/>
    <n v="150.00005269050601"/>
    <n v="0.90639999999999998"/>
    <x v="1"/>
    <x v="0"/>
    <x v="2"/>
    <n v="8"/>
    <n v="2"/>
    <n v="4"/>
    <m/>
    <m/>
  </r>
  <r>
    <x v="1"/>
    <s v="Talos#17_long"/>
    <n v="4210.25"/>
    <n v="693.75"/>
    <n v="0.16477643845377352"/>
    <n v="454"/>
    <n v="150.00005269050601"/>
    <n v="0"/>
    <x v="8"/>
    <x v="8"/>
    <x v="1"/>
    <n v="9"/>
    <n v="1"/>
    <n v="4"/>
    <m/>
    <m/>
  </r>
  <r>
    <x v="1"/>
    <s v="Talos#17_long"/>
    <n v="4210.25"/>
    <n v="515"/>
    <n v="0.12232052728460305"/>
    <n v="450"/>
    <n v="150.00005269050601"/>
    <n v="0"/>
    <x v="4"/>
    <x v="4"/>
    <x v="1"/>
    <n v="9"/>
    <n v="1"/>
    <n v="4"/>
    <m/>
    <m/>
  </r>
  <r>
    <x v="1"/>
    <s v="Talos#17_long"/>
    <n v="4210.25"/>
    <n v="646.25"/>
    <n v="0.15349444807315479"/>
    <n v="473"/>
    <n v="150.00005269050601"/>
    <n v="0"/>
    <x v="12"/>
    <x v="12"/>
    <x v="6"/>
    <n v="9"/>
    <n v="2"/>
    <n v="4"/>
    <m/>
    <m/>
  </r>
  <r>
    <x v="1"/>
    <s v="Talos#17_long"/>
    <n v="4210.25"/>
    <n v="702.5"/>
    <n v="0.16685469983967699"/>
    <n v="477"/>
    <n v="150.00005269050601"/>
    <n v="0"/>
    <x v="1"/>
    <x v="1"/>
    <x v="3"/>
    <n v="5"/>
    <n v="2"/>
    <n v="3"/>
    <m/>
    <m/>
  </r>
  <r>
    <x v="1"/>
    <s v="Talos#18_weird"/>
    <n v="1493.25"/>
    <n v="1328.65"/>
    <n v="0.88977063452201577"/>
    <n v="315"/>
    <n v="105.64672374725301"/>
    <n v="0.90590000000000004"/>
    <x v="12"/>
    <x v="12"/>
    <x v="3"/>
    <n v="5"/>
    <n v="0"/>
    <n v="4"/>
    <m/>
    <m/>
  </r>
  <r>
    <x v="1"/>
    <s v="Talos#18_weird"/>
    <n v="1493.25"/>
    <n v="1414.67"/>
    <n v="0.9473765277080195"/>
    <n v="314"/>
    <n v="105.64672374725301"/>
    <n v="0.89470000000000005"/>
    <x v="12"/>
    <x v="12"/>
    <x v="0"/>
    <n v="7"/>
    <n v="0"/>
    <n v="4"/>
    <m/>
    <m/>
  </r>
  <r>
    <x v="1"/>
    <s v="Talos#18_weird"/>
    <n v="1493.25"/>
    <n v="1394.05"/>
    <n v="0.93356772141302524"/>
    <n v="345"/>
    <n v="105.64672374725301"/>
    <n v="0.89500000000000002"/>
    <x v="12"/>
    <x v="12"/>
    <x v="0"/>
    <n v="6"/>
    <n v="0"/>
    <n v="4"/>
    <m/>
    <m/>
  </r>
  <r>
    <x v="1"/>
    <s v="Talos#18_weird"/>
    <n v="1493.25"/>
    <n v="1408.37"/>
    <n v="0.9431575422735643"/>
    <n v="317"/>
    <n v="105.64672374725301"/>
    <n v="0.88629999999999998"/>
    <x v="12"/>
    <x v="12"/>
    <x v="0"/>
    <n v="7"/>
    <n v="0"/>
    <n v="4"/>
    <m/>
    <m/>
  </r>
  <r>
    <x v="1"/>
    <s v="Talos#18_weird"/>
    <n v="1493.25"/>
    <n v="1260.49"/>
    <n v="0.84412523020257824"/>
    <n v="358"/>
    <n v="105.64672374725301"/>
    <n v="0.89800000000000002"/>
    <x v="6"/>
    <x v="6"/>
    <x v="0"/>
    <n v="7"/>
    <n v="0"/>
    <n v="4"/>
    <m/>
    <m/>
  </r>
  <r>
    <x v="1"/>
    <s v="Talos#18_weird"/>
    <n v="1493.25"/>
    <n v="1407.19"/>
    <n v="0.94236731960488873"/>
    <n v="378"/>
    <n v="105.64672374725301"/>
    <n v="0.88470000000000004"/>
    <x v="12"/>
    <x v="12"/>
    <x v="0"/>
    <n v="7"/>
    <n v="0"/>
    <n v="4"/>
    <m/>
    <m/>
  </r>
  <r>
    <x v="2"/>
    <s v="Talos#01"/>
    <n v="2854.5"/>
    <n v="2634.13"/>
    <n v="0.92279908915747066"/>
    <n v="421"/>
    <n v="320.37719368934597"/>
    <n v="0.90049999999999997"/>
    <x v="10"/>
    <x v="10"/>
    <x v="1"/>
    <n v="9"/>
    <n v="0"/>
    <n v="4"/>
    <m/>
    <m/>
  </r>
  <r>
    <x v="2"/>
    <s v="Talos#01"/>
    <n v="2854.5"/>
    <n v="2320.71"/>
    <n v="0.8130005254860746"/>
    <n v="480"/>
    <n v="320.37719368934597"/>
    <n v="0.91010000000000002"/>
    <x v="10"/>
    <x v="1"/>
    <x v="1"/>
    <n v="9"/>
    <n v="0"/>
    <n v="4"/>
    <m/>
    <m/>
  </r>
  <r>
    <x v="2"/>
    <s v="Talos#01"/>
    <n v="2854.5"/>
    <n v="2671.72"/>
    <n v="0.93596777018742328"/>
    <n v="455"/>
    <n v="320.37719368934597"/>
    <n v="0.91249999999999998"/>
    <x v="10"/>
    <x v="10"/>
    <x v="6"/>
    <n v="8"/>
    <n v="0"/>
    <n v="4"/>
    <m/>
    <m/>
  </r>
  <r>
    <x v="2"/>
    <s v="Talos#01"/>
    <n v="2854.5"/>
    <n v="2624.38"/>
    <n v="0.91938342967244702"/>
    <n v="434"/>
    <n v="320.37719368934597"/>
    <n v="0.91249999999999998"/>
    <x v="10"/>
    <x v="10"/>
    <x v="1"/>
    <n v="8"/>
    <n v="0"/>
    <n v="4"/>
    <m/>
    <m/>
  </r>
  <r>
    <x v="2"/>
    <s v="Talos#01"/>
    <n v="2854.5"/>
    <n v="1629.19"/>
    <n v="0.57074443860571034"/>
    <n v="363"/>
    <n v="320.37719368934597"/>
    <n v="0.90190000000000003"/>
    <x v="8"/>
    <x v="8"/>
    <x v="3"/>
    <n v="6"/>
    <n v="0"/>
    <n v="4"/>
    <m/>
    <m/>
  </r>
  <r>
    <x v="2"/>
    <s v="Talos#01"/>
    <n v="2854.5"/>
    <n v="2573.06"/>
    <n v="0.90140479943948149"/>
    <n v="464"/>
    <n v="320.37719368934597"/>
    <n v="0.9173"/>
    <x v="10"/>
    <x v="10"/>
    <x v="1"/>
    <n v="7"/>
    <n v="0"/>
    <n v="4"/>
    <m/>
    <m/>
  </r>
  <r>
    <x v="2"/>
    <s v="Talos#02"/>
    <n v="1507"/>
    <n v="1050.1099999999999"/>
    <n v="0.69682149966821494"/>
    <n v="420"/>
    <n v="108.719786167145"/>
    <n v="0.81840000000000002"/>
    <x v="4"/>
    <x v="4"/>
    <x v="5"/>
    <n v="5"/>
    <n v="0"/>
    <n v="3"/>
    <m/>
    <m/>
  </r>
  <r>
    <x v="2"/>
    <s v="Talos#02"/>
    <n v="1507"/>
    <n v="1280.77"/>
    <n v="0.84988055739880553"/>
    <n v="421"/>
    <n v="108.719786167145"/>
    <n v="0.89319999999999999"/>
    <x v="6"/>
    <x v="6"/>
    <x v="3"/>
    <n v="6"/>
    <n v="0"/>
    <n v="4"/>
    <m/>
    <m/>
  </r>
  <r>
    <x v="2"/>
    <s v="Talos#02"/>
    <n v="1507"/>
    <n v="911.35"/>
    <n v="0.60474452554744529"/>
    <n v="351"/>
    <n v="108.719786167145"/>
    <n v="0.88300000000000001"/>
    <x v="5"/>
    <x v="5"/>
    <x v="0"/>
    <n v="5"/>
    <n v="0"/>
    <n v="4"/>
    <m/>
    <m/>
  </r>
  <r>
    <x v="2"/>
    <s v="Talos#02"/>
    <n v="1507"/>
    <n v="875.98"/>
    <n v="0.5812740544127406"/>
    <n v="300"/>
    <n v="108.719786167145"/>
    <n v="0.89600000000000002"/>
    <x v="5"/>
    <x v="5"/>
    <x v="5"/>
    <n v="5"/>
    <n v="0"/>
    <n v="4"/>
    <m/>
    <m/>
  </r>
  <r>
    <x v="2"/>
    <s v="Talos#02"/>
    <n v="1507"/>
    <n v="1274.47"/>
    <n v="0.84570006635700068"/>
    <n v="424"/>
    <n v="108.719786167145"/>
    <n v="0.88390000000000002"/>
    <x v="6"/>
    <x v="6"/>
    <x v="3"/>
    <n v="6"/>
    <n v="0"/>
    <n v="4"/>
    <m/>
    <m/>
  </r>
  <r>
    <x v="2"/>
    <s v="Talos#02"/>
    <n v="1507"/>
    <n v="1138.82"/>
    <n v="0.75568679495686786"/>
    <n v="342"/>
    <n v="108.719786167145"/>
    <n v="0.88239999999999996"/>
    <x v="4"/>
    <x v="4"/>
    <x v="0"/>
    <n v="7"/>
    <n v="0"/>
    <n v="4"/>
    <m/>
    <m/>
  </r>
  <r>
    <x v="2"/>
    <s v="Talos#03"/>
    <n v="1922.25"/>
    <n v="1370.37"/>
    <n v="0.71289894654701513"/>
    <n v="358"/>
    <n v="292.519431114197"/>
    <n v="0.89470000000000005"/>
    <x v="2"/>
    <x v="2"/>
    <x v="0"/>
    <n v="7"/>
    <n v="0"/>
    <n v="4"/>
    <m/>
    <m/>
  </r>
  <r>
    <x v="2"/>
    <s v="Talos#03"/>
    <n v="1922.25"/>
    <n v="825.26"/>
    <n v="0.42931980751723242"/>
    <n v="285"/>
    <n v="292.519431114197"/>
    <n v="0.90529999999999999"/>
    <x v="4"/>
    <x v="4"/>
    <x v="2"/>
    <n v="7"/>
    <n v="0"/>
    <n v="3"/>
    <m/>
    <m/>
  </r>
  <r>
    <x v="2"/>
    <s v="Talos#03"/>
    <n v="1922.25"/>
    <n v="679.53"/>
    <n v="0.35350760827155675"/>
    <n v="251"/>
    <n v="292.519431114197"/>
    <n v="0.85089999999999999"/>
    <x v="4"/>
    <x v="4"/>
    <x v="5"/>
    <n v="5"/>
    <n v="1"/>
    <n v="3"/>
    <m/>
    <m/>
  </r>
  <r>
    <x v="2"/>
    <s v="Talos#03"/>
    <n v="1922.25"/>
    <n v="1625.56"/>
    <n v="0.84565483157757837"/>
    <n v="415"/>
    <n v="292.519431114197"/>
    <n v="0.89759999999999995"/>
    <x v="1"/>
    <x v="1"/>
    <x v="1"/>
    <n v="8"/>
    <n v="0"/>
    <n v="4"/>
    <m/>
    <m/>
  </r>
  <r>
    <x v="2"/>
    <s v="Talos#03"/>
    <n v="1922.25"/>
    <n v="1696.71"/>
    <n v="0.88266874756145142"/>
    <n v="464"/>
    <n v="292.519431114197"/>
    <n v="0.89549999999999996"/>
    <x v="1"/>
    <x v="1"/>
    <x v="6"/>
    <n v="10"/>
    <n v="0"/>
    <n v="4"/>
    <m/>
    <m/>
  </r>
  <r>
    <x v="2"/>
    <s v="Talos#03"/>
    <n v="1922.25"/>
    <n v="1720.56"/>
    <n v="0.89507608271556771"/>
    <n v="394"/>
    <n v="292.519431114197"/>
    <n v="0.89880000000000004"/>
    <x v="10"/>
    <x v="1"/>
    <x v="1"/>
    <n v="8"/>
    <n v="0"/>
    <n v="4"/>
    <m/>
    <m/>
  </r>
  <r>
    <x v="2"/>
    <s v="Talos#04"/>
    <n v="484"/>
    <n v="381.67"/>
    <n v="0.78857438016528925"/>
    <n v="269"/>
    <n v="94.719233274459796"/>
    <n v="0.9012"/>
    <x v="7"/>
    <x v="7"/>
    <x v="4"/>
    <n v="4"/>
    <n v="0"/>
    <n v="4"/>
    <m/>
    <m/>
  </r>
  <r>
    <x v="2"/>
    <s v="Talos#04"/>
    <n v="484"/>
    <n v="425.65"/>
    <n v="0.87944214876033056"/>
    <n v="301"/>
    <n v="94.719233274459796"/>
    <n v="0.88759999999999994"/>
    <x v="7"/>
    <x v="7"/>
    <x v="4"/>
    <n v="4"/>
    <n v="0"/>
    <n v="4"/>
    <m/>
    <m/>
  </r>
  <r>
    <x v="2"/>
    <s v="Talos#04"/>
    <n v="484"/>
    <n v="429.55"/>
    <n v="0.88750000000000007"/>
    <n v="312"/>
    <n v="94.719233274459796"/>
    <n v="0.90490000000000004"/>
    <x v="7"/>
    <x v="7"/>
    <x v="5"/>
    <n v="4"/>
    <n v="0"/>
    <n v="4"/>
    <m/>
    <m/>
  </r>
  <r>
    <x v="2"/>
    <s v="Talos#04"/>
    <n v="484"/>
    <n v="301.41000000000003"/>
    <n v="0.62274793388429761"/>
    <n v="270"/>
    <n v="94.719233274459796"/>
    <n v="0.88970000000000005"/>
    <x v="7"/>
    <x v="7"/>
    <x v="7"/>
    <n v="3"/>
    <n v="0"/>
    <n v="4"/>
    <m/>
    <m/>
  </r>
  <r>
    <x v="2"/>
    <s v="Talos#04"/>
    <n v="484"/>
    <n v="438.41"/>
    <n v="0.90580578512396703"/>
    <n v="327"/>
    <n v="94.719233274459796"/>
    <n v="0.89790000000000003"/>
    <x v="7"/>
    <x v="7"/>
    <x v="5"/>
    <n v="4"/>
    <n v="0"/>
    <n v="4"/>
    <m/>
    <m/>
  </r>
  <r>
    <x v="2"/>
    <s v="Talos#04"/>
    <n v="484"/>
    <n v="464.62"/>
    <n v="0.95995867768595045"/>
    <n v="291"/>
    <n v="94.719233274459796"/>
    <n v="0.91990000000000005"/>
    <x v="7"/>
    <x v="7"/>
    <x v="5"/>
    <n v="5"/>
    <n v="0"/>
    <n v="4"/>
    <m/>
    <m/>
  </r>
  <r>
    <x v="2"/>
    <s v="Talos#05"/>
    <n v="2378.75"/>
    <n v="1653.22"/>
    <n v="0.6949952706253284"/>
    <n v="316"/>
    <n v="289.03765511512802"/>
    <n v="0.90239999999999998"/>
    <x v="8"/>
    <x v="8"/>
    <x v="5"/>
    <n v="4"/>
    <n v="1"/>
    <n v="3"/>
    <m/>
    <m/>
  </r>
  <r>
    <x v="2"/>
    <s v="Talos#05"/>
    <n v="2378.75"/>
    <n v="2156.3000000000002"/>
    <n v="0.90648449816079879"/>
    <n v="419"/>
    <n v="289.03765511512802"/>
    <n v="0.88939999999999997"/>
    <x v="10"/>
    <x v="10"/>
    <x v="3"/>
    <n v="6"/>
    <n v="0"/>
    <n v="3"/>
    <m/>
    <m/>
  </r>
  <r>
    <x v="2"/>
    <s v="Talos#05"/>
    <n v="2378.75"/>
    <n v="2055.5300000000002"/>
    <n v="0.86412191276931172"/>
    <n v="438"/>
    <n v="289.03765511512802"/>
    <n v="0.88519999999999999"/>
    <x v="1"/>
    <x v="1"/>
    <x v="0"/>
    <n v="6"/>
    <n v="0"/>
    <n v="3"/>
    <m/>
    <m/>
  </r>
  <r>
    <x v="2"/>
    <s v="Talos#05"/>
    <n v="2378.75"/>
    <n v="1811.36"/>
    <n v="0.76147556489753021"/>
    <n v="351"/>
    <n v="289.03765511512802"/>
    <n v="0.88190000000000002"/>
    <x v="0"/>
    <x v="0"/>
    <x v="5"/>
    <n v="4"/>
    <n v="0"/>
    <n v="4"/>
    <m/>
    <m/>
  </r>
  <r>
    <x v="2"/>
    <s v="Talos#05"/>
    <n v="2378.75"/>
    <n v="1760.21"/>
    <n v="0.73997267472411987"/>
    <n v="337"/>
    <n v="289.03765511512802"/>
    <n v="0.89370000000000005"/>
    <x v="2"/>
    <x v="2"/>
    <x v="3"/>
    <n v="5"/>
    <n v="1"/>
    <n v="3"/>
    <m/>
    <m/>
  </r>
  <r>
    <x v="2"/>
    <s v="Talos#05"/>
    <n v="2378.75"/>
    <n v="2137.3000000000002"/>
    <n v="0.8984971098265897"/>
    <n v="374"/>
    <n v="289.03765511512802"/>
    <n v="0.9002"/>
    <x v="10"/>
    <x v="10"/>
    <x v="3"/>
    <n v="5"/>
    <n v="0"/>
    <n v="3"/>
    <m/>
    <m/>
  </r>
  <r>
    <x v="2"/>
    <s v="Talos#06"/>
    <n v="1930.5"/>
    <n v="1745.12"/>
    <n v="0.90397306397306387"/>
    <n v="417"/>
    <n v="297.99920916557301"/>
    <n v="0.91720000000000002"/>
    <x v="1"/>
    <x v="1"/>
    <x v="3"/>
    <n v="5"/>
    <n v="0"/>
    <n v="4"/>
    <m/>
    <m/>
  </r>
  <r>
    <x v="2"/>
    <s v="Talos#06"/>
    <n v="1930.5"/>
    <n v="1673.61"/>
    <n v="0.86693084693084688"/>
    <n v="416"/>
    <n v="297.99920916557301"/>
    <n v="0.90780000000000005"/>
    <x v="1"/>
    <x v="1"/>
    <x v="5"/>
    <n v="4"/>
    <n v="0"/>
    <n v="4"/>
    <m/>
    <m/>
  </r>
  <r>
    <x v="2"/>
    <s v="Talos#06"/>
    <n v="1930.5"/>
    <n v="1105.72"/>
    <n v="0.57276353276353276"/>
    <n v="357"/>
    <n v="297.99920916557301"/>
    <n v="0.78700000000000003"/>
    <x v="6"/>
    <x v="6"/>
    <x v="5"/>
    <n v="5"/>
    <n v="0"/>
    <n v="3"/>
    <m/>
    <m/>
  </r>
  <r>
    <x v="2"/>
    <s v="Talos#06"/>
    <n v="1930.5"/>
    <n v="1599.08"/>
    <n v="0.82832426832426831"/>
    <n v="430"/>
    <n v="297.99920916557301"/>
    <n v="0.91910000000000003"/>
    <x v="2"/>
    <x v="2"/>
    <x v="0"/>
    <n v="7"/>
    <n v="0"/>
    <n v="4"/>
    <m/>
    <m/>
  </r>
  <r>
    <x v="2"/>
    <s v="Talos#06"/>
    <n v="1930.5"/>
    <n v="1525.94"/>
    <n v="0.79043771043771049"/>
    <n v="400"/>
    <n v="297.99920916557301"/>
    <n v="0.90680000000000005"/>
    <x v="2"/>
    <x v="2"/>
    <x v="3"/>
    <n v="6"/>
    <n v="0"/>
    <n v="4"/>
    <m/>
    <m/>
  </r>
  <r>
    <x v="2"/>
    <s v="Talos#06"/>
    <n v="1930.5"/>
    <n v="1652.62"/>
    <n v="0.85605801605801601"/>
    <n v="389"/>
    <n v="297.99920916557301"/>
    <n v="0.90780000000000005"/>
    <x v="0"/>
    <x v="0"/>
    <x v="5"/>
    <n v="5"/>
    <n v="0"/>
    <n v="4"/>
    <m/>
    <m/>
  </r>
  <r>
    <x v="2"/>
    <s v="Talos#08"/>
    <n v="2447.5"/>
    <n v="548.13"/>
    <n v="0.22395505617977529"/>
    <n v="302"/>
    <n v="118.146905183792"/>
    <n v="0.58189999999999997"/>
    <x v="3"/>
    <x v="3"/>
    <x v="4"/>
    <n v="4"/>
    <n v="0"/>
    <n v="2"/>
    <m/>
    <m/>
  </r>
  <r>
    <x v="2"/>
    <s v="Talos#08"/>
    <n v="2447.5"/>
    <n v="1786.12"/>
    <n v="0.72977323799795701"/>
    <n v="393"/>
    <n v="118.146905183792"/>
    <n v="0.77939999999999998"/>
    <x v="2"/>
    <x v="2"/>
    <x v="6"/>
    <n v="7"/>
    <n v="0"/>
    <n v="3"/>
    <m/>
    <m/>
  </r>
  <r>
    <x v="2"/>
    <s v="Talos#08"/>
    <n v="2447.5"/>
    <n v="2045.34"/>
    <n v="0.83568539325842695"/>
    <n v="379"/>
    <n v="118.146905183792"/>
    <n v="0.87339999999999995"/>
    <x v="0"/>
    <x v="0"/>
    <x v="6"/>
    <n v="9"/>
    <n v="0"/>
    <n v="3"/>
    <m/>
    <m/>
  </r>
  <r>
    <x v="2"/>
    <s v="Talos#08"/>
    <n v="2447.5"/>
    <n v="1962.48"/>
    <n v="0.80183043922369768"/>
    <n v="444"/>
    <n v="118.146905183792"/>
    <n v="0.88290000000000002"/>
    <x v="0"/>
    <x v="0"/>
    <x v="6"/>
    <n v="7"/>
    <n v="0"/>
    <n v="4"/>
    <m/>
    <m/>
  </r>
  <r>
    <x v="2"/>
    <s v="Talos#08"/>
    <n v="2447.5"/>
    <n v="1697.9"/>
    <n v="0.69372829417773241"/>
    <n v="402"/>
    <n v="118.146905183792"/>
    <n v="0.87949999999999995"/>
    <x v="8"/>
    <x v="8"/>
    <x v="6"/>
    <n v="9"/>
    <n v="0"/>
    <n v="4"/>
    <m/>
    <m/>
  </r>
  <r>
    <x v="2"/>
    <s v="Talos#08"/>
    <n v="2447.5"/>
    <n v="1831.86"/>
    <n v="0.74846169560776299"/>
    <n v="421"/>
    <n v="118.146905183792"/>
    <n v="0.89239999999999997"/>
    <x v="2"/>
    <x v="2"/>
    <x v="1"/>
    <n v="9"/>
    <n v="0"/>
    <n v="4"/>
    <m/>
    <m/>
  </r>
  <r>
    <x v="2"/>
    <s v="Talos#09"/>
    <n v="2497"/>
    <n v="2090.7199999999998"/>
    <n v="0.83729275130156178"/>
    <n v="410"/>
    <n v="130.46966838836701"/>
    <n v="0.90780000000000005"/>
    <x v="16"/>
    <x v="16"/>
    <x v="2"/>
    <n v="8"/>
    <n v="0"/>
    <n v="4"/>
    <m/>
    <m/>
  </r>
  <r>
    <x v="2"/>
    <s v="Talos#09"/>
    <n v="2497"/>
    <n v="2044.73"/>
    <n v="0.81887464957949541"/>
    <n v="418"/>
    <n v="130.46966838836701"/>
    <n v="0.90649999999999997"/>
    <x v="10"/>
    <x v="10"/>
    <x v="1"/>
    <n v="9"/>
    <n v="0"/>
    <n v="4"/>
    <m/>
    <m/>
  </r>
  <r>
    <x v="2"/>
    <s v="Talos#09"/>
    <n v="2497"/>
    <n v="2284.89"/>
    <n v="0.91505406487785335"/>
    <n v="427"/>
    <n v="130.46966838836701"/>
    <n v="0.91890000000000005"/>
    <x v="11"/>
    <x v="11"/>
    <x v="1"/>
    <n v="8"/>
    <n v="1"/>
    <n v="4"/>
    <m/>
    <m/>
  </r>
  <r>
    <x v="2"/>
    <s v="Talos#09"/>
    <n v="2497"/>
    <n v="2057.98"/>
    <n v="0.82418101722066484"/>
    <n v="399"/>
    <n v="130.46966838836701"/>
    <n v="0.91890000000000005"/>
    <x v="16"/>
    <x v="16"/>
    <x v="1"/>
    <n v="7"/>
    <n v="0"/>
    <n v="4"/>
    <m/>
    <m/>
  </r>
  <r>
    <x v="2"/>
    <s v="Talos#09"/>
    <n v="2497"/>
    <n v="1997.48"/>
    <n v="0.79995194233079692"/>
    <n v="472"/>
    <n v="130.46966838836701"/>
    <n v="0.91149999999999998"/>
    <x v="10"/>
    <x v="10"/>
    <x v="1"/>
    <n v="7"/>
    <n v="0"/>
    <n v="4"/>
    <m/>
    <m/>
  </r>
  <r>
    <x v="2"/>
    <s v="Talos#09"/>
    <n v="2497"/>
    <n v="2194.1"/>
    <n v="0.87869443331998398"/>
    <n v="467"/>
    <n v="130.46966838836701"/>
    <n v="0.9042"/>
    <x v="11"/>
    <x v="11"/>
    <x v="2"/>
    <n v="7"/>
    <n v="0"/>
    <n v="4"/>
    <m/>
    <m/>
  </r>
  <r>
    <x v="2"/>
    <s v="Talos#10"/>
    <n v="1922.25"/>
    <n v="1595.18"/>
    <n v="0.82985043568734562"/>
    <n v="480"/>
    <n v="128.54168367385901"/>
    <n v="0.89059999999999995"/>
    <x v="12"/>
    <x v="6"/>
    <x v="6"/>
    <n v="10"/>
    <n v="1"/>
    <n v="4"/>
    <m/>
    <m/>
  </r>
  <r>
    <x v="2"/>
    <s v="Talos#10"/>
    <n v="1922.25"/>
    <n v="1496.75"/>
    <n v="0.77864481727142676"/>
    <n v="422"/>
    <n v="128.54168367385901"/>
    <n v="0.89970000000000006"/>
    <x v="4"/>
    <x v="4"/>
    <x v="6"/>
    <n v="9"/>
    <n v="0"/>
    <n v="4"/>
    <m/>
    <m/>
  </r>
  <r>
    <x v="2"/>
    <s v="Talos#10"/>
    <n v="1922.25"/>
    <n v="1305.6400000000001"/>
    <n v="0.6792248666926779"/>
    <n v="480"/>
    <n v="128.54168367385901"/>
    <n v="0.85860000000000003"/>
    <x v="6"/>
    <x v="4"/>
    <x v="1"/>
    <n v="7"/>
    <n v="0"/>
    <n v="4"/>
    <m/>
    <m/>
  </r>
  <r>
    <x v="2"/>
    <s v="Talos#10"/>
    <n v="1922.25"/>
    <n v="1581.74"/>
    <n v="0.82285862921056052"/>
    <n v="437"/>
    <n v="128.54168367385901"/>
    <n v="0.89510000000000001"/>
    <x v="6"/>
    <x v="6"/>
    <x v="1"/>
    <n v="9"/>
    <n v="0"/>
    <n v="4"/>
    <m/>
    <m/>
  </r>
  <r>
    <x v="2"/>
    <s v="Talos#10"/>
    <n v="1922.25"/>
    <n v="1590.75"/>
    <n v="0.82754584471322667"/>
    <n v="422"/>
    <n v="128.54168367385901"/>
    <n v="0.90910000000000002"/>
    <x v="6"/>
    <x v="6"/>
    <x v="1"/>
    <n v="7"/>
    <n v="0"/>
    <n v="4"/>
    <m/>
    <m/>
  </r>
  <r>
    <x v="2"/>
    <s v="Talos#10"/>
    <n v="1922.25"/>
    <n v="1521.65"/>
    <n v="0.79159838730654186"/>
    <n v="475"/>
    <n v="128.54168367385901"/>
    <n v="0.86929999999999996"/>
    <x v="6"/>
    <x v="6"/>
    <x v="1"/>
    <n v="7"/>
    <n v="0"/>
    <n v="4"/>
    <m/>
    <m/>
  </r>
  <r>
    <x v="2"/>
    <s v="Talos#11"/>
    <n v="2508"/>
    <n v="2000.35"/>
    <n v="0.79758771929824557"/>
    <n v="428"/>
    <n v="136.23891830444299"/>
    <n v="0.89429999999999998"/>
    <x v="1"/>
    <x v="1"/>
    <x v="0"/>
    <n v="7"/>
    <n v="0"/>
    <n v="4"/>
    <m/>
    <m/>
  </r>
  <r>
    <x v="2"/>
    <s v="Talos#11"/>
    <n v="2508"/>
    <n v="1921.01"/>
    <n v="0.76595295055821366"/>
    <n v="431"/>
    <n v="136.23891830444299"/>
    <n v="0.8982"/>
    <x v="1"/>
    <x v="1"/>
    <x v="0"/>
    <n v="5"/>
    <n v="0"/>
    <n v="4"/>
    <m/>
    <m/>
  </r>
  <r>
    <x v="2"/>
    <s v="Talos#11"/>
    <n v="2508"/>
    <n v="2054.19"/>
    <n v="0.81905502392344498"/>
    <n v="480"/>
    <n v="136.23891830444299"/>
    <n v="0.9042"/>
    <x v="16"/>
    <x v="16"/>
    <x v="2"/>
    <n v="8"/>
    <n v="0"/>
    <n v="4"/>
    <m/>
    <m/>
  </r>
  <r>
    <x v="2"/>
    <s v="Talos#11"/>
    <n v="2508"/>
    <n v="2187.89"/>
    <n v="0.87236443381180218"/>
    <n v="464"/>
    <n v="136.23891830444299"/>
    <n v="0.89429999999999998"/>
    <x v="10"/>
    <x v="10"/>
    <x v="1"/>
    <n v="9"/>
    <n v="0"/>
    <n v="4"/>
    <m/>
    <m/>
  </r>
  <r>
    <x v="2"/>
    <s v="Talos#11"/>
    <n v="2508"/>
    <n v="1750.89"/>
    <n v="0.69812200956937798"/>
    <n v="448"/>
    <n v="136.23891830444299"/>
    <n v="0.90620000000000001"/>
    <x v="2"/>
    <x v="2"/>
    <x v="2"/>
    <n v="8"/>
    <n v="0"/>
    <n v="4"/>
    <m/>
    <m/>
  </r>
  <r>
    <x v="2"/>
    <s v="Talos#11"/>
    <n v="2508"/>
    <n v="2096.88"/>
    <n v="0.83607655502392353"/>
    <n v="480"/>
    <n v="136.23891830444299"/>
    <n v="0.90620000000000001"/>
    <x v="16"/>
    <x v="16"/>
    <x v="1"/>
    <n v="8"/>
    <n v="0"/>
    <n v="4"/>
    <m/>
    <m/>
  </r>
  <r>
    <x v="2"/>
    <s v="Talos#13"/>
    <n v="1881"/>
    <n v="1464.04"/>
    <n v="0.77833067517278043"/>
    <n v="367"/>
    <n v="292.89152860641502"/>
    <n v="0.85170000000000001"/>
    <x v="6"/>
    <x v="6"/>
    <x v="0"/>
    <n v="7"/>
    <n v="0"/>
    <n v="4"/>
    <m/>
    <m/>
  </r>
  <r>
    <x v="2"/>
    <s v="Talos#13"/>
    <n v="1881"/>
    <n v="1717.02"/>
    <n v="0.91282296650717698"/>
    <n v="423"/>
    <n v="292.89152860641502"/>
    <n v="0.89490000000000003"/>
    <x v="8"/>
    <x v="8"/>
    <x v="0"/>
    <n v="7"/>
    <n v="0"/>
    <n v="4"/>
    <m/>
    <m/>
  </r>
  <r>
    <x v="2"/>
    <s v="Talos#13"/>
    <n v="1881"/>
    <n v="1499.02"/>
    <n v="0.7969271664008506"/>
    <n v="402"/>
    <n v="292.89152860641502"/>
    <n v="0.88290000000000002"/>
    <x v="12"/>
    <x v="12"/>
    <x v="0"/>
    <n v="7"/>
    <n v="0"/>
    <n v="4"/>
    <m/>
    <m/>
  </r>
  <r>
    <x v="2"/>
    <s v="Talos#13"/>
    <n v="1881"/>
    <n v="1512.41"/>
    <n v="0.8040457203615099"/>
    <n v="362"/>
    <n v="292.89152860641502"/>
    <n v="0.88019999999999998"/>
    <x v="12"/>
    <x v="12"/>
    <x v="0"/>
    <n v="5"/>
    <n v="0"/>
    <n v="4"/>
    <m/>
    <m/>
  </r>
  <r>
    <x v="2"/>
    <s v="Talos#13"/>
    <n v="1881"/>
    <n v="1495.97"/>
    <n v="0.79530568846358318"/>
    <n v="370"/>
    <n v="292.89152860641502"/>
    <n v="0.87909999999999999"/>
    <x v="12"/>
    <x v="12"/>
    <x v="0"/>
    <n v="7"/>
    <n v="0"/>
    <n v="4"/>
    <m/>
    <m/>
  </r>
  <r>
    <x v="2"/>
    <s v="Talos#13"/>
    <n v="1881"/>
    <n v="1245.28"/>
    <n v="0.66203083466241364"/>
    <n v="351"/>
    <n v="292.89152860641502"/>
    <n v="0.88290000000000002"/>
    <x v="6"/>
    <x v="6"/>
    <x v="3"/>
    <n v="5"/>
    <n v="0"/>
    <n v="4"/>
    <m/>
    <m/>
  </r>
  <r>
    <x v="2"/>
    <s v="Talos#14"/>
    <n v="1966.25"/>
    <n v="1106.5"/>
    <n v="0.56274634456452644"/>
    <n v="352"/>
    <n v="308.80860090255698"/>
    <n v="0.74939999999999996"/>
    <x v="4"/>
    <x v="4"/>
    <x v="3"/>
    <n v="6"/>
    <n v="1"/>
    <n v="2"/>
    <m/>
    <m/>
  </r>
  <r>
    <x v="2"/>
    <s v="Talos#14"/>
    <n v="1966.25"/>
    <n v="1634.82"/>
    <n v="0.83144055944055939"/>
    <n v="401"/>
    <n v="308.80860090255698"/>
    <n v="0.89929999999999999"/>
    <x v="12"/>
    <x v="12"/>
    <x v="1"/>
    <n v="7"/>
    <n v="0"/>
    <n v="4"/>
    <m/>
    <m/>
  </r>
  <r>
    <x v="2"/>
    <s v="Talos#14"/>
    <n v="1966.25"/>
    <n v="1758.86"/>
    <n v="0.89452511125238388"/>
    <n v="415"/>
    <n v="308.80860090255698"/>
    <n v="0.90349999999999997"/>
    <x v="8"/>
    <x v="8"/>
    <x v="1"/>
    <n v="8"/>
    <n v="1"/>
    <n v="3"/>
    <m/>
    <m/>
  </r>
  <r>
    <x v="2"/>
    <s v="Talos#14"/>
    <n v="1966.25"/>
    <n v="1272.81"/>
    <n v="0.64732867132867133"/>
    <n v="412"/>
    <n v="308.80860090255698"/>
    <n v="0.89300000000000002"/>
    <x v="4"/>
    <x v="4"/>
    <x v="0"/>
    <n v="6"/>
    <n v="0"/>
    <n v="4"/>
    <m/>
    <m/>
  </r>
  <r>
    <x v="2"/>
    <s v="Talos#14"/>
    <n v="1966.25"/>
    <n v="1585.81"/>
    <n v="0.80651493960584864"/>
    <n v="442"/>
    <n v="308.80860090255698"/>
    <n v="0.90629999999999999"/>
    <x v="12"/>
    <x v="12"/>
    <x v="1"/>
    <n v="8"/>
    <n v="0"/>
    <n v="3"/>
    <m/>
    <m/>
  </r>
  <r>
    <x v="2"/>
    <s v="Talos#14"/>
    <n v="1966.25"/>
    <n v="1884.72"/>
    <n v="0.95853528289891932"/>
    <n v="448"/>
    <n v="308.80860090255698"/>
    <n v="0.91710000000000003"/>
    <x v="8"/>
    <x v="8"/>
    <x v="6"/>
    <n v="10"/>
    <n v="0"/>
    <n v="4"/>
    <m/>
    <m/>
  </r>
  <r>
    <x v="2"/>
    <s v="Talos#15"/>
    <n v="1779.25"/>
    <n v="1532.95"/>
    <n v="0.86157088660952652"/>
    <n v="417"/>
    <n v="163.876780986786"/>
    <n v="0.90580000000000005"/>
    <x v="0"/>
    <x v="0"/>
    <x v="6"/>
    <n v="8"/>
    <n v="0"/>
    <n v="4"/>
    <m/>
    <m/>
  </r>
  <r>
    <x v="2"/>
    <s v="Talos#15"/>
    <n v="1779.25"/>
    <n v="1530.08"/>
    <n v="0.85995784740761549"/>
    <n v="443"/>
    <n v="163.876780986786"/>
    <n v="0.90869999999999995"/>
    <x v="0"/>
    <x v="0"/>
    <x v="6"/>
    <n v="9"/>
    <n v="0"/>
    <n v="4"/>
    <m/>
    <m/>
  </r>
  <r>
    <x v="2"/>
    <s v="Talos#15"/>
    <n v="1779.25"/>
    <n v="1337.13"/>
    <n v="0.75151327806660118"/>
    <n v="480"/>
    <n v="163.876780986786"/>
    <n v="0.9"/>
    <x v="2"/>
    <x v="2"/>
    <x v="6"/>
    <n v="10"/>
    <n v="0"/>
    <n v="4"/>
    <m/>
    <m/>
  </r>
  <r>
    <x v="2"/>
    <s v="Talos#15"/>
    <n v="1779.25"/>
    <n v="1376.95"/>
    <n v="0.77389349444990874"/>
    <n v="450"/>
    <n v="163.876780986786"/>
    <n v="0.9002"/>
    <x v="12"/>
    <x v="12"/>
    <x v="6"/>
    <n v="10"/>
    <n v="0"/>
    <n v="4"/>
    <m/>
    <m/>
  </r>
  <r>
    <x v="2"/>
    <s v="Talos#15"/>
    <n v="1779.25"/>
    <n v="1542.65"/>
    <n v="0.86702262189124635"/>
    <n v="470"/>
    <n v="163.876780986786"/>
    <n v="0.93100000000000005"/>
    <x v="0"/>
    <x v="0"/>
    <x v="1"/>
    <n v="9"/>
    <n v="0"/>
    <n v="4"/>
    <m/>
    <m/>
  </r>
  <r>
    <x v="2"/>
    <s v="Talos#15"/>
    <n v="1779.25"/>
    <n v="672.24"/>
    <n v="0.37782211606013771"/>
    <n v="480"/>
    <n v="163.876780986786"/>
    <n v="0.5958"/>
    <x v="6"/>
    <x v="6"/>
    <x v="3"/>
    <n v="5"/>
    <n v="0"/>
    <n v="3"/>
    <m/>
    <m/>
  </r>
  <r>
    <x v="2"/>
    <s v="Talos#16"/>
    <n v="1991"/>
    <n v="1469.19"/>
    <n v="0.73791562029131097"/>
    <n v="361"/>
    <n v="298.09818601608299"/>
    <n v="0.88119999999999998"/>
    <x v="2"/>
    <x v="2"/>
    <x v="2"/>
    <n v="7"/>
    <n v="1"/>
    <n v="4"/>
    <m/>
    <m/>
  </r>
  <r>
    <x v="2"/>
    <s v="Talos#16"/>
    <n v="1991"/>
    <n v="1411.67"/>
    <n v="0.70902561526870922"/>
    <n v="414"/>
    <n v="298.09818601608299"/>
    <n v="0.83330000000000004"/>
    <x v="8"/>
    <x v="8"/>
    <x v="2"/>
    <n v="8"/>
    <n v="1"/>
    <n v="4"/>
    <m/>
    <m/>
  </r>
  <r>
    <x v="2"/>
    <s v="Talos#16"/>
    <n v="1991"/>
    <n v="1003.6"/>
    <n v="0.5040683073832245"/>
    <n v="386"/>
    <n v="298.09818601608299"/>
    <n v="0.88119999999999998"/>
    <x v="5"/>
    <x v="5"/>
    <x v="2"/>
    <n v="8"/>
    <n v="0"/>
    <n v="4"/>
    <m/>
    <m/>
  </r>
  <r>
    <x v="2"/>
    <s v="Talos#16"/>
    <n v="1991"/>
    <n v="1580.65"/>
    <n v="0.79389753892516324"/>
    <n v="373"/>
    <n v="298.09818601608299"/>
    <n v="0.88759999999999994"/>
    <x v="2"/>
    <x v="2"/>
    <x v="6"/>
    <n v="9"/>
    <n v="0"/>
    <n v="4"/>
    <m/>
    <m/>
  </r>
  <r>
    <x v="2"/>
    <s v="Talos#16"/>
    <n v="1991"/>
    <n v="1356.83"/>
    <n v="0.68148166750376693"/>
    <n v="480"/>
    <n v="298.09818601608299"/>
    <n v="0.87470000000000003"/>
    <x v="2"/>
    <x v="2"/>
    <x v="1"/>
    <n v="8"/>
    <n v="1"/>
    <n v="4"/>
    <m/>
    <m/>
  </r>
  <r>
    <x v="2"/>
    <s v="Talos#16"/>
    <n v="1991"/>
    <n v="1586.98"/>
    <n v="0.79707684580612759"/>
    <n v="411"/>
    <n v="298.09818601608299"/>
    <n v="0.87670000000000003"/>
    <x v="0"/>
    <x v="2"/>
    <x v="2"/>
    <n v="8"/>
    <n v="1"/>
    <n v="4"/>
    <m/>
    <m/>
  </r>
  <r>
    <x v="2"/>
    <s v="Talos#17_long"/>
    <n v="4210.25"/>
    <n v="2237.64"/>
    <n v="0.53147437800605657"/>
    <n v="480"/>
    <n v="343.444621801376"/>
    <n v="0.68559999999999999"/>
    <x v="11"/>
    <x v="11"/>
    <x v="1"/>
    <n v="7"/>
    <n v="0"/>
    <n v="3"/>
    <m/>
    <m/>
  </r>
  <r>
    <x v="2"/>
    <s v="Talos#17_long"/>
    <n v="4210.25"/>
    <n v="2409.64"/>
    <n v="0.57232705896324443"/>
    <n v="480"/>
    <n v="343.444621801376"/>
    <n v="0.85709999999999997"/>
    <x v="15"/>
    <x v="15"/>
    <x v="2"/>
    <n v="8"/>
    <n v="2"/>
    <n v="3"/>
    <m/>
    <m/>
  </r>
  <r>
    <x v="2"/>
    <s v="Talos#17_long"/>
    <n v="4210.25"/>
    <n v="1915.72"/>
    <n v="0.45501336025176653"/>
    <n v="480"/>
    <n v="343.444621801376"/>
    <n v="0.61839999999999995"/>
    <x v="16"/>
    <x v="16"/>
    <x v="2"/>
    <n v="6"/>
    <n v="1"/>
    <n v="3"/>
    <m/>
    <m/>
  </r>
  <r>
    <x v="2"/>
    <s v="Talos#17_long"/>
    <n v="4210.25"/>
    <n v="1925.13"/>
    <n v="0.45724838192506384"/>
    <n v="480"/>
    <n v="343.444621801376"/>
    <n v="0.78669999999999995"/>
    <x v="16"/>
    <x v="16"/>
    <x v="0"/>
    <n v="7"/>
    <n v="1"/>
    <n v="4"/>
    <m/>
    <m/>
  </r>
  <r>
    <x v="2"/>
    <s v="Talos#17_long"/>
    <n v="4210.25"/>
    <n v="2018.03"/>
    <n v="0.47931357995368445"/>
    <n v="480"/>
    <n v="343.444621801376"/>
    <n v="0.84079999999999999"/>
    <x v="10"/>
    <x v="10"/>
    <x v="1"/>
    <n v="8"/>
    <n v="0"/>
    <n v="4"/>
    <m/>
    <m/>
  </r>
  <r>
    <x v="2"/>
    <s v="Talos#17_long"/>
    <n v="4210.25"/>
    <n v="2215.7800000000002"/>
    <n v="0.52628228727510251"/>
    <n v="480"/>
    <n v="343.444621801376"/>
    <n v="0.82930000000000004"/>
    <x v="15"/>
    <x v="15"/>
    <x v="3"/>
    <n v="6"/>
    <n v="3"/>
    <n v="3"/>
    <m/>
    <m/>
  </r>
  <r>
    <x v="2"/>
    <s v="Talos#18_weird"/>
    <n v="1493.25"/>
    <n v="1041.57"/>
    <n v="0.69751883475640375"/>
    <n v="253"/>
    <n v="94.53733086586"/>
    <n v="0.87970000000000004"/>
    <x v="4"/>
    <x v="4"/>
    <x v="0"/>
    <n v="7"/>
    <n v="0"/>
    <n v="4"/>
    <m/>
    <m/>
  </r>
  <r>
    <x v="2"/>
    <s v="Talos#18_weird"/>
    <n v="1493.25"/>
    <n v="1421.01"/>
    <n v="0.95162230035158213"/>
    <n v="344"/>
    <n v="94.53733086586"/>
    <n v="0.9032"/>
    <x v="12"/>
    <x v="12"/>
    <x v="0"/>
    <n v="7"/>
    <n v="0"/>
    <n v="4"/>
    <m/>
    <m/>
  </r>
  <r>
    <x v="2"/>
    <s v="Talos#18_weird"/>
    <n v="1493.25"/>
    <n v="1317.25"/>
    <n v="0.88213627992633514"/>
    <n v="287"/>
    <n v="94.53733086586"/>
    <n v="0.88949999999999996"/>
    <x v="12"/>
    <x v="12"/>
    <x v="3"/>
    <n v="5"/>
    <n v="0"/>
    <n v="4"/>
    <m/>
    <m/>
  </r>
  <r>
    <x v="2"/>
    <s v="Talos#18_weird"/>
    <n v="1493.25"/>
    <n v="934.02"/>
    <n v="0.6254947262682069"/>
    <n v="240"/>
    <n v="94.53733086586"/>
    <n v="0.84089999999999998"/>
    <x v="5"/>
    <x v="5"/>
    <x v="4"/>
    <n v="3"/>
    <n v="0"/>
    <n v="4"/>
    <m/>
    <m/>
  </r>
  <r>
    <x v="2"/>
    <s v="Talos#18_weird"/>
    <n v="1493.25"/>
    <n v="1362"/>
    <n v="0.91210447011551987"/>
    <n v="289"/>
    <n v="94.53733086586"/>
    <n v="0.90859999999999996"/>
    <x v="12"/>
    <x v="12"/>
    <x v="3"/>
    <n v="6"/>
    <n v="0"/>
    <n v="4"/>
    <m/>
    <m/>
  </r>
  <r>
    <x v="2"/>
    <s v="Talos#18_weird"/>
    <n v="1493.25"/>
    <n v="1256.83"/>
    <n v="0.84167420056922815"/>
    <n v="310"/>
    <n v="94.53733086586"/>
    <n v="0.89239999999999997"/>
    <x v="6"/>
    <x v="6"/>
    <x v="0"/>
    <n v="7"/>
    <n v="0"/>
    <n v="4"/>
    <m/>
    <m/>
  </r>
  <r>
    <x v="3"/>
    <s v="Talos#01"/>
    <n v="2854.5"/>
    <n v="2386.42"/>
    <n v="0.83602031879488525"/>
    <n v="394"/>
    <n v="172.070259094238"/>
    <n v="0.89470000000000005"/>
    <x v="1"/>
    <x v="1"/>
    <x v="2"/>
    <n v="7"/>
    <n v="0"/>
    <n v="3"/>
    <m/>
    <m/>
  </r>
  <r>
    <x v="3"/>
    <s v="Talos#01"/>
    <n v="2854.5"/>
    <n v="2099.52"/>
    <n v="0.73551234892275352"/>
    <n v="405"/>
    <n v="172.070259094238"/>
    <n v="0.92310000000000003"/>
    <x v="0"/>
    <x v="0"/>
    <x v="2"/>
    <n v="8"/>
    <n v="1"/>
    <n v="4"/>
    <m/>
    <m/>
  </r>
  <r>
    <x v="3"/>
    <s v="Talos#01"/>
    <n v="2854.5"/>
    <n v="2121.1999999999998"/>
    <n v="0.74310737432124707"/>
    <n v="480"/>
    <n v="172.070259094238"/>
    <n v="0.91100000000000003"/>
    <x v="1"/>
    <x v="1"/>
    <x v="1"/>
    <n v="7"/>
    <n v="0"/>
    <n v="4"/>
    <m/>
    <m/>
  </r>
  <r>
    <x v="3"/>
    <s v="Talos#01"/>
    <n v="2854.5"/>
    <n v="2424.3200000000002"/>
    <n v="0.84929760028025925"/>
    <n v="446"/>
    <n v="172.070259094238"/>
    <n v="0.92059999999999997"/>
    <x v="1"/>
    <x v="1"/>
    <x v="1"/>
    <n v="9"/>
    <n v="0"/>
    <n v="4"/>
    <m/>
    <m/>
  </r>
  <r>
    <x v="3"/>
    <s v="Talos#01"/>
    <n v="2854.5"/>
    <n v="2569.65"/>
    <n v="0.90021019442984762"/>
    <n v="458"/>
    <n v="172.070259094238"/>
    <n v="0.8992"/>
    <x v="1"/>
    <x v="1"/>
    <x v="6"/>
    <n v="9"/>
    <n v="0"/>
    <n v="4"/>
    <m/>
    <m/>
  </r>
  <r>
    <x v="3"/>
    <s v="Talos#01"/>
    <n v="2854.5"/>
    <n v="2023.88"/>
    <n v="0.70901383779996496"/>
    <n v="480"/>
    <n v="172.070259094238"/>
    <n v="0.89149999999999996"/>
    <x v="1"/>
    <x v="0"/>
    <x v="2"/>
    <n v="7"/>
    <n v="0"/>
    <n v="4"/>
    <m/>
    <m/>
  </r>
  <r>
    <x v="3"/>
    <s v="Talos#02"/>
    <n v="1507"/>
    <n v="1226.42"/>
    <n v="0.81381552753815534"/>
    <n v="396"/>
    <n v="328.19318151473999"/>
    <n v="0.89780000000000004"/>
    <x v="6"/>
    <x v="6"/>
    <x v="3"/>
    <n v="6"/>
    <n v="0"/>
    <n v="4"/>
    <m/>
    <m/>
  </r>
  <r>
    <x v="3"/>
    <s v="Talos#02"/>
    <n v="1507"/>
    <n v="0"/>
    <n v="0"/>
    <n v="480"/>
    <n v="328.19318151473999"/>
    <n v="0.39500000000000002"/>
    <x v="7"/>
    <x v="7"/>
    <x v="11"/>
    <n v="1"/>
    <n v="0"/>
    <n v="1"/>
    <m/>
    <m/>
  </r>
  <r>
    <x v="3"/>
    <s v="Talos#02"/>
    <n v="1507"/>
    <n v="1009.15"/>
    <n v="0.66964167219641668"/>
    <n v="369"/>
    <n v="328.19318151473999"/>
    <n v="0.87229999999999996"/>
    <x v="5"/>
    <x v="5"/>
    <x v="0"/>
    <n v="7"/>
    <n v="0"/>
    <n v="4"/>
    <m/>
    <m/>
  </r>
  <r>
    <x v="3"/>
    <s v="Talos#02"/>
    <n v="1507"/>
    <n v="0"/>
    <n v="0"/>
    <n v="480"/>
    <n v="328.19318151473999"/>
    <n v="0.48980000000000001"/>
    <x v="9"/>
    <x v="9"/>
    <x v="7"/>
    <n v="3"/>
    <n v="0"/>
    <n v="1"/>
    <m/>
    <m/>
  </r>
  <r>
    <x v="3"/>
    <s v="Talos#02"/>
    <n v="1507"/>
    <n v="332.67"/>
    <n v="0.22074983410749835"/>
    <n v="480"/>
    <n v="328.19318151473999"/>
    <n v="0.84819999999999995"/>
    <x v="14"/>
    <x v="14"/>
    <x v="4"/>
    <n v="3"/>
    <n v="0"/>
    <n v="4"/>
    <m/>
    <m/>
  </r>
  <r>
    <x v="3"/>
    <s v="Talos#02"/>
    <n v="1507"/>
    <n v="1351.66"/>
    <n v="0.8969210351692104"/>
    <n v="426"/>
    <n v="328.19318151473999"/>
    <n v="0.876"/>
    <x v="6"/>
    <x v="6"/>
    <x v="0"/>
    <n v="7"/>
    <n v="0"/>
    <n v="4"/>
    <m/>
    <m/>
  </r>
  <r>
    <x v="3"/>
    <s v="Talos#03"/>
    <n v="1922.25"/>
    <n v="0"/>
    <n v="0"/>
    <n v="480"/>
    <n v="97.481849193572998"/>
    <n v="0.1409"/>
    <x v="9"/>
    <x v="9"/>
    <x v="10"/>
    <n v="0"/>
    <n v="0"/>
    <n v="0"/>
    <m/>
    <m/>
  </r>
  <r>
    <x v="3"/>
    <s v="Talos#03"/>
    <n v="1922.25"/>
    <n v="0"/>
    <n v="0"/>
    <n v="471"/>
    <n v="97.481849193572998"/>
    <n v="0.1474"/>
    <x v="9"/>
    <x v="9"/>
    <x v="10"/>
    <n v="0"/>
    <n v="0"/>
    <n v="0"/>
    <m/>
    <m/>
  </r>
  <r>
    <x v="3"/>
    <s v="Talos#03"/>
    <n v="1922.25"/>
    <n v="0"/>
    <n v="0"/>
    <n v="480"/>
    <n v="97.481849193572998"/>
    <n v="0.1409"/>
    <x v="9"/>
    <x v="9"/>
    <x v="10"/>
    <n v="0"/>
    <n v="0"/>
    <n v="0"/>
    <m/>
    <m/>
  </r>
  <r>
    <x v="3"/>
    <s v="Talos#03"/>
    <n v="1922.25"/>
    <n v="0"/>
    <n v="0"/>
    <n v="480"/>
    <n v="97.481849193572998"/>
    <n v="0.14380000000000001"/>
    <x v="9"/>
    <x v="9"/>
    <x v="10"/>
    <n v="0"/>
    <n v="0"/>
    <n v="0"/>
    <m/>
    <m/>
  </r>
  <r>
    <x v="3"/>
    <s v="Talos#03"/>
    <n v="1922.25"/>
    <n v="0"/>
    <n v="0"/>
    <n v="480"/>
    <n v="97.481849193572998"/>
    <n v="0.1409"/>
    <x v="9"/>
    <x v="9"/>
    <x v="10"/>
    <n v="0"/>
    <n v="0"/>
    <n v="0"/>
    <m/>
    <m/>
  </r>
  <r>
    <x v="3"/>
    <s v="Talos#03"/>
    <n v="1922.25"/>
    <n v="0"/>
    <n v="0"/>
    <n v="480"/>
    <n v="97.481849193572998"/>
    <n v="0.1409"/>
    <x v="9"/>
    <x v="9"/>
    <x v="10"/>
    <n v="0"/>
    <n v="0"/>
    <n v="0"/>
    <m/>
    <m/>
  </r>
  <r>
    <x v="3"/>
    <s v="Talos#04"/>
    <n v="484"/>
    <n v="364.3"/>
    <n v="0.75268595041322317"/>
    <n v="223"/>
    <n v="150.61007308960001"/>
    <n v="0.91990000000000005"/>
    <x v="7"/>
    <x v="7"/>
    <x v="4"/>
    <n v="3"/>
    <n v="0"/>
    <n v="4"/>
    <m/>
    <m/>
  </r>
  <r>
    <x v="3"/>
    <s v="Talos#04"/>
    <n v="484"/>
    <n v="0"/>
    <n v="0"/>
    <n v="480"/>
    <n v="150.61007308960001"/>
    <n v="0.28399999999999997"/>
    <x v="9"/>
    <x v="9"/>
    <x v="11"/>
    <n v="0"/>
    <n v="0"/>
    <n v="1"/>
    <m/>
    <m/>
  </r>
  <r>
    <x v="3"/>
    <s v="Talos#04"/>
    <n v="484"/>
    <n v="324.33999999999997"/>
    <n v="0.67012396694214871"/>
    <n v="318"/>
    <n v="150.61007308960001"/>
    <n v="0.87209999999999999"/>
    <x v="7"/>
    <x v="7"/>
    <x v="4"/>
    <n v="3"/>
    <n v="0"/>
    <n v="4"/>
    <m/>
    <m/>
  </r>
  <r>
    <x v="3"/>
    <s v="Talos#04"/>
    <n v="484"/>
    <n v="53.67"/>
    <n v="0.11088842975206611"/>
    <n v="480"/>
    <n v="150.61007308960001"/>
    <n v="0.34160000000000001"/>
    <x v="9"/>
    <x v="9"/>
    <x v="9"/>
    <n v="2"/>
    <n v="0"/>
    <n v="2"/>
    <m/>
    <m/>
  </r>
  <r>
    <x v="3"/>
    <s v="Talos#04"/>
    <n v="484"/>
    <n v="0"/>
    <n v="0"/>
    <n v="480"/>
    <n v="150.61007308960001"/>
    <n v="0.27829999999999999"/>
    <x v="9"/>
    <x v="9"/>
    <x v="9"/>
    <n v="2"/>
    <n v="0"/>
    <n v="1"/>
    <m/>
    <m/>
  </r>
  <r>
    <x v="3"/>
    <s v="Talos#04"/>
    <n v="484"/>
    <n v="260.27"/>
    <n v="0.53774793388429754"/>
    <n v="362"/>
    <n v="150.61007308960001"/>
    <n v="0.89290000000000003"/>
    <x v="7"/>
    <x v="7"/>
    <x v="7"/>
    <n v="2"/>
    <n v="0"/>
    <n v="4"/>
    <m/>
    <m/>
  </r>
  <r>
    <x v="3"/>
    <s v="Talos#05"/>
    <n v="2378.75"/>
    <n v="1757.92"/>
    <n v="0.73900998423541775"/>
    <n v="307"/>
    <n v="150.819343805313"/>
    <n v="0.90529999999999999"/>
    <x v="8"/>
    <x v="8"/>
    <x v="0"/>
    <n v="6"/>
    <n v="0"/>
    <n v="4"/>
    <m/>
    <m/>
  </r>
  <r>
    <x v="3"/>
    <s v="Talos#05"/>
    <n v="2378.75"/>
    <n v="1081.5999999999999"/>
    <n v="0.45469259064634782"/>
    <n v="266"/>
    <n v="150.819343805313"/>
    <n v="0.50119999999999998"/>
    <x v="6"/>
    <x v="6"/>
    <x v="4"/>
    <n v="4"/>
    <n v="0"/>
    <n v="2"/>
    <m/>
    <m/>
  </r>
  <r>
    <x v="3"/>
    <s v="Talos#05"/>
    <n v="2378.75"/>
    <n v="2115.4"/>
    <n v="0.88929059379926434"/>
    <n v="436"/>
    <n v="150.819343805313"/>
    <n v="0.89229999999999998"/>
    <x v="10"/>
    <x v="10"/>
    <x v="5"/>
    <n v="5"/>
    <n v="0"/>
    <n v="4"/>
    <m/>
    <m/>
  </r>
  <r>
    <x v="3"/>
    <s v="Talos#05"/>
    <n v="2378.75"/>
    <n v="2043.13"/>
    <n v="0.85890909090909096"/>
    <n v="395"/>
    <n v="150.819343805313"/>
    <n v="0.89049999999999996"/>
    <x v="1"/>
    <x v="1"/>
    <x v="3"/>
    <n v="5"/>
    <n v="1"/>
    <n v="4"/>
    <m/>
    <m/>
  </r>
  <r>
    <x v="3"/>
    <s v="Talos#05"/>
    <n v="2378.75"/>
    <n v="1754.24"/>
    <n v="0.73746295323173938"/>
    <n v="480"/>
    <n v="150.819343805313"/>
    <n v="0.89900000000000002"/>
    <x v="0"/>
    <x v="0"/>
    <x v="0"/>
    <n v="5"/>
    <n v="0"/>
    <n v="4"/>
    <m/>
    <m/>
  </r>
  <r>
    <x v="3"/>
    <s v="Talos#05"/>
    <n v="2378.75"/>
    <n v="926.57"/>
    <n v="0.38951970572779826"/>
    <n v="480"/>
    <n v="150.819343805313"/>
    <n v="0.48249999999999998"/>
    <x v="6"/>
    <x v="6"/>
    <x v="4"/>
    <n v="4"/>
    <n v="0"/>
    <n v="2"/>
    <m/>
    <m/>
  </r>
  <r>
    <x v="3"/>
    <s v="Talos#06"/>
    <n v="1930.5"/>
    <n v="1601.21"/>
    <n v="0.8294276094276094"/>
    <n v="392"/>
    <n v="176.211580276489"/>
    <n v="0.92159999999999997"/>
    <x v="2"/>
    <x v="2"/>
    <x v="0"/>
    <n v="7"/>
    <n v="0"/>
    <n v="4"/>
    <m/>
    <m/>
  </r>
  <r>
    <x v="3"/>
    <s v="Talos#06"/>
    <n v="1930.5"/>
    <n v="1692.41"/>
    <n v="0.87666925666925666"/>
    <n v="443"/>
    <n v="176.211580276489"/>
    <n v="0.88490000000000002"/>
    <x v="1"/>
    <x v="1"/>
    <x v="5"/>
    <n v="5"/>
    <n v="1"/>
    <n v="4"/>
    <m/>
    <m/>
  </r>
  <r>
    <x v="3"/>
    <s v="Talos#06"/>
    <n v="1930.5"/>
    <n v="1675.72"/>
    <n v="0.86802382802382805"/>
    <n v="480"/>
    <n v="176.211580276489"/>
    <n v="0.90969999999999995"/>
    <x v="1"/>
    <x v="1"/>
    <x v="0"/>
    <n v="7"/>
    <n v="0"/>
    <n v="4"/>
    <m/>
    <m/>
  </r>
  <r>
    <x v="3"/>
    <s v="Talos#06"/>
    <n v="1930.5"/>
    <n v="940.52"/>
    <n v="0.4871898471898472"/>
    <n v="480"/>
    <n v="176.211580276489"/>
    <n v="0.90490000000000004"/>
    <x v="8"/>
    <x v="8"/>
    <x v="7"/>
    <n v="3"/>
    <n v="0"/>
    <n v="3"/>
    <m/>
    <m/>
  </r>
  <r>
    <x v="3"/>
    <s v="Talos#06"/>
    <n v="1930.5"/>
    <n v="1813.79"/>
    <n v="0.93954415954415949"/>
    <n v="416"/>
    <n v="176.211580276489"/>
    <n v="0.92290000000000005"/>
    <x v="1"/>
    <x v="1"/>
    <x v="0"/>
    <n v="6"/>
    <n v="0"/>
    <n v="4"/>
    <m/>
    <m/>
  </r>
  <r>
    <x v="3"/>
    <s v="Talos#06"/>
    <n v="1930.5"/>
    <n v="1801.97"/>
    <n v="0.93342139342139341"/>
    <n v="456"/>
    <n v="176.211580276489"/>
    <n v="0.91039999999999999"/>
    <x v="1"/>
    <x v="1"/>
    <x v="0"/>
    <n v="6"/>
    <n v="0"/>
    <n v="4"/>
    <m/>
    <m/>
  </r>
  <r>
    <x v="3"/>
    <s v="Talos#08"/>
    <n v="2447.5"/>
    <n v="2202.08"/>
    <n v="0.89972625127681305"/>
    <n v="391"/>
    <n v="312.61766123771702"/>
    <n v="0.91110000000000002"/>
    <x v="1"/>
    <x v="1"/>
    <x v="6"/>
    <n v="9"/>
    <n v="0"/>
    <n v="4"/>
    <m/>
    <m/>
  </r>
  <r>
    <x v="3"/>
    <s v="Talos#08"/>
    <n v="2447.5"/>
    <n v="1841.97"/>
    <n v="0.75259244126659863"/>
    <n v="414"/>
    <n v="312.61766123771702"/>
    <n v="0.79090000000000005"/>
    <x v="2"/>
    <x v="2"/>
    <x v="6"/>
    <n v="8"/>
    <n v="0"/>
    <n v="3"/>
    <m/>
    <m/>
  </r>
  <r>
    <x v="3"/>
    <s v="Talos#08"/>
    <n v="2447.5"/>
    <n v="2125.12"/>
    <n v="0.86828192032686413"/>
    <n v="480"/>
    <n v="312.61766123771702"/>
    <n v="0.91020000000000001"/>
    <x v="1"/>
    <x v="1"/>
    <x v="12"/>
    <n v="12"/>
    <n v="0"/>
    <n v="4"/>
    <m/>
    <m/>
  </r>
  <r>
    <x v="3"/>
    <s v="Talos#08"/>
    <n v="2447.5"/>
    <n v="1831.42"/>
    <n v="0.74828192032686414"/>
    <n v="480"/>
    <n v="312.61766123771702"/>
    <n v="0.89290000000000003"/>
    <x v="0"/>
    <x v="0"/>
    <x v="6"/>
    <n v="10"/>
    <n v="0"/>
    <n v="4"/>
    <m/>
    <m/>
  </r>
  <r>
    <x v="3"/>
    <s v="Talos#08"/>
    <n v="2447.5"/>
    <n v="1958.69"/>
    <n v="0.80028192032686418"/>
    <n v="463"/>
    <n v="312.61766123771702"/>
    <n v="0.90439999999999998"/>
    <x v="2"/>
    <x v="2"/>
    <x v="8"/>
    <n v="11"/>
    <n v="0"/>
    <n v="3"/>
    <m/>
    <m/>
  </r>
  <r>
    <x v="3"/>
    <s v="Talos#08"/>
    <n v="2447.5"/>
    <n v="1766.08"/>
    <n v="0.72158529111338099"/>
    <n v="404"/>
    <n v="312.61766123771702"/>
    <n v="0.78390000000000004"/>
    <x v="2"/>
    <x v="2"/>
    <x v="2"/>
    <n v="8"/>
    <n v="0"/>
    <n v="3"/>
    <m/>
    <m/>
  </r>
  <r>
    <x v="3"/>
    <s v="Talos#09"/>
    <n v="2497"/>
    <n v="303.24"/>
    <n v="0.12144173007609131"/>
    <n v="83"/>
    <n v="162.608547687531"/>
    <n v="0.22520000000000001"/>
    <x v="13"/>
    <x v="13"/>
    <x v="9"/>
    <n v="2"/>
    <n v="0"/>
    <n v="2"/>
    <m/>
    <m/>
  </r>
  <r>
    <x v="3"/>
    <s v="Talos#09"/>
    <n v="2497"/>
    <n v="91.94"/>
    <n v="3.6820184221065276E-2"/>
    <n v="480"/>
    <n v="162.608547687531"/>
    <n v="0.22589999999999999"/>
    <x v="7"/>
    <x v="7"/>
    <x v="11"/>
    <n v="1"/>
    <n v="0"/>
    <n v="2"/>
    <m/>
    <m/>
  </r>
  <r>
    <x v="3"/>
    <s v="Talos#09"/>
    <n v="2497"/>
    <n v="92.32"/>
    <n v="3.697236684020825E-2"/>
    <n v="480"/>
    <n v="162.608547687531"/>
    <n v="0.23089999999999999"/>
    <x v="7"/>
    <x v="7"/>
    <x v="11"/>
    <n v="1"/>
    <n v="0"/>
    <n v="2"/>
    <m/>
    <m/>
  </r>
  <r>
    <x v="3"/>
    <s v="Talos#09"/>
    <n v="2497"/>
    <n v="1930.5"/>
    <n v="0.77312775330396477"/>
    <n v="480"/>
    <n v="162.608547687531"/>
    <n v="0.92090000000000005"/>
    <x v="16"/>
    <x v="16"/>
    <x v="2"/>
    <n v="8"/>
    <n v="0"/>
    <n v="4"/>
    <m/>
    <m/>
  </r>
  <r>
    <x v="3"/>
    <s v="Talos#09"/>
    <n v="2497"/>
    <n v="1266.1600000000001"/>
    <n v="0.50707248698438134"/>
    <n v="480"/>
    <n v="162.608547687531"/>
    <n v="0.8417"/>
    <x v="0"/>
    <x v="0"/>
    <x v="5"/>
    <n v="5"/>
    <n v="0"/>
    <n v="4"/>
    <m/>
    <m/>
  </r>
  <r>
    <x v="3"/>
    <s v="Talos#09"/>
    <n v="2497"/>
    <n v="1487.24"/>
    <n v="0.59561073287945532"/>
    <n v="480"/>
    <n v="162.608547687531"/>
    <n v="0.89159999999999995"/>
    <x v="1"/>
    <x v="1"/>
    <x v="5"/>
    <n v="5"/>
    <n v="1"/>
    <n v="4"/>
    <m/>
    <m/>
  </r>
  <r>
    <x v="3"/>
    <s v="Talos#10"/>
    <n v="1922.25"/>
    <n v="1053.53"/>
    <n v="0.54807127064637795"/>
    <n v="267"/>
    <n v="324.69775247573898"/>
    <n v="0.84179999999999999"/>
    <x v="5"/>
    <x v="5"/>
    <x v="5"/>
    <n v="5"/>
    <n v="0"/>
    <n v="3"/>
    <m/>
    <m/>
  </r>
  <r>
    <x v="3"/>
    <s v="Talos#10"/>
    <n v="1922.25"/>
    <n v="1526.24"/>
    <n v="0.79398621407205094"/>
    <n v="427"/>
    <n v="324.69775247573898"/>
    <n v="0.89739999999999998"/>
    <x v="6"/>
    <x v="6"/>
    <x v="2"/>
    <n v="6"/>
    <n v="0"/>
    <n v="4"/>
    <m/>
    <m/>
  </r>
  <r>
    <x v="3"/>
    <s v="Talos#10"/>
    <n v="1922.25"/>
    <n v="1738.34"/>
    <n v="0.90432566003381454"/>
    <n v="432"/>
    <n v="324.69775247573898"/>
    <n v="0.92430000000000001"/>
    <x v="12"/>
    <x v="12"/>
    <x v="1"/>
    <n v="7"/>
    <n v="0"/>
    <n v="4"/>
    <m/>
    <m/>
  </r>
  <r>
    <x v="3"/>
    <s v="Talos#10"/>
    <n v="1922.25"/>
    <n v="1758.66"/>
    <n v="0.91489660554038243"/>
    <n v="456"/>
    <n v="324.69775247573898"/>
    <n v="0.92910000000000004"/>
    <x v="12"/>
    <x v="6"/>
    <x v="6"/>
    <n v="9"/>
    <n v="0"/>
    <n v="4"/>
    <m/>
    <m/>
  </r>
  <r>
    <x v="3"/>
    <s v="Talos#10"/>
    <n v="1922.25"/>
    <n v="1466.19"/>
    <n v="0.7627467811158799"/>
    <n v="468"/>
    <n v="324.69775247573898"/>
    <n v="0.90080000000000005"/>
    <x v="4"/>
    <x v="5"/>
    <x v="6"/>
    <n v="10"/>
    <n v="1"/>
    <n v="4"/>
    <m/>
    <m/>
  </r>
  <r>
    <x v="3"/>
    <s v="Talos#10"/>
    <n v="1922.25"/>
    <n v="1517.99"/>
    <n v="0.78969436857848874"/>
    <n v="431"/>
    <n v="324.69775247573898"/>
    <n v="0.91"/>
    <x v="6"/>
    <x v="6"/>
    <x v="1"/>
    <n v="8"/>
    <n v="0"/>
    <n v="4"/>
    <m/>
    <m/>
  </r>
  <r>
    <x v="3"/>
    <s v="Talos#11"/>
    <n v="2508"/>
    <n v="2211.4899999999998"/>
    <n v="0.88177432216905893"/>
    <n v="458"/>
    <n v="174.86357021331801"/>
    <n v="0.91930000000000001"/>
    <x v="10"/>
    <x v="10"/>
    <x v="1"/>
    <n v="7"/>
    <n v="0"/>
    <n v="4"/>
    <m/>
    <m/>
  </r>
  <r>
    <x v="3"/>
    <s v="Talos#11"/>
    <n v="2508"/>
    <n v="1941.84"/>
    <n v="0.77425837320574165"/>
    <n v="480"/>
    <n v="174.86357021331801"/>
    <n v="0.91310000000000002"/>
    <x v="1"/>
    <x v="1"/>
    <x v="1"/>
    <n v="9"/>
    <n v="1"/>
    <n v="4"/>
    <m/>
    <m/>
  </r>
  <r>
    <x v="3"/>
    <s v="Talos#11"/>
    <n v="2508"/>
    <n v="2236.5"/>
    <n v="0.89174641148325362"/>
    <n v="461"/>
    <n v="174.86357021331801"/>
    <n v="0.90910000000000002"/>
    <x v="10"/>
    <x v="10"/>
    <x v="1"/>
    <n v="9"/>
    <n v="0"/>
    <n v="4"/>
    <m/>
    <m/>
  </r>
  <r>
    <x v="3"/>
    <s v="Talos#11"/>
    <n v="2508"/>
    <n v="1735.9"/>
    <n v="0.69214513556618829"/>
    <n v="480"/>
    <n v="174.86357021331801"/>
    <n v="0.8972"/>
    <x v="1"/>
    <x v="0"/>
    <x v="0"/>
    <n v="5"/>
    <n v="0"/>
    <n v="4"/>
    <m/>
    <m/>
  </r>
  <r>
    <x v="3"/>
    <s v="Talos#11"/>
    <n v="2508"/>
    <n v="2030.56"/>
    <n v="0.80963317384370015"/>
    <n v="480"/>
    <n v="174.86357021331801"/>
    <n v="0.91110000000000002"/>
    <x v="16"/>
    <x v="16"/>
    <x v="2"/>
    <n v="7"/>
    <n v="0"/>
    <n v="4"/>
    <m/>
    <m/>
  </r>
  <r>
    <x v="3"/>
    <s v="Talos#11"/>
    <n v="2508"/>
    <n v="1770.85"/>
    <n v="0.70608054226475281"/>
    <n v="463"/>
    <n v="174.86357021331801"/>
    <n v="0.88839999999999997"/>
    <x v="0"/>
    <x v="2"/>
    <x v="3"/>
    <n v="6"/>
    <n v="0"/>
    <n v="4"/>
    <m/>
    <m/>
  </r>
  <r>
    <x v="3"/>
    <s v="Talos#13"/>
    <n v="1881"/>
    <n v="294.7"/>
    <n v="0.15667198298777246"/>
    <n v="480"/>
    <n v="183.02970814704901"/>
    <n v="0.38679999999999998"/>
    <x v="13"/>
    <x v="13"/>
    <x v="9"/>
    <n v="2"/>
    <n v="0"/>
    <n v="1"/>
    <m/>
    <m/>
  </r>
  <r>
    <x v="3"/>
    <s v="Talos#13"/>
    <n v="1881"/>
    <n v="173.13"/>
    <n v="9.2041467304625202E-2"/>
    <n v="480"/>
    <n v="183.02970814704901"/>
    <n v="0.4133"/>
    <x v="14"/>
    <x v="14"/>
    <x v="9"/>
    <n v="1"/>
    <n v="0"/>
    <n v="1"/>
    <m/>
    <m/>
  </r>
  <r>
    <x v="3"/>
    <s v="Talos#13"/>
    <n v="1881"/>
    <n v="1761.1"/>
    <n v="0.93625730994152045"/>
    <n v="404"/>
    <n v="183.02970814704901"/>
    <n v="0.90029999999999999"/>
    <x v="8"/>
    <x v="8"/>
    <x v="2"/>
    <n v="7"/>
    <n v="0"/>
    <n v="4"/>
    <m/>
    <m/>
  </r>
  <r>
    <x v="3"/>
    <s v="Talos#13"/>
    <n v="1881"/>
    <n v="385"/>
    <n v="0.2046783625730994"/>
    <n v="480"/>
    <n v="183.02970814704901"/>
    <n v="0.4"/>
    <x v="3"/>
    <x v="3"/>
    <x v="9"/>
    <n v="2"/>
    <n v="0"/>
    <n v="1"/>
    <m/>
    <m/>
  </r>
  <r>
    <x v="3"/>
    <s v="Talos#13"/>
    <n v="1881"/>
    <n v="1782.15"/>
    <n v="0.94744816586921854"/>
    <n v="377"/>
    <n v="183.02970814704901"/>
    <n v="0.89490000000000003"/>
    <x v="8"/>
    <x v="8"/>
    <x v="2"/>
    <n v="8"/>
    <n v="0"/>
    <n v="4"/>
    <m/>
    <m/>
  </r>
  <r>
    <x v="3"/>
    <s v="Talos#13"/>
    <n v="1881"/>
    <n v="421.55"/>
    <n v="0.22410951621477937"/>
    <n v="480"/>
    <n v="183.02970814704901"/>
    <n v="0.4052"/>
    <x v="3"/>
    <x v="3"/>
    <x v="11"/>
    <n v="1"/>
    <n v="0"/>
    <n v="1"/>
    <m/>
    <m/>
  </r>
  <r>
    <x v="3"/>
    <s v="Talos#14"/>
    <n v="1966.25"/>
    <n v="0"/>
    <n v="0"/>
    <n v="480"/>
    <n v="165.34643268585199"/>
    <n v="0.29020000000000001"/>
    <x v="7"/>
    <x v="7"/>
    <x v="11"/>
    <n v="1"/>
    <n v="0"/>
    <n v="1"/>
    <m/>
    <m/>
  </r>
  <r>
    <x v="3"/>
    <s v="Talos#14"/>
    <n v="1966.25"/>
    <n v="1817.51"/>
    <n v="0.92435346471710111"/>
    <n v="433"/>
    <n v="165.34643268585199"/>
    <n v="0.91569999999999996"/>
    <x v="8"/>
    <x v="8"/>
    <x v="1"/>
    <n v="9"/>
    <n v="0"/>
    <n v="4"/>
    <m/>
    <m/>
  </r>
  <r>
    <x v="3"/>
    <s v="Talos#14"/>
    <n v="1966.25"/>
    <n v="1833.89"/>
    <n v="0.93268404322949783"/>
    <n v="430"/>
    <n v="165.34643268585199"/>
    <n v="0.91359999999999997"/>
    <x v="8"/>
    <x v="8"/>
    <x v="1"/>
    <n v="9"/>
    <n v="0"/>
    <n v="4"/>
    <m/>
    <m/>
  </r>
  <r>
    <x v="3"/>
    <s v="Talos#14"/>
    <n v="1966.25"/>
    <n v="1575.18"/>
    <n v="0.80110870947234591"/>
    <n v="464"/>
    <n v="165.34643268585199"/>
    <n v="0.91569999999999996"/>
    <x v="12"/>
    <x v="12"/>
    <x v="0"/>
    <n v="7"/>
    <n v="0"/>
    <n v="4"/>
    <m/>
    <m/>
  </r>
  <r>
    <x v="3"/>
    <s v="Talos#14"/>
    <n v="1966.25"/>
    <n v="1728.02"/>
    <n v="0.87884043229497777"/>
    <n v="431"/>
    <n v="165.34643268585199"/>
    <n v="0.88419999999999999"/>
    <x v="12"/>
    <x v="12"/>
    <x v="1"/>
    <n v="9"/>
    <n v="0"/>
    <n v="4"/>
    <m/>
    <m/>
  </r>
  <r>
    <x v="3"/>
    <s v="Talos#14"/>
    <n v="1966.25"/>
    <n v="1503.4"/>
    <n v="0.76460267005721561"/>
    <n v="480"/>
    <n v="165.34643268585199"/>
    <n v="0.92430000000000001"/>
    <x v="6"/>
    <x v="6"/>
    <x v="6"/>
    <n v="10"/>
    <n v="0"/>
    <n v="4"/>
    <m/>
    <m/>
  </r>
  <r>
    <x v="3"/>
    <s v="Talos#15"/>
    <n v="1779.25"/>
    <n v="907.33"/>
    <n v="0.50995082197555153"/>
    <n v="287"/>
    <n v="334.81107497215299"/>
    <n v="0.73650000000000004"/>
    <x v="12"/>
    <x v="12"/>
    <x v="3"/>
    <n v="6"/>
    <n v="0"/>
    <n v="3"/>
    <m/>
    <m/>
  </r>
  <r>
    <x v="3"/>
    <s v="Talos#15"/>
    <n v="1779.25"/>
    <n v="1131.79"/>
    <n v="0.63610510046367852"/>
    <n v="323"/>
    <n v="334.81107497215299"/>
    <n v="0.77780000000000005"/>
    <x v="12"/>
    <x v="12"/>
    <x v="0"/>
    <n v="6"/>
    <n v="0"/>
    <n v="4"/>
    <m/>
    <m/>
  </r>
  <r>
    <x v="3"/>
    <s v="Talos#15"/>
    <n v="1779.25"/>
    <n v="1585.2"/>
    <n v="0.89093719263734727"/>
    <n v="382"/>
    <n v="334.81107497215299"/>
    <n v="0.91510000000000002"/>
    <x v="1"/>
    <x v="1"/>
    <x v="2"/>
    <n v="8"/>
    <n v="0"/>
    <n v="4"/>
    <m/>
    <m/>
  </r>
  <r>
    <x v="3"/>
    <s v="Talos#15"/>
    <n v="1779.25"/>
    <n v="1516"/>
    <n v="0.85204440073064491"/>
    <n v="422"/>
    <n v="334.81107497215299"/>
    <n v="0.93089999999999995"/>
    <x v="0"/>
    <x v="0"/>
    <x v="1"/>
    <n v="8"/>
    <n v="0"/>
    <n v="4"/>
    <m/>
    <m/>
  </r>
  <r>
    <x v="3"/>
    <s v="Talos#15"/>
    <n v="1779.25"/>
    <n v="1495.97"/>
    <n v="0.84078684839117612"/>
    <n v="469"/>
    <n v="334.81107497215299"/>
    <n v="0.88560000000000005"/>
    <x v="0"/>
    <x v="0"/>
    <x v="1"/>
    <n v="8"/>
    <n v="0"/>
    <n v="4"/>
    <m/>
    <m/>
  </r>
  <r>
    <x v="3"/>
    <s v="Talos#15"/>
    <n v="1779.25"/>
    <n v="513.16"/>
    <n v="0.28841365743993252"/>
    <n v="480"/>
    <n v="334.81107497215299"/>
    <n v="0.66210000000000002"/>
    <x v="6"/>
    <x v="6"/>
    <x v="9"/>
    <n v="2"/>
    <n v="0"/>
    <n v="3"/>
    <m/>
    <m/>
  </r>
  <r>
    <x v="3"/>
    <s v="Talos#16"/>
    <n v="1991"/>
    <n v="371.77"/>
    <n v="0.18672526368658965"/>
    <n v="480"/>
    <n v="155.654548883438"/>
    <n v="0.40289999999999998"/>
    <x v="5"/>
    <x v="5"/>
    <x v="4"/>
    <n v="3"/>
    <n v="0"/>
    <n v="2"/>
    <m/>
    <m/>
  </r>
  <r>
    <x v="3"/>
    <s v="Talos#16"/>
    <n v="1991"/>
    <n v="1693.44"/>
    <n v="0.85054746358613764"/>
    <n v="469"/>
    <n v="155.654548883438"/>
    <n v="0.9304"/>
    <x v="0"/>
    <x v="0"/>
    <x v="8"/>
    <n v="9"/>
    <n v="0"/>
    <n v="4"/>
    <m/>
    <m/>
  </r>
  <r>
    <x v="3"/>
    <s v="Talos#16"/>
    <n v="1991"/>
    <n v="1487.39"/>
    <n v="0.74705675539929683"/>
    <n v="377"/>
    <n v="155.654548883438"/>
    <n v="0.92820000000000003"/>
    <x v="2"/>
    <x v="8"/>
    <x v="1"/>
    <n v="9"/>
    <n v="1"/>
    <n v="4"/>
    <m/>
    <m/>
  </r>
  <r>
    <x v="3"/>
    <s v="Talos#16"/>
    <n v="1991"/>
    <n v="1015.17"/>
    <n v="0.50987945755901554"/>
    <n v="480"/>
    <n v="155.654548883438"/>
    <n v="0.79679999999999995"/>
    <x v="6"/>
    <x v="6"/>
    <x v="3"/>
    <n v="6"/>
    <n v="1"/>
    <n v="4"/>
    <m/>
    <m/>
  </r>
  <r>
    <x v="3"/>
    <s v="Talos#16"/>
    <n v="1991"/>
    <n v="1601.4"/>
    <n v="0.80431943746860879"/>
    <n v="377"/>
    <n v="155.654548883438"/>
    <n v="0.92820000000000003"/>
    <x v="8"/>
    <x v="8"/>
    <x v="8"/>
    <n v="11"/>
    <n v="0"/>
    <n v="4"/>
    <m/>
    <m/>
  </r>
  <r>
    <x v="3"/>
    <s v="Talos#16"/>
    <n v="1991"/>
    <n v="1494.11"/>
    <n v="0.75043194374686084"/>
    <n v="425"/>
    <n v="155.654548883438"/>
    <n v="0.90969999999999995"/>
    <x v="2"/>
    <x v="2"/>
    <x v="1"/>
    <n v="8"/>
    <n v="1"/>
    <n v="4"/>
    <m/>
    <m/>
  </r>
  <r>
    <x v="3"/>
    <s v="Talos#17_long"/>
    <n v="4210.25"/>
    <n v="540.29"/>
    <n v="0.12832729647883143"/>
    <n v="217"/>
    <n v="353.97739315032999"/>
    <n v="0.40339999999999998"/>
    <x v="5"/>
    <x v="5"/>
    <x v="7"/>
    <n v="3"/>
    <n v="0"/>
    <n v="2"/>
    <m/>
    <m/>
  </r>
  <r>
    <x v="3"/>
    <s v="Talos#17_long"/>
    <n v="4210.25"/>
    <n v="1984.17"/>
    <n v="0.47127130217920554"/>
    <n v="480"/>
    <n v="353.97739315032999"/>
    <n v="0.85219999999999996"/>
    <x v="11"/>
    <x v="11"/>
    <x v="3"/>
    <n v="6"/>
    <n v="1"/>
    <n v="3"/>
    <m/>
    <m/>
  </r>
  <r>
    <x v="3"/>
    <s v="Talos#17_long"/>
    <n v="4210.25"/>
    <n v="2280.39"/>
    <n v="0.54162816934861346"/>
    <n v="480"/>
    <n v="353.97739315032999"/>
    <n v="0.67979999999999996"/>
    <x v="16"/>
    <x v="16"/>
    <x v="0"/>
    <n v="7"/>
    <n v="0"/>
    <n v="3"/>
    <m/>
    <m/>
  </r>
  <r>
    <x v="3"/>
    <s v="Talos#17_long"/>
    <n v="4210.25"/>
    <n v="2436.34"/>
    <n v="0.57866872513508705"/>
    <n v="480"/>
    <n v="353.97739315032999"/>
    <n v="0.83360000000000001"/>
    <x v="11"/>
    <x v="11"/>
    <x v="2"/>
    <n v="7"/>
    <n v="2"/>
    <n v="3"/>
    <m/>
    <m/>
  </r>
  <r>
    <x v="3"/>
    <s v="Talos#17_long"/>
    <n v="4210.25"/>
    <n v="1916.72"/>
    <n v="0.45525087583872692"/>
    <n v="480"/>
    <n v="353.97739315032999"/>
    <n v="0.68869999999999998"/>
    <x v="16"/>
    <x v="16"/>
    <x v="3"/>
    <n v="5"/>
    <n v="0"/>
    <n v="3"/>
    <m/>
    <m/>
  </r>
  <r>
    <x v="3"/>
    <s v="Talos#17_long"/>
    <n v="4210.25"/>
    <n v="2212.62"/>
    <n v="0.5255317380203075"/>
    <n v="480"/>
    <n v="353.97739315032999"/>
    <n v="0.86919999999999997"/>
    <x v="17"/>
    <x v="17"/>
    <x v="3"/>
    <n v="5"/>
    <n v="2"/>
    <n v="3"/>
    <m/>
    <m/>
  </r>
  <r>
    <x v="3"/>
    <s v="Talos#18_weird"/>
    <n v="1493.25"/>
    <n v="1370.25"/>
    <n v="0.9176293319939729"/>
    <n v="278"/>
    <n v="287.986799478531"/>
    <n v="0.92010000000000003"/>
    <x v="12"/>
    <x v="12"/>
    <x v="3"/>
    <n v="6"/>
    <n v="0"/>
    <n v="4"/>
    <m/>
    <m/>
  </r>
  <r>
    <x v="3"/>
    <s v="Talos#18_weird"/>
    <n v="1493.25"/>
    <n v="1392.14"/>
    <n v="0.93228863217813496"/>
    <n v="318"/>
    <n v="287.986799478531"/>
    <n v="0.90669999999999995"/>
    <x v="12"/>
    <x v="12"/>
    <x v="0"/>
    <n v="6"/>
    <n v="0"/>
    <n v="4"/>
    <m/>
    <m/>
  </r>
  <r>
    <x v="3"/>
    <s v="Talos#18_weird"/>
    <n v="1493.25"/>
    <n v="1402.63"/>
    <n v="0.9393135777666165"/>
    <n v="295"/>
    <n v="287.986799478531"/>
    <n v="0.90669999999999995"/>
    <x v="12"/>
    <x v="12"/>
    <x v="0"/>
    <n v="6"/>
    <n v="0"/>
    <n v="4"/>
    <m/>
    <m/>
  </r>
  <r>
    <x v="3"/>
    <s v="Talos#18_weird"/>
    <n v="1493.25"/>
    <n v="1369.03"/>
    <n v="0.91681232211618946"/>
    <n v="301"/>
    <n v="287.986799478531"/>
    <n v="0.88570000000000004"/>
    <x v="12"/>
    <x v="12"/>
    <x v="3"/>
    <n v="6"/>
    <n v="0"/>
    <n v="4"/>
    <m/>
    <m/>
  </r>
  <r>
    <x v="3"/>
    <s v="Talos#18_weird"/>
    <n v="1493.25"/>
    <n v="1366.39"/>
    <n v="0.91504436631508457"/>
    <n v="277"/>
    <n v="287.986799478531"/>
    <n v="0.91469999999999996"/>
    <x v="12"/>
    <x v="12"/>
    <x v="3"/>
    <n v="6"/>
    <n v="0"/>
    <n v="4"/>
    <m/>
    <m/>
  </r>
  <r>
    <x v="3"/>
    <s v="Talos#18_weird"/>
    <n v="1493.25"/>
    <n v="1212.01"/>
    <n v="0.81165913276410517"/>
    <n v="256"/>
    <n v="287.986799478531"/>
    <n v="0.90380000000000005"/>
    <x v="6"/>
    <x v="6"/>
    <x v="0"/>
    <n v="7"/>
    <n v="0"/>
    <n v="4"/>
    <m/>
    <m/>
  </r>
  <r>
    <x v="4"/>
    <s v="Talos#01"/>
    <n v="2854.5"/>
    <n v="2733.03"/>
    <n v="0.95744613767735165"/>
    <n v="473"/>
    <n v="163.26702618598901"/>
    <n v="0.91490000000000005"/>
    <x v="10"/>
    <x v="10"/>
    <x v="6"/>
    <n v="10"/>
    <n v="0"/>
    <n v="4"/>
    <m/>
    <m/>
  </r>
  <r>
    <x v="4"/>
    <s v="Talos#01"/>
    <n v="2854.5"/>
    <n v="2262"/>
    <n v="0.79243300052548604"/>
    <n v="361"/>
    <n v="163.26702618598901"/>
    <n v="0.77270000000000005"/>
    <x v="1"/>
    <x v="1"/>
    <x v="2"/>
    <n v="8"/>
    <n v="0"/>
    <n v="3"/>
    <m/>
    <m/>
  </r>
  <r>
    <x v="4"/>
    <s v="Talos#01"/>
    <n v="2854.5"/>
    <n v="2104.38"/>
    <n v="0.73721492380451925"/>
    <n v="480"/>
    <n v="163.26702618598901"/>
    <n v="0.89580000000000004"/>
    <x v="1"/>
    <x v="1"/>
    <x v="2"/>
    <n v="8"/>
    <n v="0"/>
    <n v="4"/>
    <m/>
    <m/>
  </r>
  <r>
    <x v="4"/>
    <s v="Talos#01"/>
    <n v="2854.5"/>
    <n v="2538.8000000000002"/>
    <n v="0.88940269749518308"/>
    <n v="419"/>
    <n v="163.26702618598901"/>
    <n v="0.9173"/>
    <x v="1"/>
    <x v="1"/>
    <x v="1"/>
    <n v="9"/>
    <n v="0"/>
    <n v="4"/>
    <m/>
    <m/>
  </r>
  <r>
    <x v="4"/>
    <s v="Talos#01"/>
    <n v="2854.5"/>
    <n v="2110.61"/>
    <n v="0.73939744263443685"/>
    <n v="480"/>
    <n v="163.26702618598901"/>
    <n v="0.91010000000000002"/>
    <x v="1"/>
    <x v="1"/>
    <x v="2"/>
    <n v="8"/>
    <n v="1"/>
    <n v="4"/>
    <m/>
    <m/>
  </r>
  <r>
    <x v="4"/>
    <s v="Talos#01"/>
    <n v="2854.5"/>
    <n v="2406.67"/>
    <n v="0.8431143808022421"/>
    <n v="480"/>
    <n v="163.26702618598901"/>
    <n v="0.91010000000000002"/>
    <x v="10"/>
    <x v="10"/>
    <x v="1"/>
    <n v="9"/>
    <n v="0"/>
    <n v="4"/>
    <m/>
    <m/>
  </r>
  <r>
    <x v="4"/>
    <s v="Talos#02"/>
    <n v="1507"/>
    <n v="1148.8800000000001"/>
    <n v="0.76236230922362314"/>
    <n v="385"/>
    <n v="325.61030507087702"/>
    <n v="0.88190000000000002"/>
    <x v="4"/>
    <x v="4"/>
    <x v="0"/>
    <n v="7"/>
    <n v="0"/>
    <n v="3"/>
    <m/>
    <m/>
  </r>
  <r>
    <x v="4"/>
    <s v="Talos#02"/>
    <n v="1507"/>
    <n v="970.95"/>
    <n v="0.644293297942933"/>
    <n v="416"/>
    <n v="325.61030507087702"/>
    <n v="0.878"/>
    <x v="5"/>
    <x v="5"/>
    <x v="0"/>
    <n v="6"/>
    <n v="0"/>
    <n v="4"/>
    <m/>
    <m/>
  </r>
  <r>
    <x v="4"/>
    <s v="Talos#02"/>
    <n v="1507"/>
    <n v="941.16"/>
    <n v="0.62452554744525546"/>
    <n v="367"/>
    <n v="325.61030507087702"/>
    <n v="0.86"/>
    <x v="3"/>
    <x v="3"/>
    <x v="0"/>
    <n v="7"/>
    <n v="0"/>
    <n v="4"/>
    <m/>
    <m/>
  </r>
  <r>
    <x v="4"/>
    <s v="Talos#02"/>
    <n v="1507"/>
    <n v="1015.17"/>
    <n v="0.67363636363636359"/>
    <n v="366"/>
    <n v="325.61030507087702"/>
    <n v="0.88339999999999996"/>
    <x v="5"/>
    <x v="5"/>
    <x v="0"/>
    <n v="7"/>
    <n v="0"/>
    <n v="4"/>
    <m/>
    <m/>
  </r>
  <r>
    <x v="4"/>
    <s v="Talos#02"/>
    <n v="1507"/>
    <n v="1171.83"/>
    <n v="0.77759124087591236"/>
    <n v="362"/>
    <n v="325.61030507087702"/>
    <n v="0.88549999999999995"/>
    <x v="4"/>
    <x v="4"/>
    <x v="0"/>
    <n v="7"/>
    <n v="0"/>
    <n v="4"/>
    <m/>
    <m/>
  </r>
  <r>
    <x v="4"/>
    <s v="Talos#02"/>
    <n v="1507"/>
    <n v="1340.67"/>
    <n v="0.88962840079628402"/>
    <n v="409"/>
    <n v="325.61030507087702"/>
    <n v="0.90439999999999998"/>
    <x v="6"/>
    <x v="6"/>
    <x v="0"/>
    <n v="7"/>
    <n v="0"/>
    <n v="4"/>
    <m/>
    <m/>
  </r>
  <r>
    <x v="4"/>
    <s v="Talos#03"/>
    <n v="1922.25"/>
    <n v="1581.42"/>
    <n v="0.82269215762778003"/>
    <n v="448"/>
    <n v="143.35603761672999"/>
    <n v="0.88239999999999996"/>
    <x v="0"/>
    <x v="0"/>
    <x v="6"/>
    <n v="10"/>
    <n v="1"/>
    <n v="4"/>
    <m/>
    <m/>
  </r>
  <r>
    <x v="4"/>
    <s v="Talos#03"/>
    <n v="1922.25"/>
    <n v="1366.22"/>
    <n v="0.71074001820782939"/>
    <n v="343"/>
    <n v="143.35603761672999"/>
    <n v="0.8165"/>
    <x v="8"/>
    <x v="8"/>
    <x v="0"/>
    <n v="7"/>
    <n v="0"/>
    <n v="4"/>
    <m/>
    <m/>
  </r>
  <r>
    <x v="4"/>
    <s v="Talos#03"/>
    <n v="1922.25"/>
    <n v="1481.69"/>
    <n v="0.770810248406815"/>
    <n v="386"/>
    <n v="143.35603761672999"/>
    <n v="0.91059999999999997"/>
    <x v="0"/>
    <x v="0"/>
    <x v="2"/>
    <n v="8"/>
    <n v="0"/>
    <n v="4"/>
    <m/>
    <m/>
  </r>
  <r>
    <x v="4"/>
    <s v="Talos#03"/>
    <n v="1922.25"/>
    <n v="1716.95"/>
    <n v="0.89319807517232408"/>
    <n v="433"/>
    <n v="143.35603761672999"/>
    <n v="0.88060000000000005"/>
    <x v="10"/>
    <x v="1"/>
    <x v="1"/>
    <n v="9"/>
    <n v="0"/>
    <n v="4"/>
    <m/>
    <m/>
  </r>
  <r>
    <x v="4"/>
    <s v="Talos#03"/>
    <n v="1922.25"/>
    <n v="1759.56"/>
    <n v="0.91536480686695276"/>
    <n v="430"/>
    <n v="143.35603761672999"/>
    <n v="0.91279999999999994"/>
    <x v="1"/>
    <x v="1"/>
    <x v="6"/>
    <n v="10"/>
    <n v="0"/>
    <n v="4"/>
    <m/>
    <m/>
  </r>
  <r>
    <x v="4"/>
    <s v="Talos#03"/>
    <n v="1922.25"/>
    <n v="1541.42"/>
    <n v="0.80188320978020555"/>
    <n v="383"/>
    <n v="143.35603761672999"/>
    <n v="0.90980000000000005"/>
    <x v="0"/>
    <x v="0"/>
    <x v="6"/>
    <n v="9"/>
    <n v="0"/>
    <n v="4"/>
    <m/>
    <m/>
  </r>
  <r>
    <x v="4"/>
    <s v="Talos#04"/>
    <n v="484"/>
    <n v="398.77"/>
    <n v="0.82390495867768587"/>
    <n v="281"/>
    <n v="618.77645707130398"/>
    <n v="0.90800000000000003"/>
    <x v="7"/>
    <x v="7"/>
    <x v="4"/>
    <n v="4"/>
    <n v="0"/>
    <n v="4"/>
    <m/>
    <m/>
  </r>
  <r>
    <x v="4"/>
    <s v="Talos#04"/>
    <n v="484"/>
    <n v="390.17"/>
    <n v="0.80613636363636365"/>
    <n v="314"/>
    <n v="618.77645707130398"/>
    <n v="0.86680000000000001"/>
    <x v="7"/>
    <x v="7"/>
    <x v="4"/>
    <n v="4"/>
    <n v="0"/>
    <n v="4"/>
    <m/>
    <m/>
  </r>
  <r>
    <x v="4"/>
    <s v="Talos#04"/>
    <n v="484"/>
    <n v="357.63"/>
    <n v="0.73890495867768591"/>
    <n v="300"/>
    <n v="618.77645707130398"/>
    <n v="0.85780000000000001"/>
    <x v="7"/>
    <x v="7"/>
    <x v="7"/>
    <n v="3"/>
    <n v="0"/>
    <n v="4"/>
    <m/>
    <m/>
  </r>
  <r>
    <x v="4"/>
    <s v="Talos#04"/>
    <n v="484"/>
    <n v="399.23"/>
    <n v="0.82485537190082647"/>
    <n v="288"/>
    <n v="618.77645707130398"/>
    <n v="0.91020000000000001"/>
    <x v="7"/>
    <x v="7"/>
    <x v="4"/>
    <n v="4"/>
    <n v="0"/>
    <n v="4"/>
    <m/>
    <m/>
  </r>
  <r>
    <x v="4"/>
    <s v="Talos#04"/>
    <n v="484"/>
    <n v="378.39"/>
    <n v="0.78179752066115704"/>
    <n v="320"/>
    <n v="618.77645707130398"/>
    <n v="0.91110000000000002"/>
    <x v="7"/>
    <x v="7"/>
    <x v="4"/>
    <n v="3"/>
    <n v="0"/>
    <n v="4"/>
    <m/>
    <m/>
  </r>
  <r>
    <x v="4"/>
    <s v="Talos#04"/>
    <n v="484"/>
    <n v="379.22"/>
    <n v="0.78351239669421491"/>
    <n v="290"/>
    <n v="618.77645707130398"/>
    <n v="0.9153"/>
    <x v="7"/>
    <x v="7"/>
    <x v="4"/>
    <n v="3"/>
    <n v="0"/>
    <n v="4"/>
    <m/>
    <m/>
  </r>
  <r>
    <x v="4"/>
    <s v="Talos#05"/>
    <n v="2378.75"/>
    <n v="0"/>
    <n v="0"/>
    <n v="480"/>
    <n v="167.13590502739001"/>
    <n v="0.39910000000000001"/>
    <x v="14"/>
    <x v="14"/>
    <x v="11"/>
    <n v="1"/>
    <n v="0"/>
    <n v="0"/>
    <m/>
    <m/>
  </r>
  <r>
    <x v="4"/>
    <s v="Talos#05"/>
    <n v="2378.75"/>
    <n v="1758.01"/>
    <n v="0.73904781923279028"/>
    <n v="419"/>
    <n v="167.13590502739001"/>
    <n v="0.86650000000000005"/>
    <x v="0"/>
    <x v="0"/>
    <x v="5"/>
    <n v="5"/>
    <n v="0"/>
    <n v="3"/>
    <m/>
    <m/>
  </r>
  <r>
    <x v="4"/>
    <s v="Talos#05"/>
    <n v="2378.75"/>
    <n v="2114.9499999999998"/>
    <n v="0.88910141881240135"/>
    <n v="357"/>
    <n v="167.13590502739001"/>
    <n v="0.88729999999999998"/>
    <x v="1"/>
    <x v="1"/>
    <x v="0"/>
    <n v="7"/>
    <n v="0"/>
    <n v="4"/>
    <m/>
    <m/>
  </r>
  <r>
    <x v="4"/>
    <s v="Talos#05"/>
    <n v="2378.75"/>
    <n v="0"/>
    <n v="0"/>
    <n v="480"/>
    <n v="167.13590502739001"/>
    <n v="0.4032"/>
    <x v="14"/>
    <x v="14"/>
    <x v="11"/>
    <n v="1"/>
    <n v="0"/>
    <n v="0"/>
    <m/>
    <m/>
  </r>
  <r>
    <x v="4"/>
    <s v="Talos#05"/>
    <n v="2378.75"/>
    <n v="2237.67"/>
    <n v="0.94069153967419872"/>
    <n v="457"/>
    <n v="167.13590502739001"/>
    <n v="0.90339999999999998"/>
    <x v="10"/>
    <x v="10"/>
    <x v="0"/>
    <n v="7"/>
    <n v="0"/>
    <n v="3"/>
    <m/>
    <m/>
  </r>
  <r>
    <x v="4"/>
    <s v="Talos#05"/>
    <n v="2378.75"/>
    <n v="1993.39"/>
    <n v="0.83799894902785077"/>
    <n v="396"/>
    <n v="167.13590502739001"/>
    <n v="0.88280000000000003"/>
    <x v="1"/>
    <x v="1"/>
    <x v="3"/>
    <n v="6"/>
    <n v="0"/>
    <n v="3"/>
    <m/>
    <m/>
  </r>
  <r>
    <x v="4"/>
    <s v="Talos#06"/>
    <n v="1930.5"/>
    <n v="1729.18"/>
    <n v="0.89571613571613573"/>
    <n v="368"/>
    <n v="335.43345856666599"/>
    <n v="0.92290000000000005"/>
    <x v="1"/>
    <x v="1"/>
    <x v="5"/>
    <n v="5"/>
    <n v="0"/>
    <n v="4"/>
    <m/>
    <m/>
  </r>
  <r>
    <x v="4"/>
    <s v="Talos#06"/>
    <n v="1930.5"/>
    <n v="1542.19"/>
    <n v="0.79885521885521893"/>
    <n v="386"/>
    <n v="335.43345856666599"/>
    <n v="0.88819999999999999"/>
    <x v="0"/>
    <x v="0"/>
    <x v="5"/>
    <n v="5"/>
    <n v="0"/>
    <n v="4"/>
    <m/>
    <m/>
  </r>
  <r>
    <x v="4"/>
    <s v="Talos#06"/>
    <n v="1930.5"/>
    <n v="1368.63"/>
    <n v="0.70895104895104899"/>
    <n v="376"/>
    <n v="335.43345856666599"/>
    <n v="0.90680000000000005"/>
    <x v="8"/>
    <x v="8"/>
    <x v="4"/>
    <n v="4"/>
    <n v="0"/>
    <n v="4"/>
    <m/>
    <m/>
  </r>
  <r>
    <x v="4"/>
    <s v="Talos#06"/>
    <n v="1930.5"/>
    <n v="1721.53"/>
    <n v="0.89175343175343169"/>
    <n v="364"/>
    <n v="335.43345856666599"/>
    <n v="0.91439999999999999"/>
    <x v="1"/>
    <x v="1"/>
    <x v="5"/>
    <n v="5"/>
    <n v="0"/>
    <n v="4"/>
    <m/>
    <m/>
  </r>
  <r>
    <x v="4"/>
    <s v="Talos#06"/>
    <n v="1930.5"/>
    <n v="1580.92"/>
    <n v="0.81891737891737892"/>
    <n v="480"/>
    <n v="335.43345856666599"/>
    <n v="0.90759999999999996"/>
    <x v="1"/>
    <x v="1"/>
    <x v="5"/>
    <n v="5"/>
    <n v="0"/>
    <n v="4"/>
    <m/>
    <m/>
  </r>
  <r>
    <x v="4"/>
    <s v="Talos#06"/>
    <n v="1930.5"/>
    <n v="1447.42"/>
    <n v="0.74976430976430986"/>
    <n v="480"/>
    <n v="335.43345856666599"/>
    <n v="0.91080000000000005"/>
    <x v="2"/>
    <x v="2"/>
    <x v="0"/>
    <n v="7"/>
    <n v="0"/>
    <n v="4"/>
    <m/>
    <m/>
  </r>
  <r>
    <x v="4"/>
    <s v="Talos#08"/>
    <n v="2447.5"/>
    <n v="573.30999999999995"/>
    <n v="0.23424310520939731"/>
    <n v="173"/>
    <n v="153.24328351020799"/>
    <n v="0.70879999999999999"/>
    <x v="3"/>
    <x v="3"/>
    <x v="4"/>
    <n v="4"/>
    <n v="0"/>
    <n v="0"/>
    <m/>
    <m/>
  </r>
  <r>
    <x v="4"/>
    <s v="Talos#08"/>
    <n v="2447.5"/>
    <n v="1787.74"/>
    <n v="0.73043513789581205"/>
    <n v="357"/>
    <n v="153.24328351020799"/>
    <n v="0.74750000000000005"/>
    <x v="2"/>
    <x v="2"/>
    <x v="1"/>
    <n v="9"/>
    <n v="0"/>
    <n v="3"/>
    <m/>
    <m/>
  </r>
  <r>
    <x v="4"/>
    <s v="Talos#08"/>
    <n v="2447.5"/>
    <n v="2037.81"/>
    <n v="0.83260878447395303"/>
    <n v="441"/>
    <n v="153.24328351020799"/>
    <n v="0.91479999999999995"/>
    <x v="2"/>
    <x v="2"/>
    <x v="12"/>
    <n v="12"/>
    <n v="0"/>
    <n v="4"/>
    <m/>
    <m/>
  </r>
  <r>
    <x v="4"/>
    <s v="Talos#08"/>
    <n v="2447.5"/>
    <n v="1898.9"/>
    <n v="0.77585291113381005"/>
    <n v="351"/>
    <n v="153.24328351020799"/>
    <n v="0.7843"/>
    <x v="2"/>
    <x v="2"/>
    <x v="6"/>
    <n v="10"/>
    <n v="0"/>
    <n v="3"/>
    <m/>
    <m/>
  </r>
  <r>
    <x v="4"/>
    <s v="Talos#08"/>
    <n v="2447.5"/>
    <n v="2343.2199999999998"/>
    <n v="0.95739325842696621"/>
    <n v="442"/>
    <n v="153.24328351020799"/>
    <n v="0.91479999999999995"/>
    <x v="1"/>
    <x v="1"/>
    <x v="12"/>
    <n v="12"/>
    <n v="0"/>
    <n v="4"/>
    <m/>
    <m/>
  </r>
  <r>
    <x v="4"/>
    <s v="Talos#08"/>
    <n v="2447.5"/>
    <n v="2090.7399999999998"/>
    <n v="0.85423493360572"/>
    <n v="411"/>
    <n v="153.24328351020799"/>
    <n v="0.91020000000000001"/>
    <x v="0"/>
    <x v="0"/>
    <x v="8"/>
    <n v="10"/>
    <n v="0"/>
    <n v="4"/>
    <m/>
    <m/>
  </r>
  <r>
    <x v="4"/>
    <s v="Talos#09"/>
    <n v="2497"/>
    <n v="2001.46"/>
    <n v="0.80154585502603126"/>
    <n v="411"/>
    <n v="170.723444700241"/>
    <n v="0.9052"/>
    <x v="16"/>
    <x v="16"/>
    <x v="0"/>
    <n v="7"/>
    <n v="0"/>
    <n v="4"/>
    <m/>
    <m/>
  </r>
  <r>
    <x v="4"/>
    <s v="Talos#09"/>
    <n v="2497"/>
    <n v="2068.3000000000002"/>
    <n v="0.82831397677212659"/>
    <n v="424"/>
    <n v="170.723444700241"/>
    <n v="0.90890000000000004"/>
    <x v="16"/>
    <x v="16"/>
    <x v="2"/>
    <n v="8"/>
    <n v="0"/>
    <n v="4"/>
    <m/>
    <m/>
  </r>
  <r>
    <x v="4"/>
    <s v="Talos#09"/>
    <n v="2497"/>
    <n v="1781.3"/>
    <n v="0.71337605126151382"/>
    <n v="396"/>
    <n v="170.723444700241"/>
    <n v="0.91080000000000005"/>
    <x v="0"/>
    <x v="0"/>
    <x v="1"/>
    <n v="9"/>
    <n v="0"/>
    <n v="4"/>
    <m/>
    <m/>
  </r>
  <r>
    <x v="4"/>
    <s v="Talos#09"/>
    <n v="2497"/>
    <n v="2178.31"/>
    <n v="0.87237084501401685"/>
    <n v="427"/>
    <n v="170.723444700241"/>
    <n v="0.92259999999999998"/>
    <x v="11"/>
    <x v="16"/>
    <x v="1"/>
    <n v="9"/>
    <n v="0"/>
    <n v="4"/>
    <m/>
    <m/>
  </r>
  <r>
    <x v="4"/>
    <s v="Talos#09"/>
    <n v="2497"/>
    <n v="2256.39"/>
    <n v="0.90364036844213047"/>
    <n v="459"/>
    <n v="170.723444700241"/>
    <n v="0.91259999999999997"/>
    <x v="11"/>
    <x v="11"/>
    <x v="1"/>
    <n v="9"/>
    <n v="0"/>
    <n v="4"/>
    <m/>
    <m/>
  </r>
  <r>
    <x v="4"/>
    <s v="Talos#09"/>
    <n v="2497"/>
    <n v="1940.39"/>
    <n v="0.77708850620744896"/>
    <n v="445"/>
    <n v="170.723444700241"/>
    <n v="0.92259999999999998"/>
    <x v="10"/>
    <x v="10"/>
    <x v="2"/>
    <n v="8"/>
    <n v="0"/>
    <n v="4"/>
    <m/>
    <m/>
  </r>
  <r>
    <x v="4"/>
    <s v="Talos#10"/>
    <n v="1922.25"/>
    <n v="1816.98"/>
    <n v="0.94523605150214596"/>
    <n v="446"/>
    <n v="322.43370437622099"/>
    <n v="0.92349999999999999"/>
    <x v="12"/>
    <x v="12"/>
    <x v="1"/>
    <n v="9"/>
    <n v="0"/>
    <n v="4"/>
    <m/>
    <m/>
  </r>
  <r>
    <x v="4"/>
    <s v="Talos#10"/>
    <n v="1922.25"/>
    <n v="1084.46"/>
    <n v="0.5641617895695149"/>
    <n v="450"/>
    <n v="322.43370437622099"/>
    <n v="0.9284"/>
    <x v="3"/>
    <x v="3"/>
    <x v="2"/>
    <n v="8"/>
    <n v="0"/>
    <n v="4"/>
    <m/>
    <m/>
  </r>
  <r>
    <x v="4"/>
    <s v="Talos#10"/>
    <n v="1922.25"/>
    <n v="1632.79"/>
    <n v="0.8494160489010274"/>
    <n v="395"/>
    <n v="322.43370437622099"/>
    <n v="0.93089999999999995"/>
    <x v="6"/>
    <x v="4"/>
    <x v="6"/>
    <n v="9"/>
    <n v="0"/>
    <n v="4"/>
    <m/>
    <m/>
  </r>
  <r>
    <x v="4"/>
    <s v="Talos#10"/>
    <n v="1922.25"/>
    <n v="1685.08"/>
    <n v="0.87661854597476907"/>
    <n v="448"/>
    <n v="322.43370437622099"/>
    <n v="0.88829999999999998"/>
    <x v="6"/>
    <x v="6"/>
    <x v="6"/>
    <n v="10"/>
    <n v="0"/>
    <n v="4"/>
    <m/>
    <m/>
  </r>
  <r>
    <x v="4"/>
    <s v="Talos#10"/>
    <n v="1922.25"/>
    <n v="1701.58"/>
    <n v="0.8852022369618936"/>
    <n v="457"/>
    <n v="322.43370437622099"/>
    <n v="0.91859999999999997"/>
    <x v="6"/>
    <x v="6"/>
    <x v="6"/>
    <n v="10"/>
    <n v="1"/>
    <n v="4"/>
    <m/>
    <m/>
  </r>
  <r>
    <x v="4"/>
    <s v="Talos#10"/>
    <n v="1922.25"/>
    <n v="1624.07"/>
    <n v="0.84487969827025622"/>
    <n v="413"/>
    <n v="322.43370437622099"/>
    <n v="0.90810000000000002"/>
    <x v="6"/>
    <x v="6"/>
    <x v="6"/>
    <n v="10"/>
    <n v="0"/>
    <n v="4"/>
    <m/>
    <m/>
  </r>
  <r>
    <x v="4"/>
    <s v="Talos#11"/>
    <n v="2508"/>
    <n v="1250.6300000000001"/>
    <n v="0.49865629984051041"/>
    <n v="286"/>
    <n v="163.68658852577201"/>
    <n v="0.85619999999999996"/>
    <x v="8"/>
    <x v="8"/>
    <x v="5"/>
    <n v="5"/>
    <n v="0"/>
    <n v="3"/>
    <m/>
    <m/>
  </r>
  <r>
    <x v="4"/>
    <s v="Talos#11"/>
    <n v="2508"/>
    <n v="2033.61"/>
    <n v="0.81084928229665065"/>
    <n v="421"/>
    <n v="163.68658852577201"/>
    <n v="0.88649999999999995"/>
    <x v="1"/>
    <x v="1"/>
    <x v="2"/>
    <n v="8"/>
    <n v="0"/>
    <n v="4"/>
    <m/>
    <m/>
  </r>
  <r>
    <x v="4"/>
    <s v="Talos#11"/>
    <n v="2508"/>
    <n v="2155.66"/>
    <n v="0.85951355661881967"/>
    <n v="416"/>
    <n v="163.68658852577201"/>
    <n v="0.89800000000000002"/>
    <x v="10"/>
    <x v="10"/>
    <x v="0"/>
    <n v="7"/>
    <n v="0"/>
    <n v="4"/>
    <m/>
    <m/>
  </r>
  <r>
    <x v="4"/>
    <s v="Talos#11"/>
    <n v="2508"/>
    <n v="1594.77"/>
    <n v="0.63587320574162676"/>
    <n v="374"/>
    <n v="163.68658852577201"/>
    <n v="0.80659999999999998"/>
    <x v="8"/>
    <x v="8"/>
    <x v="0"/>
    <n v="7"/>
    <n v="0"/>
    <n v="3"/>
    <m/>
    <m/>
  </r>
  <r>
    <x v="4"/>
    <s v="Talos#11"/>
    <n v="2508"/>
    <n v="2041.07"/>
    <n v="0.81382376395534284"/>
    <n v="434"/>
    <n v="163.68658852577201"/>
    <n v="0.8982"/>
    <x v="0"/>
    <x v="0"/>
    <x v="2"/>
    <n v="8"/>
    <n v="1"/>
    <n v="4"/>
    <m/>
    <m/>
  </r>
  <r>
    <x v="4"/>
    <s v="Talos#11"/>
    <n v="2508"/>
    <n v="2064.58"/>
    <n v="0.82319776714513548"/>
    <n v="472"/>
    <n v="163.68658852577201"/>
    <n v="0.87690000000000001"/>
    <x v="1"/>
    <x v="1"/>
    <x v="2"/>
    <n v="8"/>
    <n v="1"/>
    <n v="4"/>
    <m/>
    <m/>
  </r>
  <r>
    <x v="4"/>
    <s v="Talos#13"/>
    <n v="1881"/>
    <n v="1674.11"/>
    <n v="0.89001063264221159"/>
    <n v="429"/>
    <n v="205.35073900222801"/>
    <n v="0.89059999999999995"/>
    <x v="8"/>
    <x v="8"/>
    <x v="0"/>
    <n v="7"/>
    <n v="0"/>
    <n v="4"/>
    <m/>
    <m/>
  </r>
  <r>
    <x v="4"/>
    <s v="Talos#13"/>
    <n v="1881"/>
    <n v="1636.59"/>
    <n v="0.87006379585326954"/>
    <n v="370"/>
    <n v="205.35073900222801"/>
    <n v="0.91979999999999995"/>
    <x v="8"/>
    <x v="8"/>
    <x v="3"/>
    <n v="6"/>
    <n v="0"/>
    <n v="4"/>
    <m/>
    <m/>
  </r>
  <r>
    <x v="4"/>
    <s v="Talos#13"/>
    <n v="1881"/>
    <n v="1346.4"/>
    <n v="0.71578947368421053"/>
    <n v="319"/>
    <n v="205.35073900222801"/>
    <n v="0.7"/>
    <x v="6"/>
    <x v="6"/>
    <x v="0"/>
    <n v="7"/>
    <n v="0"/>
    <n v="3"/>
    <m/>
    <m/>
  </r>
  <r>
    <x v="4"/>
    <s v="Talos#13"/>
    <n v="1881"/>
    <n v="1555.59"/>
    <n v="0.82700159489633174"/>
    <n v="391"/>
    <n v="205.35073900222801"/>
    <n v="0.90459999999999996"/>
    <x v="12"/>
    <x v="12"/>
    <x v="3"/>
    <n v="6"/>
    <n v="1"/>
    <n v="4"/>
    <m/>
    <m/>
  </r>
  <r>
    <x v="4"/>
    <s v="Talos#13"/>
    <n v="1881"/>
    <n v="1553.08"/>
    <n v="0.82566719829877722"/>
    <n v="383"/>
    <n v="205.35073900222801"/>
    <n v="0.90149999999999997"/>
    <x v="6"/>
    <x v="6"/>
    <x v="2"/>
    <n v="8"/>
    <n v="0"/>
    <n v="4"/>
    <m/>
    <m/>
  </r>
  <r>
    <x v="4"/>
    <s v="Talos#13"/>
    <n v="1881"/>
    <n v="1233.29"/>
    <n v="0.6556565656565656"/>
    <n v="480"/>
    <n v="205.35073900222801"/>
    <n v="0.88290000000000002"/>
    <x v="6"/>
    <x v="6"/>
    <x v="0"/>
    <n v="7"/>
    <n v="1"/>
    <n v="4"/>
    <m/>
    <m/>
  </r>
  <r>
    <x v="4"/>
    <s v="Talos#14"/>
    <n v="1966.25"/>
    <n v="575.58000000000004"/>
    <n v="0.29272981563890654"/>
    <n v="165"/>
    <n v="167.830144643784"/>
    <n v="0.4"/>
    <x v="3"/>
    <x v="3"/>
    <x v="7"/>
    <n v="3"/>
    <n v="0"/>
    <n v="2"/>
    <m/>
    <m/>
  </r>
  <r>
    <x v="4"/>
    <s v="Talos#14"/>
    <n v="1966.25"/>
    <n v="725.9"/>
    <n v="0.36917991099809283"/>
    <n v="234"/>
    <n v="167.830144643784"/>
    <n v="0.45429999999999998"/>
    <x v="3"/>
    <x v="3"/>
    <x v="5"/>
    <n v="5"/>
    <n v="0"/>
    <n v="2"/>
    <m/>
    <m/>
  </r>
  <r>
    <x v="4"/>
    <s v="Talos#14"/>
    <n v="1966.25"/>
    <n v="1842.5"/>
    <n v="0.93706293706293708"/>
    <n v="394"/>
    <n v="167.830144643784"/>
    <n v="0.9143"/>
    <x v="8"/>
    <x v="8"/>
    <x v="1"/>
    <n v="9"/>
    <n v="0"/>
    <n v="4"/>
    <m/>
    <m/>
  </r>
  <r>
    <x v="4"/>
    <s v="Talos#14"/>
    <n v="1966.25"/>
    <n v="1404.96"/>
    <n v="0.71453782581055314"/>
    <n v="374"/>
    <n v="167.830144643784"/>
    <n v="0.90629999999999999"/>
    <x v="6"/>
    <x v="6"/>
    <x v="2"/>
    <n v="8"/>
    <n v="0"/>
    <n v="4"/>
    <m/>
    <m/>
  </r>
  <r>
    <x v="4"/>
    <s v="Talos#14"/>
    <n v="1966.25"/>
    <n v="1500.8"/>
    <n v="0.76328035600762867"/>
    <n v="469"/>
    <n v="167.830144643784"/>
    <n v="0.91490000000000005"/>
    <x v="12"/>
    <x v="12"/>
    <x v="2"/>
    <n v="8"/>
    <n v="0"/>
    <n v="4"/>
    <m/>
    <m/>
  </r>
  <r>
    <x v="4"/>
    <s v="Talos#14"/>
    <n v="1966.25"/>
    <n v="1375.3"/>
    <n v="0.69945327399872848"/>
    <n v="480"/>
    <n v="167.830144643784"/>
    <n v="0.90349999999999997"/>
    <x v="6"/>
    <x v="6"/>
    <x v="0"/>
    <n v="7"/>
    <n v="2"/>
    <n v="4"/>
    <m/>
    <m/>
  </r>
  <r>
    <x v="4"/>
    <s v="Talos#15"/>
    <n v="1779.25"/>
    <n v="1532.73"/>
    <n v="0.86144723900519882"/>
    <n v="377"/>
    <n v="152.17513632774401"/>
    <n v="0.91200000000000003"/>
    <x v="2"/>
    <x v="2"/>
    <x v="6"/>
    <n v="10"/>
    <n v="0"/>
    <n v="4"/>
    <m/>
    <m/>
  </r>
  <r>
    <x v="4"/>
    <s v="Talos#15"/>
    <n v="1779.25"/>
    <n v="1482.05"/>
    <n v="0.83296332724462552"/>
    <n v="427"/>
    <n v="152.17513632774401"/>
    <n v="0.90769999999999995"/>
    <x v="0"/>
    <x v="0"/>
    <x v="1"/>
    <n v="9"/>
    <n v="0"/>
    <n v="3"/>
    <m/>
    <m/>
  </r>
  <r>
    <x v="4"/>
    <s v="Talos#15"/>
    <n v="1779.25"/>
    <n v="1523.45"/>
    <n v="0.85623155824083186"/>
    <n v="442"/>
    <n v="152.17513632774401"/>
    <n v="0.92689999999999995"/>
    <x v="0"/>
    <x v="0"/>
    <x v="1"/>
    <n v="9"/>
    <n v="0"/>
    <n v="4"/>
    <m/>
    <m/>
  </r>
  <r>
    <x v="4"/>
    <s v="Talos#15"/>
    <n v="1779.25"/>
    <n v="1516.33"/>
    <n v="0.85222987213713641"/>
    <n v="415"/>
    <n v="152.17513632774401"/>
    <n v="0.89810000000000001"/>
    <x v="2"/>
    <x v="2"/>
    <x v="6"/>
    <n v="10"/>
    <n v="0"/>
    <n v="4"/>
    <m/>
    <m/>
  </r>
  <r>
    <x v="4"/>
    <s v="Talos#15"/>
    <n v="1779.25"/>
    <n v="1393.87"/>
    <n v="0.78340311929183637"/>
    <n v="359"/>
    <n v="152.17513632774401"/>
    <n v="0.9163"/>
    <x v="2"/>
    <x v="2"/>
    <x v="2"/>
    <n v="8"/>
    <n v="0"/>
    <n v="4"/>
    <m/>
    <m/>
  </r>
  <r>
    <x v="4"/>
    <s v="Talos#15"/>
    <n v="1779.25"/>
    <n v="1598.8"/>
    <n v="0.89858086272305748"/>
    <n v="420"/>
    <n v="152.17513632774401"/>
    <n v="0.91559999999999997"/>
    <x v="0"/>
    <x v="0"/>
    <x v="6"/>
    <n v="10"/>
    <n v="1"/>
    <n v="4"/>
    <m/>
    <m/>
  </r>
  <r>
    <x v="4"/>
    <s v="Talos#16"/>
    <n v="1991"/>
    <n v="53.68"/>
    <n v="2.696132596685083E-2"/>
    <n v="62"/>
    <n v="157.45146179199199"/>
    <n v="0.22"/>
    <x v="7"/>
    <x v="7"/>
    <x v="11"/>
    <n v="1"/>
    <n v="1"/>
    <n v="0"/>
    <m/>
    <m/>
  </r>
  <r>
    <x v="4"/>
    <s v="Talos#16"/>
    <n v="1991"/>
    <n v="53.68"/>
    <n v="2.696132596685083E-2"/>
    <n v="62"/>
    <n v="157.45146179199199"/>
    <n v="0.22"/>
    <x v="7"/>
    <x v="7"/>
    <x v="11"/>
    <n v="1"/>
    <n v="1"/>
    <n v="0"/>
    <m/>
    <m/>
  </r>
  <r>
    <x v="4"/>
    <s v="Talos#16"/>
    <n v="1991"/>
    <n v="1647.14"/>
    <n v="0.82729281767955809"/>
    <n v="430"/>
    <n v="157.45146179199199"/>
    <n v="0.91059999999999997"/>
    <x v="0"/>
    <x v="0"/>
    <x v="1"/>
    <n v="8"/>
    <n v="2"/>
    <n v="4"/>
    <m/>
    <m/>
  </r>
  <r>
    <x v="4"/>
    <s v="Talos#16"/>
    <n v="1991"/>
    <n v="1052.23"/>
    <n v="0.52849321948769468"/>
    <n v="369"/>
    <n v="157.45146179199199"/>
    <n v="0.88490000000000002"/>
    <x v="6"/>
    <x v="6"/>
    <x v="0"/>
    <n v="6"/>
    <n v="1"/>
    <n v="4"/>
    <m/>
    <m/>
  </r>
  <r>
    <x v="4"/>
    <s v="Talos#16"/>
    <n v="1991"/>
    <n v="1487.58"/>
    <n v="0.74715218483174284"/>
    <n v="474"/>
    <n v="157.45146179199199"/>
    <n v="0.90139999999999998"/>
    <x v="8"/>
    <x v="8"/>
    <x v="6"/>
    <n v="10"/>
    <n v="2"/>
    <n v="4"/>
    <m/>
    <m/>
  </r>
  <r>
    <x v="4"/>
    <s v="Talos#16"/>
    <n v="1991"/>
    <n v="1681.84"/>
    <n v="0.84472124560522344"/>
    <n v="480"/>
    <n v="157.45146179199199"/>
    <n v="0.90849999999999997"/>
    <x v="1"/>
    <x v="1"/>
    <x v="6"/>
    <n v="10"/>
    <n v="1"/>
    <n v="4"/>
    <m/>
    <m/>
  </r>
  <r>
    <x v="4"/>
    <s v="Talos#17_long"/>
    <n v="4210.25"/>
    <n v="1578.32"/>
    <n v="0.37487560121132946"/>
    <n v="480"/>
    <n v="352.777232885361"/>
    <n v="0.79869999999999997"/>
    <x v="1"/>
    <x v="1"/>
    <x v="3"/>
    <n v="6"/>
    <n v="2"/>
    <n v="4"/>
    <m/>
    <m/>
  </r>
  <r>
    <x v="4"/>
    <s v="Talos#17_long"/>
    <n v="4210.25"/>
    <n v="1940.04"/>
    <n v="0.4607897393266433"/>
    <n v="480"/>
    <n v="352.777232885361"/>
    <n v="0.59350000000000003"/>
    <x v="16"/>
    <x v="16"/>
    <x v="3"/>
    <n v="5"/>
    <n v="0"/>
    <n v="2"/>
    <m/>
    <m/>
  </r>
  <r>
    <x v="4"/>
    <s v="Talos#17_long"/>
    <n v="4210.25"/>
    <n v="2643.54"/>
    <n v="0.62788195475328068"/>
    <n v="480"/>
    <n v="352.777232885361"/>
    <n v="0.84379999999999999"/>
    <x v="15"/>
    <x v="15"/>
    <x v="2"/>
    <n v="8"/>
    <n v="1"/>
    <n v="3"/>
    <m/>
    <m/>
  </r>
  <r>
    <x v="4"/>
    <s v="Talos#17_long"/>
    <n v="4210.25"/>
    <n v="2358.4"/>
    <n v="0.56015676028739392"/>
    <n v="480"/>
    <n v="352.777232885361"/>
    <n v="0.83"/>
    <x v="15"/>
    <x v="15"/>
    <x v="0"/>
    <n v="7"/>
    <n v="0"/>
    <n v="3"/>
    <m/>
    <m/>
  </r>
  <r>
    <x v="4"/>
    <s v="Talos#17_long"/>
    <n v="4210.25"/>
    <n v="2022.66"/>
    <n v="0.4804132771213111"/>
    <n v="480"/>
    <n v="352.777232885361"/>
    <n v="0.85350000000000004"/>
    <x v="15"/>
    <x v="15"/>
    <x v="7"/>
    <n v="3"/>
    <n v="3"/>
    <n v="3"/>
    <m/>
    <m/>
  </r>
  <r>
    <x v="4"/>
    <s v="Talos#17_long"/>
    <n v="4210.25"/>
    <n v="1531.12"/>
    <n v="0.36366486550679888"/>
    <n v="480"/>
    <n v="352.777232885361"/>
    <n v="0.89319999999999999"/>
    <x v="10"/>
    <x v="10"/>
    <x v="2"/>
    <n v="8"/>
    <n v="0"/>
    <n v="3"/>
    <m/>
    <m/>
  </r>
  <r>
    <x v="4"/>
    <s v="Talos#18_weird"/>
    <n v="1493.25"/>
    <n v="1180.3699999999999"/>
    <n v="0.790470450359953"/>
    <n v="292"/>
    <n v="102.213373184204"/>
    <n v="0.89500000000000002"/>
    <x v="4"/>
    <x v="4"/>
    <x v="0"/>
    <n v="7"/>
    <n v="0"/>
    <n v="4"/>
    <m/>
    <m/>
  </r>
  <r>
    <x v="4"/>
    <s v="Talos#18_weird"/>
    <n v="1493.25"/>
    <n v="1378.9"/>
    <n v="0.92342206596350251"/>
    <n v="258"/>
    <n v="102.213373184204"/>
    <n v="0.88859999999999995"/>
    <x v="12"/>
    <x v="12"/>
    <x v="3"/>
    <n v="6"/>
    <n v="0"/>
    <n v="4"/>
    <m/>
    <m/>
  </r>
  <r>
    <x v="4"/>
    <s v="Talos#18_weird"/>
    <n v="1493.25"/>
    <n v="1056.52"/>
    <n v="0.70753055416038835"/>
    <n v="222"/>
    <n v="102.213373184204"/>
    <n v="0.87870000000000004"/>
    <x v="4"/>
    <x v="4"/>
    <x v="3"/>
    <n v="6"/>
    <n v="0"/>
    <n v="4"/>
    <m/>
    <m/>
  </r>
  <r>
    <x v="4"/>
    <s v="Talos#18_weird"/>
    <n v="1493.25"/>
    <n v="1412.95"/>
    <n v="0.94622467771639041"/>
    <n v="308"/>
    <n v="102.213373184204"/>
    <n v="0.89239999999999997"/>
    <x v="12"/>
    <x v="12"/>
    <x v="0"/>
    <n v="7"/>
    <n v="0"/>
    <n v="4"/>
    <m/>
    <m/>
  </r>
  <r>
    <x v="4"/>
    <s v="Talos#18_weird"/>
    <n v="1493.25"/>
    <n v="1422.99"/>
    <n v="0.95294826720241088"/>
    <n v="277"/>
    <n v="102.213373184204"/>
    <n v="0.90590000000000004"/>
    <x v="12"/>
    <x v="12"/>
    <x v="0"/>
    <n v="7"/>
    <n v="0"/>
    <n v="4"/>
    <m/>
    <m/>
  </r>
  <r>
    <x v="4"/>
    <s v="Talos#18_weird"/>
    <n v="1493.25"/>
    <n v="1056.76"/>
    <n v="0.70769127741503435"/>
    <n v="231"/>
    <n v="102.213373184204"/>
    <n v="0.86990000000000001"/>
    <x v="4"/>
    <x v="4"/>
    <x v="4"/>
    <n v="4"/>
    <n v="0"/>
    <n v="4"/>
    <m/>
    <m/>
  </r>
  <r>
    <x v="5"/>
    <s v="Talos#01"/>
    <n v="2854.5"/>
    <n v="2453.94"/>
    <n v="0.85967419863373618"/>
    <n v="431"/>
    <n v="311.93907594680798"/>
    <n v="0.91490000000000005"/>
    <x v="1"/>
    <x v="1"/>
    <x v="0"/>
    <n v="7"/>
    <n v="0"/>
    <n v="4"/>
    <m/>
    <m/>
  </r>
  <r>
    <x v="5"/>
    <s v="Talos#01"/>
    <n v="2854.5"/>
    <n v="2030.22"/>
    <n v="0.71123489227535475"/>
    <n v="404"/>
    <n v="311.93907594680798"/>
    <n v="0.90769999999999995"/>
    <x v="2"/>
    <x v="2"/>
    <x v="2"/>
    <n v="8"/>
    <n v="0"/>
    <n v="4"/>
    <m/>
    <m/>
  </r>
  <r>
    <x v="5"/>
    <s v="Talos#01"/>
    <n v="2854.5"/>
    <n v="2307.75"/>
    <n v="0.80846032580136629"/>
    <n v="431"/>
    <n v="311.93907594680798"/>
    <n v="0.92469999999999997"/>
    <x v="0"/>
    <x v="2"/>
    <x v="2"/>
    <n v="8"/>
    <n v="0"/>
    <n v="4"/>
    <m/>
    <m/>
  </r>
  <r>
    <x v="5"/>
    <s v="Talos#01"/>
    <n v="2854.5"/>
    <n v="1858.31"/>
    <n v="0.65101068488351721"/>
    <n v="455"/>
    <n v="311.93907594680798"/>
    <n v="0.8982"/>
    <x v="2"/>
    <x v="8"/>
    <x v="0"/>
    <n v="7"/>
    <n v="0"/>
    <n v="4"/>
    <m/>
    <m/>
  </r>
  <r>
    <x v="5"/>
    <s v="Talos#01"/>
    <n v="2854.5"/>
    <n v="2439.6"/>
    <n v="0.8546505517603783"/>
    <n v="480"/>
    <n v="311.93907594680798"/>
    <n v="0.92469999999999997"/>
    <x v="1"/>
    <x v="1"/>
    <x v="6"/>
    <n v="10"/>
    <n v="0"/>
    <n v="4"/>
    <m/>
    <m/>
  </r>
  <r>
    <x v="5"/>
    <s v="Talos#01"/>
    <n v="2854.5"/>
    <n v="2577.6999999999998"/>
    <n v="0.90303030303030296"/>
    <n v="459"/>
    <n v="311.93907594680798"/>
    <n v="0.92469999999999997"/>
    <x v="1"/>
    <x v="1"/>
    <x v="1"/>
    <n v="9"/>
    <n v="0"/>
    <n v="4"/>
    <m/>
    <m/>
  </r>
  <r>
    <x v="5"/>
    <s v="Talos#02"/>
    <n v="1507"/>
    <n v="972.05"/>
    <n v="0.64502322495023223"/>
    <n v="359"/>
    <n v="315.29291701316799"/>
    <n v="0.84099999999999997"/>
    <x v="4"/>
    <x v="4"/>
    <x v="5"/>
    <n v="5"/>
    <n v="0"/>
    <n v="3"/>
    <m/>
    <m/>
  </r>
  <r>
    <x v="5"/>
    <s v="Talos#02"/>
    <n v="1507"/>
    <n v="924.63"/>
    <n v="0.61355673523556731"/>
    <n v="290"/>
    <n v="315.29291701316799"/>
    <n v="0.80769999999999997"/>
    <x v="4"/>
    <x v="4"/>
    <x v="4"/>
    <n v="4"/>
    <n v="0"/>
    <n v="3"/>
    <m/>
    <m/>
  </r>
  <r>
    <x v="5"/>
    <s v="Talos#02"/>
    <n v="1507"/>
    <n v="853.29"/>
    <n v="0.56621765096217647"/>
    <n v="373"/>
    <n v="315.29291701316799"/>
    <n v="0.85799999999999998"/>
    <x v="5"/>
    <x v="5"/>
    <x v="5"/>
    <n v="4"/>
    <n v="0"/>
    <n v="4"/>
    <m/>
    <m/>
  </r>
  <r>
    <x v="5"/>
    <s v="Talos#02"/>
    <n v="1507"/>
    <n v="1268.26"/>
    <n v="0.841579296615793"/>
    <n v="370"/>
    <n v="315.29291701316799"/>
    <n v="0.83740000000000003"/>
    <x v="12"/>
    <x v="12"/>
    <x v="5"/>
    <n v="5"/>
    <n v="0"/>
    <n v="3"/>
    <m/>
    <m/>
  </r>
  <r>
    <x v="5"/>
    <s v="Talos#02"/>
    <n v="1507"/>
    <n v="874.44"/>
    <n v="0.58025215660252161"/>
    <n v="444"/>
    <n v="315.29291701316799"/>
    <n v="0.80159999999999998"/>
    <x v="6"/>
    <x v="6"/>
    <x v="9"/>
    <n v="2"/>
    <n v="0"/>
    <n v="1"/>
    <m/>
    <m/>
  </r>
  <r>
    <x v="5"/>
    <s v="Talos#02"/>
    <n v="1507"/>
    <n v="1416.82"/>
    <n v="0.94015925680159251"/>
    <n v="466"/>
    <n v="315.29291701316799"/>
    <n v="0.88029999999999997"/>
    <x v="12"/>
    <x v="12"/>
    <x v="0"/>
    <n v="7"/>
    <n v="0"/>
    <n v="4"/>
    <m/>
    <m/>
  </r>
  <r>
    <x v="5"/>
    <s v="Talos#03"/>
    <n v="1922.25"/>
    <n v="175.04"/>
    <n v="9.1059955780985816E-2"/>
    <n v="80"/>
    <n v="113.70660352706901"/>
    <n v="0.32600000000000001"/>
    <x v="13"/>
    <x v="13"/>
    <x v="9"/>
    <n v="2"/>
    <n v="0"/>
    <n v="0"/>
    <m/>
    <m/>
  </r>
  <r>
    <x v="5"/>
    <s v="Talos#03"/>
    <n v="1922.25"/>
    <n v="875.87"/>
    <n v="0.45564832878137601"/>
    <n v="275"/>
    <n v="113.70660352706901"/>
    <n v="0.89019999999999999"/>
    <x v="6"/>
    <x v="6"/>
    <x v="0"/>
    <n v="6"/>
    <n v="0"/>
    <n v="3"/>
    <m/>
    <m/>
  </r>
  <r>
    <x v="5"/>
    <s v="Talos#03"/>
    <n v="1922.25"/>
    <n v="1244.49"/>
    <n v="0.64741318767069844"/>
    <n v="402"/>
    <n v="113.70660352706901"/>
    <n v="0.85850000000000004"/>
    <x v="8"/>
    <x v="8"/>
    <x v="0"/>
    <n v="7"/>
    <n v="0"/>
    <n v="4"/>
    <m/>
    <m/>
  </r>
  <r>
    <x v="5"/>
    <s v="Talos#03"/>
    <n v="1922.25"/>
    <n v="830.02"/>
    <n v="0.43179607231109374"/>
    <n v="321"/>
    <n v="113.70660352706901"/>
    <n v="0.88060000000000005"/>
    <x v="4"/>
    <x v="4"/>
    <x v="0"/>
    <n v="7"/>
    <n v="0"/>
    <n v="3"/>
    <m/>
    <m/>
  </r>
  <r>
    <x v="5"/>
    <s v="Talos#03"/>
    <n v="1922.25"/>
    <n v="1721.43"/>
    <n v="0.89552867733125252"/>
    <n v="431"/>
    <n v="113.70660352706901"/>
    <n v="0.89980000000000004"/>
    <x v="10"/>
    <x v="10"/>
    <x v="2"/>
    <n v="7"/>
    <n v="0"/>
    <n v="4"/>
    <m/>
    <m/>
  </r>
  <r>
    <x v="5"/>
    <s v="Talos#03"/>
    <n v="1922.25"/>
    <n v="1334.39"/>
    <n v="0.694181297958122"/>
    <n v="427"/>
    <n v="113.70660352706901"/>
    <n v="0.74229999999999996"/>
    <x v="0"/>
    <x v="0"/>
    <x v="0"/>
    <n v="7"/>
    <n v="0"/>
    <n v="3"/>
    <m/>
    <m/>
  </r>
  <r>
    <x v="5"/>
    <s v="Talos#04"/>
    <n v="484"/>
    <n v="417.25"/>
    <n v="0.86208677685950408"/>
    <n v="318"/>
    <n v="122.325609922409"/>
    <n v="0.85029999999999994"/>
    <x v="7"/>
    <x v="7"/>
    <x v="4"/>
    <n v="4"/>
    <n v="0"/>
    <n v="4"/>
    <m/>
    <m/>
  </r>
  <r>
    <x v="5"/>
    <s v="Talos#04"/>
    <n v="484"/>
    <n v="452.89"/>
    <n v="0.93572314049586769"/>
    <n v="316"/>
    <n v="122.325609922409"/>
    <n v="0.87139999999999995"/>
    <x v="7"/>
    <x v="7"/>
    <x v="5"/>
    <n v="5"/>
    <n v="0"/>
    <n v="4"/>
    <m/>
    <m/>
  </r>
  <r>
    <x v="5"/>
    <s v="Talos#04"/>
    <n v="484"/>
    <n v="358.2"/>
    <n v="0.74008264462809914"/>
    <n v="322"/>
    <n v="122.325609922409"/>
    <n v="0.86080000000000001"/>
    <x v="7"/>
    <x v="7"/>
    <x v="7"/>
    <n v="3"/>
    <n v="0"/>
    <n v="4"/>
    <m/>
    <m/>
  </r>
  <r>
    <x v="5"/>
    <s v="Talos#04"/>
    <n v="484"/>
    <n v="413"/>
    <n v="0.85330578512396693"/>
    <n v="337"/>
    <n v="122.325609922409"/>
    <n v="0.83150000000000002"/>
    <x v="7"/>
    <x v="7"/>
    <x v="4"/>
    <n v="4"/>
    <n v="0"/>
    <n v="4"/>
    <m/>
    <m/>
  </r>
  <r>
    <x v="5"/>
    <s v="Talos#04"/>
    <n v="484"/>
    <n v="457.05"/>
    <n v="0.94431818181818183"/>
    <n v="280"/>
    <n v="122.325609922409"/>
    <n v="0.88859999999999995"/>
    <x v="7"/>
    <x v="7"/>
    <x v="5"/>
    <n v="5"/>
    <n v="0"/>
    <n v="4"/>
    <m/>
    <m/>
  </r>
  <r>
    <x v="5"/>
    <s v="Talos#04"/>
    <n v="484"/>
    <n v="411.78"/>
    <n v="0.85078512396694206"/>
    <n v="355"/>
    <n v="122.325609922409"/>
    <n v="0.87170000000000003"/>
    <x v="7"/>
    <x v="7"/>
    <x v="5"/>
    <n v="4"/>
    <n v="0"/>
    <n v="4"/>
    <m/>
    <m/>
  </r>
  <r>
    <x v="5"/>
    <s v="Talos#05"/>
    <n v="2378.75"/>
    <n v="1912.52"/>
    <n v="0.80400210194429844"/>
    <n v="364"/>
    <n v="224.94215989112899"/>
    <n v="0.88729999999999998"/>
    <x v="0"/>
    <x v="0"/>
    <x v="0"/>
    <n v="7"/>
    <n v="2"/>
    <n v="3"/>
    <m/>
    <m/>
  </r>
  <r>
    <x v="5"/>
    <s v="Talos#05"/>
    <n v="2378.75"/>
    <n v="1915.13"/>
    <n v="0.80509931686810299"/>
    <n v="298"/>
    <n v="224.94215989112899"/>
    <n v="0.88729999999999998"/>
    <x v="0"/>
    <x v="0"/>
    <x v="5"/>
    <n v="5"/>
    <n v="0"/>
    <n v="3"/>
    <m/>
    <m/>
  </r>
  <r>
    <x v="5"/>
    <s v="Talos#05"/>
    <n v="2378.75"/>
    <n v="1733.86"/>
    <n v="0.72889542827115072"/>
    <n v="310"/>
    <n v="224.94215989112899"/>
    <n v="0.88490000000000002"/>
    <x v="8"/>
    <x v="8"/>
    <x v="0"/>
    <n v="7"/>
    <n v="0"/>
    <n v="4"/>
    <m/>
    <m/>
  </r>
  <r>
    <x v="5"/>
    <s v="Talos#05"/>
    <n v="2378.75"/>
    <n v="2135.0100000000002"/>
    <n v="0.89753441933788769"/>
    <n v="330"/>
    <n v="224.94215989112899"/>
    <n v="0.89590000000000003"/>
    <x v="1"/>
    <x v="1"/>
    <x v="3"/>
    <n v="6"/>
    <n v="0"/>
    <n v="3"/>
    <m/>
    <m/>
  </r>
  <r>
    <x v="5"/>
    <s v="Talos#05"/>
    <n v="2378.75"/>
    <n v="2228.86"/>
    <n v="0.93698791382028379"/>
    <n v="398"/>
    <n v="224.94215989112899"/>
    <n v="0.89590000000000003"/>
    <x v="10"/>
    <x v="10"/>
    <x v="0"/>
    <n v="7"/>
    <n v="0"/>
    <n v="3"/>
    <m/>
    <m/>
  </r>
  <r>
    <x v="5"/>
    <s v="Talos#05"/>
    <n v="2378.75"/>
    <n v="1923.27"/>
    <n v="0.80852128218602204"/>
    <n v="480"/>
    <n v="224.94215989112899"/>
    <n v="0.88100000000000001"/>
    <x v="10"/>
    <x v="10"/>
    <x v="5"/>
    <n v="5"/>
    <n v="0"/>
    <n v="3"/>
    <m/>
    <m/>
  </r>
  <r>
    <x v="5"/>
    <s v="Talos#06"/>
    <n v="1930.5"/>
    <n v="1373.79"/>
    <n v="0.71162393162393156"/>
    <n v="360"/>
    <n v="131.33895945549"/>
    <n v="0.89229999999999998"/>
    <x v="8"/>
    <x v="8"/>
    <x v="5"/>
    <n v="5"/>
    <n v="0"/>
    <n v="4"/>
    <m/>
    <m/>
  </r>
  <r>
    <x v="5"/>
    <s v="Talos#06"/>
    <n v="1930.5"/>
    <n v="1595.91"/>
    <n v="0.82668220668220671"/>
    <n v="349"/>
    <n v="131.33895945549"/>
    <n v="0.9153"/>
    <x v="2"/>
    <x v="2"/>
    <x v="5"/>
    <n v="5"/>
    <n v="0"/>
    <n v="4"/>
    <m/>
    <m/>
  </r>
  <r>
    <x v="5"/>
    <s v="Talos#06"/>
    <n v="1930.5"/>
    <n v="1468.13"/>
    <n v="0.76049210049210059"/>
    <n v="385"/>
    <n v="131.33895945549"/>
    <n v="0.8931"/>
    <x v="0"/>
    <x v="0"/>
    <x v="4"/>
    <n v="4"/>
    <n v="0"/>
    <n v="4"/>
    <m/>
    <m/>
  </r>
  <r>
    <x v="5"/>
    <s v="Talos#06"/>
    <n v="1930.5"/>
    <n v="961.37"/>
    <n v="0.497990157990158"/>
    <n v="349"/>
    <n v="131.33895945549"/>
    <n v="0.87949999999999995"/>
    <x v="5"/>
    <x v="5"/>
    <x v="3"/>
    <n v="6"/>
    <n v="0"/>
    <n v="4"/>
    <m/>
    <m/>
  </r>
  <r>
    <x v="5"/>
    <s v="Talos#06"/>
    <n v="1930.5"/>
    <n v="1752.61"/>
    <n v="0.90785288785288776"/>
    <n v="430"/>
    <n v="131.33895945549"/>
    <n v="0.89680000000000004"/>
    <x v="1"/>
    <x v="1"/>
    <x v="3"/>
    <n v="6"/>
    <n v="0"/>
    <n v="4"/>
    <m/>
    <m/>
  </r>
  <r>
    <x v="5"/>
    <s v="Talos#06"/>
    <n v="1930.5"/>
    <n v="1505.57"/>
    <n v="0.77988603988603988"/>
    <n v="390"/>
    <n v="131.33895945549"/>
    <n v="0.90759999999999996"/>
    <x v="0"/>
    <x v="0"/>
    <x v="5"/>
    <n v="5"/>
    <n v="0"/>
    <n v="4"/>
    <m/>
    <m/>
  </r>
  <r>
    <x v="5"/>
    <s v="Talos#08"/>
    <n v="2447.5"/>
    <n v="1417.64"/>
    <n v="0.57921961184882542"/>
    <n v="339"/>
    <n v="312.07502794265702"/>
    <n v="0.76539999999999997"/>
    <x v="8"/>
    <x v="8"/>
    <x v="3"/>
    <n v="6"/>
    <n v="0"/>
    <n v="3"/>
    <m/>
    <m/>
  </r>
  <r>
    <x v="5"/>
    <s v="Talos#08"/>
    <n v="2447.5"/>
    <n v="2242.9699999999998"/>
    <n v="0.91643309499489267"/>
    <n v="417"/>
    <n v="312.07502794265702"/>
    <n v="0.89680000000000004"/>
    <x v="1"/>
    <x v="1"/>
    <x v="8"/>
    <n v="11"/>
    <n v="0"/>
    <n v="4"/>
    <m/>
    <m/>
  </r>
  <r>
    <x v="5"/>
    <s v="Talos#08"/>
    <n v="2447.5"/>
    <n v="2182.92"/>
    <n v="0.89189785495403473"/>
    <n v="393"/>
    <n v="312.07502794265702"/>
    <n v="0.89900000000000002"/>
    <x v="1"/>
    <x v="1"/>
    <x v="6"/>
    <n v="10"/>
    <n v="0"/>
    <n v="4"/>
    <m/>
    <m/>
  </r>
  <r>
    <x v="5"/>
    <s v="Talos#08"/>
    <n v="2447.5"/>
    <n v="414.88"/>
    <n v="0.16951174668028601"/>
    <n v="480"/>
    <n v="312.07502794265702"/>
    <n v="0.69340000000000002"/>
    <x v="3"/>
    <x v="3"/>
    <x v="9"/>
    <n v="2"/>
    <n v="0"/>
    <n v="2"/>
    <m/>
    <m/>
  </r>
  <r>
    <x v="5"/>
    <s v="Talos#08"/>
    <n v="2447.5"/>
    <n v="1909.92"/>
    <n v="0.78035546475995921"/>
    <n v="448"/>
    <n v="312.07502794265702"/>
    <n v="0.86699999999999999"/>
    <x v="2"/>
    <x v="2"/>
    <x v="8"/>
    <n v="11"/>
    <n v="0"/>
    <n v="4"/>
    <m/>
    <m/>
  </r>
  <r>
    <x v="5"/>
    <s v="Talos#08"/>
    <n v="2447.5"/>
    <n v="1983.32"/>
    <n v="0.81034525025536264"/>
    <n v="455"/>
    <n v="312.07502794265702"/>
    <n v="0.90800000000000003"/>
    <x v="0"/>
    <x v="0"/>
    <x v="6"/>
    <n v="10"/>
    <n v="0"/>
    <n v="4"/>
    <m/>
    <m/>
  </r>
  <r>
    <x v="5"/>
    <s v="Talos#09"/>
    <n v="2497"/>
    <n v="1797.74"/>
    <n v="0.71995995194233076"/>
    <n v="438"/>
    <n v="151.51074552535999"/>
    <n v="0.91149999999999998"/>
    <x v="1"/>
    <x v="1"/>
    <x v="0"/>
    <n v="7"/>
    <n v="0"/>
    <n v="4"/>
    <m/>
    <m/>
  </r>
  <r>
    <x v="5"/>
    <s v="Talos#09"/>
    <n v="2497"/>
    <n v="1679.82"/>
    <n v="0.67273528233880653"/>
    <n v="402"/>
    <n v="151.51074552535999"/>
    <n v="0.89700000000000002"/>
    <x v="0"/>
    <x v="0"/>
    <x v="2"/>
    <n v="8"/>
    <n v="0"/>
    <n v="4"/>
    <m/>
    <m/>
  </r>
  <r>
    <x v="5"/>
    <s v="Talos#09"/>
    <n v="2497"/>
    <n v="1815.46"/>
    <n v="0.72705646776131361"/>
    <n v="409"/>
    <n v="151.51074552535999"/>
    <n v="0.89700000000000002"/>
    <x v="10"/>
    <x v="10"/>
    <x v="3"/>
    <n v="6"/>
    <n v="0"/>
    <n v="4"/>
    <m/>
    <m/>
  </r>
  <r>
    <x v="5"/>
    <s v="Talos#09"/>
    <n v="2497"/>
    <n v="1918.92"/>
    <n v="0.76849018822587112"/>
    <n v="396"/>
    <n v="151.51074552535999"/>
    <n v="0.91700000000000004"/>
    <x v="10"/>
    <x v="10"/>
    <x v="0"/>
    <n v="7"/>
    <n v="0"/>
    <n v="4"/>
    <m/>
    <m/>
  </r>
  <r>
    <x v="5"/>
    <s v="Talos#09"/>
    <n v="2497"/>
    <n v="1855.66"/>
    <n v="0.74315578694433326"/>
    <n v="444"/>
    <n v="151.51074552535999"/>
    <n v="0.91700000000000004"/>
    <x v="1"/>
    <x v="1"/>
    <x v="2"/>
    <n v="8"/>
    <n v="0"/>
    <n v="4"/>
    <m/>
    <m/>
  </r>
  <r>
    <x v="5"/>
    <s v="Talos#09"/>
    <n v="2497"/>
    <n v="1698.01"/>
    <n v="0.68002002402883455"/>
    <n v="480"/>
    <n v="151.51074552535999"/>
    <n v="0.88670000000000004"/>
    <x v="1"/>
    <x v="1"/>
    <x v="0"/>
    <n v="7"/>
    <n v="0"/>
    <n v="4"/>
    <m/>
    <m/>
  </r>
  <r>
    <x v="5"/>
    <s v="Talos#10"/>
    <n v="1922.25"/>
    <n v="1711.19"/>
    <n v="0.89020158668227345"/>
    <n v="457"/>
    <n v="145.81535220146199"/>
    <n v="0.92349999999999999"/>
    <x v="12"/>
    <x v="12"/>
    <x v="1"/>
    <n v="8"/>
    <n v="0"/>
    <n v="4"/>
    <m/>
    <m/>
  </r>
  <r>
    <x v="5"/>
    <s v="Talos#10"/>
    <n v="1922.25"/>
    <n v="1630.49"/>
    <n v="0.84821953439979192"/>
    <n v="480"/>
    <n v="145.81535220146199"/>
    <n v="0.92110000000000003"/>
    <x v="12"/>
    <x v="12"/>
    <x v="1"/>
    <n v="9"/>
    <n v="0"/>
    <n v="4"/>
    <m/>
    <m/>
  </r>
  <r>
    <x v="5"/>
    <s v="Talos#10"/>
    <n v="1922.25"/>
    <n v="1665.96"/>
    <n v="0.86667186890362857"/>
    <n v="473"/>
    <n v="145.81535220146199"/>
    <n v="0.90210000000000001"/>
    <x v="6"/>
    <x v="6"/>
    <x v="1"/>
    <n v="9"/>
    <n v="0"/>
    <n v="4"/>
    <m/>
    <m/>
  </r>
  <r>
    <x v="5"/>
    <s v="Talos#10"/>
    <n v="1922.25"/>
    <n v="1491.86"/>
    <n v="0.77610092339706072"/>
    <n v="480"/>
    <n v="145.81535220146199"/>
    <n v="0.89739999999999998"/>
    <x v="6"/>
    <x v="6"/>
    <x v="1"/>
    <n v="9"/>
    <n v="0"/>
    <n v="4"/>
    <m/>
    <m/>
  </r>
  <r>
    <x v="5"/>
    <s v="Talos#10"/>
    <n v="1922.25"/>
    <n v="1490.92"/>
    <n v="0.77561191312264277"/>
    <n v="442"/>
    <n v="145.81535220146199"/>
    <n v="0.92589999999999995"/>
    <x v="6"/>
    <x v="6"/>
    <x v="1"/>
    <n v="8"/>
    <n v="0"/>
    <n v="4"/>
    <m/>
    <m/>
  </r>
  <r>
    <x v="5"/>
    <s v="Talos#10"/>
    <n v="1922.25"/>
    <n v="1729.88"/>
    <n v="0.89992456756405259"/>
    <n v="472"/>
    <n v="145.81535220146199"/>
    <n v="0.90910000000000002"/>
    <x v="12"/>
    <x v="12"/>
    <x v="1"/>
    <n v="9"/>
    <n v="0"/>
    <n v="4"/>
    <m/>
    <m/>
  </r>
  <r>
    <x v="5"/>
    <s v="Talos#11"/>
    <n v="2508"/>
    <n v="1500.92"/>
    <n v="0.59845295055821379"/>
    <n v="427"/>
    <n v="135.85150980949399"/>
    <n v="0.77200000000000002"/>
    <x v="2"/>
    <x v="2"/>
    <x v="0"/>
    <n v="7"/>
    <n v="0"/>
    <n v="3"/>
    <m/>
    <m/>
  </r>
  <r>
    <x v="5"/>
    <s v="Talos#11"/>
    <n v="2508"/>
    <n v="1657.69"/>
    <n v="0.66096092503987247"/>
    <n v="412"/>
    <n v="135.85150980949399"/>
    <n v="0.90159999999999996"/>
    <x v="8"/>
    <x v="8"/>
    <x v="2"/>
    <n v="8"/>
    <n v="0"/>
    <n v="4"/>
    <m/>
    <m/>
  </r>
  <r>
    <x v="5"/>
    <s v="Talos#11"/>
    <n v="2508"/>
    <n v="1724"/>
    <n v="0.68740031897926634"/>
    <n v="457"/>
    <n v="135.85150980949399"/>
    <n v="0.88260000000000005"/>
    <x v="0"/>
    <x v="0"/>
    <x v="0"/>
    <n v="7"/>
    <n v="0"/>
    <n v="3"/>
    <m/>
    <m/>
  </r>
  <r>
    <x v="5"/>
    <s v="Talos#11"/>
    <n v="2508"/>
    <n v="1928.73"/>
    <n v="0.7690311004784689"/>
    <n v="407"/>
    <n v="135.85150980949399"/>
    <n v="0.89559999999999995"/>
    <x v="1"/>
    <x v="1"/>
    <x v="0"/>
    <n v="7"/>
    <n v="0"/>
    <n v="4"/>
    <m/>
    <m/>
  </r>
  <r>
    <x v="5"/>
    <s v="Talos#11"/>
    <n v="2508"/>
    <n v="1588.03"/>
    <n v="0.63318580542264746"/>
    <n v="381"/>
    <n v="135.85150980949399"/>
    <n v="0.89959999999999996"/>
    <x v="0"/>
    <x v="0"/>
    <x v="3"/>
    <n v="6"/>
    <n v="0"/>
    <n v="3"/>
    <m/>
    <m/>
  </r>
  <r>
    <x v="5"/>
    <s v="Talos#11"/>
    <n v="2508"/>
    <n v="1604.92"/>
    <n v="0.63992025518341311"/>
    <n v="450"/>
    <n v="135.85150980949399"/>
    <n v="0.88260000000000005"/>
    <x v="8"/>
    <x v="8"/>
    <x v="2"/>
    <n v="8"/>
    <n v="0"/>
    <n v="4"/>
    <m/>
    <m/>
  </r>
  <r>
    <x v="5"/>
    <s v="Talos#13"/>
    <n v="1881"/>
    <n v="685.8"/>
    <n v="0.36459330143540669"/>
    <n v="242"/>
    <n v="134.58370757103"/>
    <n v="0.84730000000000005"/>
    <x v="5"/>
    <x v="5"/>
    <x v="9"/>
    <n v="2"/>
    <n v="0"/>
    <n v="3"/>
    <m/>
    <m/>
  </r>
  <r>
    <x v="5"/>
    <s v="Talos#13"/>
    <n v="1881"/>
    <n v="584.51"/>
    <n v="0.31074428495481127"/>
    <n v="286"/>
    <n v="134.58370757103"/>
    <n v="0.83230000000000004"/>
    <x v="14"/>
    <x v="14"/>
    <x v="5"/>
    <n v="5"/>
    <n v="0"/>
    <n v="3"/>
    <m/>
    <m/>
  </r>
  <r>
    <x v="5"/>
    <s v="Talos#13"/>
    <n v="1881"/>
    <n v="747.06"/>
    <n v="0.39716108452950555"/>
    <n v="316"/>
    <n v="134.58370757103"/>
    <n v="0.87350000000000005"/>
    <x v="3"/>
    <x v="3"/>
    <x v="5"/>
    <n v="5"/>
    <n v="0"/>
    <n v="3"/>
    <m/>
    <m/>
  </r>
  <r>
    <x v="5"/>
    <s v="Talos#13"/>
    <n v="1881"/>
    <n v="609.24"/>
    <n v="0.32389154704944179"/>
    <n v="354"/>
    <n v="134.58370757103"/>
    <n v="0.85389999999999999"/>
    <x v="13"/>
    <x v="13"/>
    <x v="4"/>
    <n v="4"/>
    <n v="1"/>
    <n v="3"/>
    <m/>
    <m/>
  </r>
  <r>
    <x v="5"/>
    <s v="Talos#13"/>
    <n v="1881"/>
    <n v="1230.6500000000001"/>
    <n v="0.65425305688463586"/>
    <n v="408"/>
    <n v="134.58370757103"/>
    <n v="0.88819999999999999"/>
    <x v="6"/>
    <x v="6"/>
    <x v="3"/>
    <n v="6"/>
    <n v="0"/>
    <n v="4"/>
    <m/>
    <m/>
  </r>
  <r>
    <x v="5"/>
    <s v="Talos#13"/>
    <n v="1881"/>
    <n v="1230.43"/>
    <n v="0.65413609782030835"/>
    <n v="410"/>
    <n v="134.58370757103"/>
    <n v="0.88790000000000002"/>
    <x v="4"/>
    <x v="4"/>
    <x v="0"/>
    <n v="7"/>
    <n v="1"/>
    <n v="4"/>
    <m/>
    <m/>
  </r>
  <r>
    <x v="5"/>
    <s v="Talos#14"/>
    <n v="1966.25"/>
    <n v="573.65"/>
    <n v="0.29174825174825175"/>
    <n v="165"/>
    <n v="313.212120056152"/>
    <n v="0.39529999999999998"/>
    <x v="3"/>
    <x v="3"/>
    <x v="7"/>
    <n v="3"/>
    <n v="0"/>
    <n v="2"/>
    <m/>
    <m/>
  </r>
  <r>
    <x v="5"/>
    <s v="Talos#14"/>
    <n v="1966.25"/>
    <n v="574.41999999999996"/>
    <n v="0.2921398601398601"/>
    <n v="156"/>
    <n v="313.212120056152"/>
    <n v="0.3972"/>
    <x v="3"/>
    <x v="3"/>
    <x v="7"/>
    <n v="3"/>
    <n v="0"/>
    <n v="2"/>
    <m/>
    <m/>
  </r>
  <r>
    <x v="5"/>
    <s v="Talos#14"/>
    <n v="1966.25"/>
    <n v="575.58000000000004"/>
    <n v="0.29272981563890654"/>
    <n v="159"/>
    <n v="313.212120056152"/>
    <n v="0.4"/>
    <x v="3"/>
    <x v="3"/>
    <x v="7"/>
    <n v="3"/>
    <n v="0"/>
    <n v="2"/>
    <m/>
    <m/>
  </r>
  <r>
    <x v="5"/>
    <s v="Talos#14"/>
    <n v="1966.25"/>
    <n v="510.22"/>
    <n v="0.25948887476160204"/>
    <n v="224"/>
    <n v="313.212120056152"/>
    <n v="0.43269999999999997"/>
    <x v="3"/>
    <x v="3"/>
    <x v="9"/>
    <n v="2"/>
    <n v="0"/>
    <n v="2"/>
    <m/>
    <m/>
  </r>
  <r>
    <x v="5"/>
    <s v="Talos#14"/>
    <n v="1966.25"/>
    <n v="1254.6600000000001"/>
    <n v="0.63809790209790218"/>
    <n v="396"/>
    <n v="313.212120056152"/>
    <n v="0.7581"/>
    <x v="4"/>
    <x v="4"/>
    <x v="2"/>
    <n v="7"/>
    <n v="0"/>
    <n v="3"/>
    <m/>
    <m/>
  </r>
  <r>
    <x v="5"/>
    <s v="Talos#14"/>
    <n v="1966.25"/>
    <n v="1621.12"/>
    <n v="0.82447298156389059"/>
    <n v="460"/>
    <n v="313.212120056152"/>
    <n v="0.91710000000000003"/>
    <x v="12"/>
    <x v="12"/>
    <x v="1"/>
    <n v="9"/>
    <n v="0"/>
    <n v="4"/>
    <m/>
    <m/>
  </r>
  <r>
    <x v="5"/>
    <s v="Talos#15"/>
    <n v="1779.25"/>
    <n v="1505.6"/>
    <n v="0.84619924125333701"/>
    <n v="390"/>
    <n v="145.04834055900599"/>
    <n v="0.9244"/>
    <x v="0"/>
    <x v="0"/>
    <x v="2"/>
    <n v="8"/>
    <n v="0"/>
    <n v="4"/>
    <m/>
    <m/>
  </r>
  <r>
    <x v="5"/>
    <s v="Talos#15"/>
    <n v="1779.25"/>
    <n v="1487.06"/>
    <n v="0.83577912041590552"/>
    <n v="435"/>
    <n v="145.04834055900599"/>
    <n v="0.92090000000000005"/>
    <x v="2"/>
    <x v="2"/>
    <x v="6"/>
    <n v="10"/>
    <n v="0"/>
    <n v="4"/>
    <m/>
    <m/>
  </r>
  <r>
    <x v="5"/>
    <s v="Talos#15"/>
    <n v="1779.25"/>
    <n v="1485.13"/>
    <n v="0.83469439370521292"/>
    <n v="429"/>
    <n v="145.04834055900599"/>
    <n v="0.91849999999999998"/>
    <x v="2"/>
    <x v="2"/>
    <x v="6"/>
    <n v="10"/>
    <n v="0"/>
    <n v="4"/>
    <m/>
    <m/>
  </r>
  <r>
    <x v="5"/>
    <s v="Talos#15"/>
    <n v="1779.25"/>
    <n v="1490.85"/>
    <n v="0.8379092314177321"/>
    <n v="459"/>
    <n v="145.04834055900599"/>
    <n v="0.90890000000000004"/>
    <x v="2"/>
    <x v="2"/>
    <x v="1"/>
    <n v="9"/>
    <n v="0"/>
    <n v="3"/>
    <m/>
    <m/>
  </r>
  <r>
    <x v="5"/>
    <s v="Talos#15"/>
    <n v="1779.25"/>
    <n v="1494.76"/>
    <n v="0.84010678656737392"/>
    <n v="410"/>
    <n v="145.04834055900599"/>
    <n v="0.93089999999999995"/>
    <x v="0"/>
    <x v="0"/>
    <x v="2"/>
    <n v="8"/>
    <n v="0"/>
    <n v="4"/>
    <m/>
    <m/>
  </r>
  <r>
    <x v="5"/>
    <s v="Talos#15"/>
    <n v="1779.25"/>
    <n v="971.98"/>
    <n v="0.54628635661093161"/>
    <n v="480"/>
    <n v="145.04834055900599"/>
    <n v="0.86919999999999997"/>
    <x v="12"/>
    <x v="12"/>
    <x v="3"/>
    <n v="6"/>
    <n v="0"/>
    <n v="3"/>
    <m/>
    <m/>
  </r>
  <r>
    <x v="5"/>
    <s v="Talos#16"/>
    <n v="1991"/>
    <n v="1316.91"/>
    <n v="0.6614314414866902"/>
    <n v="365"/>
    <n v="222.56708836555501"/>
    <n v="0.87060000000000004"/>
    <x v="12"/>
    <x v="12"/>
    <x v="2"/>
    <n v="8"/>
    <n v="1"/>
    <n v="4"/>
    <m/>
    <m/>
  </r>
  <r>
    <x v="5"/>
    <s v="Talos#16"/>
    <n v="1991"/>
    <n v="1568.83"/>
    <n v="0.78796082370667997"/>
    <n v="427"/>
    <n v="222.56708836555501"/>
    <n v="0.8921"/>
    <x v="2"/>
    <x v="2"/>
    <x v="2"/>
    <n v="8"/>
    <n v="1"/>
    <n v="4"/>
    <m/>
    <m/>
  </r>
  <r>
    <x v="5"/>
    <s v="Talos#16"/>
    <n v="1991"/>
    <n v="1748.11"/>
    <n v="0.87800602712204923"/>
    <n v="433"/>
    <n v="222.56708836555501"/>
    <n v="0.89190000000000003"/>
    <x v="1"/>
    <x v="1"/>
    <x v="2"/>
    <n v="8"/>
    <n v="1"/>
    <n v="4"/>
    <m/>
    <m/>
  </r>
  <r>
    <x v="5"/>
    <s v="Talos#16"/>
    <n v="1991"/>
    <n v="1615.69"/>
    <n v="0.81149673530888999"/>
    <n v="434"/>
    <n v="222.56708836555501"/>
    <n v="0.8891"/>
    <x v="2"/>
    <x v="2"/>
    <x v="1"/>
    <n v="8"/>
    <n v="1"/>
    <n v="4"/>
    <m/>
    <m/>
  </r>
  <r>
    <x v="5"/>
    <s v="Talos#16"/>
    <n v="1991"/>
    <n v="1588.36"/>
    <n v="0.79776996484178797"/>
    <n v="426"/>
    <n v="222.56708836555501"/>
    <n v="0.87829999999999997"/>
    <x v="2"/>
    <x v="2"/>
    <x v="0"/>
    <n v="7"/>
    <n v="1"/>
    <n v="4"/>
    <m/>
    <m/>
  </r>
  <r>
    <x v="5"/>
    <s v="Talos#16"/>
    <n v="1991"/>
    <n v="526.58000000000004"/>
    <n v="0.26448016072325464"/>
    <n v="480"/>
    <n v="222.56708836555501"/>
    <n v="0.4627"/>
    <x v="5"/>
    <x v="5"/>
    <x v="4"/>
    <n v="4"/>
    <n v="0"/>
    <n v="3"/>
    <m/>
    <m/>
  </r>
  <r>
    <x v="5"/>
    <s v="Talos#17_long"/>
    <n v="4210.25"/>
    <n v="2340.17"/>
    <n v="0.55582685113710584"/>
    <n v="480"/>
    <n v="200.66116976737999"/>
    <n v="0.70040000000000002"/>
    <x v="11"/>
    <x v="11"/>
    <x v="1"/>
    <n v="9"/>
    <n v="0"/>
    <n v="3"/>
    <m/>
    <m/>
  </r>
  <r>
    <x v="5"/>
    <s v="Talos#17_long"/>
    <n v="4210.25"/>
    <n v="1834.03"/>
    <n v="0.43561071195297191"/>
    <n v="480"/>
    <n v="200.66116976737999"/>
    <n v="0.77629999999999999"/>
    <x v="11"/>
    <x v="11"/>
    <x v="3"/>
    <n v="6"/>
    <n v="1"/>
    <n v="2"/>
    <m/>
    <m/>
  </r>
  <r>
    <x v="5"/>
    <s v="Talos#17_long"/>
    <n v="4210.25"/>
    <n v="1935.23"/>
    <n v="0.4596472893533638"/>
    <n v="480"/>
    <n v="200.66116976737999"/>
    <n v="0.75129999999999997"/>
    <x v="10"/>
    <x v="10"/>
    <x v="3"/>
    <n v="6"/>
    <n v="0"/>
    <n v="4"/>
    <m/>
    <m/>
  </r>
  <r>
    <x v="5"/>
    <s v="Talos#17_long"/>
    <n v="4210.25"/>
    <n v="2136.5"/>
    <n v="0.50745205154088235"/>
    <n v="480"/>
    <n v="200.66116976737999"/>
    <n v="0.74770000000000003"/>
    <x v="16"/>
    <x v="16"/>
    <x v="0"/>
    <n v="7"/>
    <n v="3"/>
    <n v="4"/>
    <m/>
    <m/>
  </r>
  <r>
    <x v="5"/>
    <s v="Talos#17_long"/>
    <n v="4210.25"/>
    <n v="2024.42"/>
    <n v="0.48083130455436141"/>
    <n v="480"/>
    <n v="200.66116976737999"/>
    <n v="0.76229999999999998"/>
    <x v="1"/>
    <x v="1"/>
    <x v="3"/>
    <n v="6"/>
    <n v="1"/>
    <n v="4"/>
    <m/>
    <m/>
  </r>
  <r>
    <x v="5"/>
    <s v="Talos#17_long"/>
    <n v="4210.25"/>
    <n v="1989.21"/>
    <n v="0.47246838073748593"/>
    <n v="480"/>
    <n v="200.66116976737999"/>
    <n v="0.84399999999999997"/>
    <x v="16"/>
    <x v="16"/>
    <x v="7"/>
    <n v="3"/>
    <n v="2"/>
    <n v="3"/>
    <m/>
    <m/>
  </r>
  <r>
    <x v="5"/>
    <s v="Talos#18_weird"/>
    <n v="1493.25"/>
    <n v="1224.54"/>
    <n v="0.82005022601707678"/>
    <n v="268"/>
    <n v="290.38791179656999"/>
    <n v="0.90290000000000004"/>
    <x v="6"/>
    <x v="6"/>
    <x v="3"/>
    <n v="6"/>
    <n v="0"/>
    <n v="4"/>
    <m/>
    <m/>
  </r>
  <r>
    <x v="5"/>
    <s v="Talos#18_weird"/>
    <n v="1493.25"/>
    <n v="1365.49"/>
    <n v="0.91444165411016243"/>
    <n v="273"/>
    <n v="290.38791179656999"/>
    <n v="0.88439999999999996"/>
    <x v="12"/>
    <x v="12"/>
    <x v="0"/>
    <n v="6"/>
    <n v="0"/>
    <n v="4"/>
    <m/>
    <m/>
  </r>
  <r>
    <x v="5"/>
    <s v="Talos#18_weird"/>
    <n v="1493.25"/>
    <n v="1329.43"/>
    <n v="0.89029298509961496"/>
    <n v="301"/>
    <n v="290.38791179656999"/>
    <n v="0.88470000000000004"/>
    <x v="6"/>
    <x v="6"/>
    <x v="0"/>
    <n v="7"/>
    <n v="0"/>
    <n v="4"/>
    <m/>
    <m/>
  </r>
  <r>
    <x v="5"/>
    <s v="Talos#18_weird"/>
    <n v="1493.25"/>
    <n v="1053.01"/>
    <n v="0.70517997656119202"/>
    <n v="237"/>
    <n v="290.38791179656999"/>
    <n v="0.90029999999999999"/>
    <x v="4"/>
    <x v="4"/>
    <x v="0"/>
    <n v="7"/>
    <n v="0"/>
    <n v="4"/>
    <m/>
    <m/>
  </r>
  <r>
    <x v="5"/>
    <s v="Talos#18_weird"/>
    <n v="1493.25"/>
    <n v="1018.45"/>
    <n v="0.68203582789218153"/>
    <n v="278"/>
    <n v="290.38791179656999"/>
    <n v="0.88470000000000004"/>
    <x v="4"/>
    <x v="4"/>
    <x v="5"/>
    <n v="5"/>
    <n v="0"/>
    <n v="4"/>
    <m/>
    <m/>
  </r>
  <r>
    <x v="5"/>
    <s v="Talos#18_weird"/>
    <n v="1493.25"/>
    <n v="1358.2"/>
    <n v="0.90955968525029307"/>
    <n v="320"/>
    <n v="290.38791179656999"/>
    <n v="0.9032"/>
    <x v="12"/>
    <x v="12"/>
    <x v="3"/>
    <n v="6"/>
    <n v="0"/>
    <n v="4"/>
    <m/>
    <m/>
  </r>
  <r>
    <x v="6"/>
    <s v="Talos#01"/>
    <n v="2854.5"/>
    <n v="2116.71"/>
    <n v="0.74153441933788755"/>
    <n v="480"/>
    <n v="150.06287407875101"/>
    <n v="0.89839999999999998"/>
    <x v="1"/>
    <x v="1"/>
    <x v="0"/>
    <n v="7"/>
    <n v="1"/>
    <n v="4"/>
    <m/>
    <m/>
  </r>
  <r>
    <x v="6"/>
    <s v="Talos#01"/>
    <n v="2854.5"/>
    <n v="2700.15"/>
    <n v="0.94592748292170259"/>
    <n v="459"/>
    <n v="150.06287407875101"/>
    <n v="0.91400000000000003"/>
    <x v="10"/>
    <x v="10"/>
    <x v="1"/>
    <n v="9"/>
    <n v="0"/>
    <n v="4"/>
    <m/>
    <m/>
  </r>
  <r>
    <x v="6"/>
    <s v="Talos#01"/>
    <n v="2854.5"/>
    <n v="2612.3000000000002"/>
    <n v="0.91515151515151516"/>
    <n v="445"/>
    <n v="150.06287407875101"/>
    <n v="0.92679999999999996"/>
    <x v="1"/>
    <x v="1"/>
    <x v="1"/>
    <n v="9"/>
    <n v="0"/>
    <n v="4"/>
    <m/>
    <m/>
  </r>
  <r>
    <x v="6"/>
    <s v="Talos#01"/>
    <n v="2854.5"/>
    <n v="2116.71"/>
    <n v="0.74153441933788755"/>
    <n v="463"/>
    <n v="150.06287407875101"/>
    <n v="0.8982"/>
    <x v="0"/>
    <x v="0"/>
    <x v="3"/>
    <n v="6"/>
    <n v="0"/>
    <n v="4"/>
    <m/>
    <m/>
  </r>
  <r>
    <x v="6"/>
    <s v="Talos#01"/>
    <n v="2854.5"/>
    <n v="2520.96"/>
    <n v="0.8831529164477141"/>
    <n v="470"/>
    <n v="150.06287407875101"/>
    <n v="0.92179999999999995"/>
    <x v="10"/>
    <x v="1"/>
    <x v="2"/>
    <n v="8"/>
    <n v="0"/>
    <n v="4"/>
    <m/>
    <m/>
  </r>
  <r>
    <x v="6"/>
    <s v="Talos#01"/>
    <n v="2854.5"/>
    <n v="2371.48"/>
    <n v="0.83078647749167978"/>
    <n v="480"/>
    <n v="150.06287407875101"/>
    <n v="0.92410000000000003"/>
    <x v="10"/>
    <x v="10"/>
    <x v="2"/>
    <n v="8"/>
    <n v="0"/>
    <n v="4"/>
    <m/>
    <m/>
  </r>
  <r>
    <x v="6"/>
    <s v="Talos#02"/>
    <n v="1507"/>
    <n v="1250.42"/>
    <n v="0.82974120769741211"/>
    <n v="372"/>
    <n v="135.89947390556301"/>
    <n v="0.87890000000000001"/>
    <x v="6"/>
    <x v="6"/>
    <x v="0"/>
    <n v="6"/>
    <n v="0"/>
    <n v="4"/>
    <m/>
    <m/>
  </r>
  <r>
    <x v="6"/>
    <s v="Talos#02"/>
    <n v="1507"/>
    <n v="1004.05"/>
    <n v="0.66625746516257467"/>
    <n v="375"/>
    <n v="135.89947390556301"/>
    <n v="0.8347"/>
    <x v="4"/>
    <x v="4"/>
    <x v="3"/>
    <n v="5"/>
    <n v="0"/>
    <n v="3"/>
    <m/>
    <m/>
  </r>
  <r>
    <x v="6"/>
    <s v="Talos#02"/>
    <n v="1507"/>
    <n v="766.43"/>
    <n v="0.50857996018579954"/>
    <n v="392"/>
    <n v="135.89947390556301"/>
    <n v="0.8216"/>
    <x v="3"/>
    <x v="3"/>
    <x v="3"/>
    <n v="6"/>
    <n v="1"/>
    <n v="2"/>
    <m/>
    <m/>
  </r>
  <r>
    <x v="6"/>
    <s v="Talos#02"/>
    <n v="1507"/>
    <n v="1036.45"/>
    <n v="0.68775713337757138"/>
    <n v="375"/>
    <n v="135.89947390556301"/>
    <n v="0.88449999999999995"/>
    <x v="5"/>
    <x v="5"/>
    <x v="0"/>
    <n v="6"/>
    <n v="0"/>
    <n v="4"/>
    <m/>
    <m/>
  </r>
  <r>
    <x v="6"/>
    <s v="Talos#02"/>
    <n v="1507"/>
    <n v="844.98"/>
    <n v="0.56070338420703381"/>
    <n v="397"/>
    <n v="135.89947390556301"/>
    <n v="0.86219999999999997"/>
    <x v="3"/>
    <x v="3"/>
    <x v="0"/>
    <n v="7"/>
    <n v="0"/>
    <n v="4"/>
    <m/>
    <m/>
  </r>
  <r>
    <x v="6"/>
    <s v="Talos#02"/>
    <n v="1507"/>
    <n v="1424.51"/>
    <n v="0.94526211015262107"/>
    <n v="437"/>
    <n v="135.89947390556301"/>
    <n v="0.89049999999999996"/>
    <x v="12"/>
    <x v="12"/>
    <x v="0"/>
    <n v="7"/>
    <n v="0"/>
    <n v="4"/>
    <m/>
    <m/>
  </r>
  <r>
    <x v="6"/>
    <s v="Talos#03"/>
    <n v="1922.25"/>
    <n v="170.82"/>
    <n v="8.8864611783066719E-2"/>
    <n v="73"/>
    <n v="43.354191064834602"/>
    <n v="0.29409999999999997"/>
    <x v="13"/>
    <x v="13"/>
    <x v="9"/>
    <n v="2"/>
    <n v="0"/>
    <n v="0"/>
    <m/>
    <m/>
  </r>
  <r>
    <x v="6"/>
    <s v="Talos#03"/>
    <n v="1922.25"/>
    <n v="171.92"/>
    <n v="8.9436857848875007E-2"/>
    <n v="73"/>
    <n v="43.354191064834602"/>
    <n v="0.3024"/>
    <x v="13"/>
    <x v="13"/>
    <x v="9"/>
    <n v="2"/>
    <n v="0"/>
    <n v="0"/>
    <m/>
    <m/>
  </r>
  <r>
    <x v="6"/>
    <s v="Talos#03"/>
    <n v="1922.25"/>
    <n v="164.02"/>
    <n v="8.5327090648979073E-2"/>
    <n v="77"/>
    <n v="43.354191064834602"/>
    <n v="0.29659999999999997"/>
    <x v="13"/>
    <x v="13"/>
    <x v="9"/>
    <n v="2"/>
    <n v="1"/>
    <n v="0"/>
    <m/>
    <m/>
  </r>
  <r>
    <x v="6"/>
    <s v="Talos#03"/>
    <n v="1922.25"/>
    <n v="171.05"/>
    <n v="8.8984263233190281E-2"/>
    <n v="75"/>
    <n v="43.354191064834602"/>
    <n v="0.29580000000000001"/>
    <x v="13"/>
    <x v="13"/>
    <x v="9"/>
    <n v="2"/>
    <n v="0"/>
    <n v="0"/>
    <m/>
    <m/>
  </r>
  <r>
    <x v="6"/>
    <s v="Talos#03"/>
    <n v="1922.25"/>
    <n v="171.28"/>
    <n v="8.9103914683313828E-2"/>
    <n v="73"/>
    <n v="43.354191064834602"/>
    <n v="0.29759999999999998"/>
    <x v="13"/>
    <x v="13"/>
    <x v="9"/>
    <n v="2"/>
    <n v="0"/>
    <n v="0"/>
    <m/>
    <m/>
  </r>
  <r>
    <x v="6"/>
    <s v="Talos#03"/>
    <n v="1922.25"/>
    <n v="170.63"/>
    <n v="8.8765769280790732E-2"/>
    <n v="72"/>
    <n v="43.354191064834602"/>
    <n v="0.29270000000000002"/>
    <x v="13"/>
    <x v="13"/>
    <x v="9"/>
    <n v="2"/>
    <n v="0"/>
    <n v="0"/>
    <m/>
    <m/>
  </r>
  <r>
    <x v="6"/>
    <s v="Talos#04"/>
    <n v="484"/>
    <n v="368.97"/>
    <n v="0.76233471074380166"/>
    <n v="308"/>
    <n v="286.372136116028"/>
    <n v="0.88970000000000005"/>
    <x v="7"/>
    <x v="7"/>
    <x v="4"/>
    <n v="4"/>
    <n v="1"/>
    <n v="4"/>
    <m/>
    <m/>
  </r>
  <r>
    <x v="6"/>
    <s v="Talos#04"/>
    <n v="484"/>
    <n v="173.19"/>
    <n v="0.35783057851239669"/>
    <n v="480"/>
    <n v="286.372136116028"/>
    <n v="0.64939999999999998"/>
    <x v="9"/>
    <x v="9"/>
    <x v="7"/>
    <n v="3"/>
    <n v="0"/>
    <n v="3"/>
    <m/>
    <m/>
  </r>
  <r>
    <x v="6"/>
    <s v="Talos#04"/>
    <n v="484"/>
    <n v="460.92"/>
    <n v="0.9523140495867769"/>
    <n v="325"/>
    <n v="286.372136116028"/>
    <n v="0.90459999999999996"/>
    <x v="7"/>
    <x v="7"/>
    <x v="5"/>
    <n v="5"/>
    <n v="0"/>
    <n v="4"/>
    <m/>
    <m/>
  </r>
  <r>
    <x v="6"/>
    <s v="Talos#04"/>
    <n v="484"/>
    <n v="440.59"/>
    <n v="0.91030991735537181"/>
    <n v="312"/>
    <n v="286.372136116028"/>
    <n v="0.9073"/>
    <x v="7"/>
    <x v="7"/>
    <x v="5"/>
    <n v="4"/>
    <n v="0"/>
    <n v="4"/>
    <m/>
    <m/>
  </r>
  <r>
    <x v="6"/>
    <s v="Talos#04"/>
    <n v="484"/>
    <n v="411.17"/>
    <n v="0.84952479338842979"/>
    <n v="320"/>
    <n v="286.372136116028"/>
    <n v="0.91690000000000005"/>
    <x v="7"/>
    <x v="7"/>
    <x v="5"/>
    <n v="3"/>
    <n v="0"/>
    <n v="4"/>
    <m/>
    <m/>
  </r>
  <r>
    <x v="6"/>
    <s v="Talos#04"/>
    <n v="484"/>
    <n v="432.21"/>
    <n v="0.89299586776859496"/>
    <n v="294"/>
    <n v="286.372136116028"/>
    <n v="0.91669999999999996"/>
    <x v="7"/>
    <x v="7"/>
    <x v="5"/>
    <n v="4"/>
    <n v="1"/>
    <n v="4"/>
    <m/>
    <m/>
  </r>
  <r>
    <x v="6"/>
    <s v="Talos#05"/>
    <n v="2378.75"/>
    <n v="2235.5500000000002"/>
    <n v="0.93980031529164487"/>
    <n v="386"/>
    <n v="292.301424741745"/>
    <n v="0.87960000000000005"/>
    <x v="10"/>
    <x v="10"/>
    <x v="0"/>
    <n v="7"/>
    <n v="0"/>
    <n v="4"/>
    <m/>
    <m/>
  </r>
  <r>
    <x v="6"/>
    <s v="Talos#05"/>
    <n v="2378.75"/>
    <n v="2226.0300000000002"/>
    <n v="0.93579821334734636"/>
    <n v="405"/>
    <n v="292.301424741745"/>
    <n v="0.87160000000000004"/>
    <x v="10"/>
    <x v="10"/>
    <x v="0"/>
    <n v="7"/>
    <n v="0"/>
    <n v="4"/>
    <m/>
    <m/>
  </r>
  <r>
    <x v="6"/>
    <s v="Talos#05"/>
    <n v="2378.75"/>
    <n v="2189.1"/>
    <n v="0.9202732527588019"/>
    <n v="398"/>
    <n v="292.301424741745"/>
    <n v="0.86209999999999998"/>
    <x v="10"/>
    <x v="10"/>
    <x v="0"/>
    <n v="7"/>
    <n v="0"/>
    <n v="3"/>
    <m/>
    <m/>
  </r>
  <r>
    <x v="6"/>
    <s v="Talos#05"/>
    <n v="2378.75"/>
    <n v="2236.25"/>
    <n v="0.94009458749343144"/>
    <n v="369"/>
    <n v="292.301424741745"/>
    <n v="0.88019999999999998"/>
    <x v="10"/>
    <x v="10"/>
    <x v="0"/>
    <n v="7"/>
    <n v="0"/>
    <n v="4"/>
    <m/>
    <m/>
  </r>
  <r>
    <x v="6"/>
    <s v="Talos#05"/>
    <n v="2378.75"/>
    <n v="2153.39"/>
    <n v="0.90526116657908562"/>
    <n v="381"/>
    <n v="292.301424741745"/>
    <n v="0.86439999999999995"/>
    <x v="10"/>
    <x v="10"/>
    <x v="3"/>
    <n v="6"/>
    <n v="0"/>
    <n v="4"/>
    <m/>
    <m/>
  </r>
  <r>
    <x v="6"/>
    <s v="Talos#05"/>
    <n v="2378.75"/>
    <n v="2199.13"/>
    <n v="0.92448975302154501"/>
    <n v="327"/>
    <n v="292.301424741745"/>
    <n v="0.875"/>
    <x v="10"/>
    <x v="10"/>
    <x v="3"/>
    <n v="6"/>
    <n v="0"/>
    <n v="4"/>
    <m/>
    <m/>
  </r>
  <r>
    <x v="6"/>
    <s v="Talos#06"/>
    <n v="1930.5"/>
    <n v="1648.79"/>
    <n v="0.8540740740740741"/>
    <n v="357"/>
    <n v="145.92462944984399"/>
    <n v="0.90339999999999998"/>
    <x v="2"/>
    <x v="2"/>
    <x v="3"/>
    <n v="6"/>
    <n v="0"/>
    <n v="4"/>
    <m/>
    <m/>
  </r>
  <r>
    <x v="6"/>
    <s v="Talos#06"/>
    <n v="1930.5"/>
    <n v="1713.16"/>
    <n v="0.88741776741776746"/>
    <n v="456"/>
    <n v="145.92462944984399"/>
    <n v="0.91390000000000005"/>
    <x v="1"/>
    <x v="1"/>
    <x v="5"/>
    <n v="5"/>
    <n v="1"/>
    <n v="4"/>
    <m/>
    <m/>
  </r>
  <r>
    <x v="6"/>
    <s v="Talos#06"/>
    <n v="1930.5"/>
    <n v="1772.64"/>
    <n v="0.91822843822843825"/>
    <n v="474"/>
    <n v="145.92462944984399"/>
    <n v="0.90149999999999997"/>
    <x v="1"/>
    <x v="1"/>
    <x v="3"/>
    <n v="6"/>
    <n v="0"/>
    <n v="4"/>
    <m/>
    <m/>
  </r>
  <r>
    <x v="6"/>
    <s v="Talos#06"/>
    <n v="1930.5"/>
    <n v="1528.51"/>
    <n v="0.79176897176897176"/>
    <n v="418"/>
    <n v="145.92462944984399"/>
    <n v="0.91"/>
    <x v="8"/>
    <x v="8"/>
    <x v="0"/>
    <n v="7"/>
    <n v="0"/>
    <n v="4"/>
    <m/>
    <m/>
  </r>
  <r>
    <x v="6"/>
    <s v="Talos#06"/>
    <n v="1930.5"/>
    <n v="1768.41"/>
    <n v="0.91603729603729611"/>
    <n v="410"/>
    <n v="145.92462944984399"/>
    <n v="0.91390000000000005"/>
    <x v="0"/>
    <x v="0"/>
    <x v="0"/>
    <n v="7"/>
    <n v="0"/>
    <n v="4"/>
    <m/>
    <m/>
  </r>
  <r>
    <x v="6"/>
    <s v="Talos#06"/>
    <n v="1930.5"/>
    <n v="1528.51"/>
    <n v="0.79176897176897176"/>
    <n v="418"/>
    <n v="145.92462944984399"/>
    <n v="0.91"/>
    <x v="8"/>
    <x v="8"/>
    <x v="0"/>
    <n v="7"/>
    <n v="0"/>
    <n v="4"/>
    <m/>
    <m/>
  </r>
  <r>
    <x v="6"/>
    <s v="Talos#08"/>
    <n v="2447.5"/>
    <n v="1805.91"/>
    <n v="0.73785903983656798"/>
    <n v="391"/>
    <n v="134.01491594314601"/>
    <n v="0.76529999999999998"/>
    <x v="2"/>
    <x v="2"/>
    <x v="1"/>
    <n v="9"/>
    <n v="0"/>
    <n v="3"/>
    <m/>
    <m/>
  </r>
  <r>
    <x v="6"/>
    <s v="Talos#08"/>
    <n v="2447.5"/>
    <n v="2329.77"/>
    <n v="0.95189785495403467"/>
    <n v="436"/>
    <n v="134.01491594314601"/>
    <n v="0.90380000000000005"/>
    <x v="1"/>
    <x v="1"/>
    <x v="12"/>
    <n v="12"/>
    <n v="0"/>
    <n v="4"/>
    <m/>
    <m/>
  </r>
  <r>
    <x v="6"/>
    <s v="Talos#08"/>
    <n v="2447.5"/>
    <n v="2107.17"/>
    <n v="0.8609479060265578"/>
    <n v="430"/>
    <n v="134.01491594314601"/>
    <n v="0.89200000000000002"/>
    <x v="0"/>
    <x v="0"/>
    <x v="12"/>
    <n v="12"/>
    <n v="0"/>
    <n v="4"/>
    <m/>
    <m/>
  </r>
  <r>
    <x v="6"/>
    <s v="Talos#08"/>
    <n v="2447.5"/>
    <n v="2321.75"/>
    <n v="0.94862104187946883"/>
    <n v="403"/>
    <n v="134.01491594314601"/>
    <n v="0.8972"/>
    <x v="1"/>
    <x v="1"/>
    <x v="12"/>
    <n v="12"/>
    <n v="0"/>
    <n v="4"/>
    <m/>
    <m/>
  </r>
  <r>
    <x v="6"/>
    <s v="Talos#08"/>
    <n v="2447.5"/>
    <n v="2124.5300000000002"/>
    <n v="0.86804085801838615"/>
    <n v="420"/>
    <n v="134.01491594314601"/>
    <n v="0.87970000000000004"/>
    <x v="1"/>
    <x v="0"/>
    <x v="6"/>
    <n v="9"/>
    <n v="0"/>
    <n v="4"/>
    <m/>
    <m/>
  </r>
  <r>
    <x v="6"/>
    <s v="Talos#08"/>
    <n v="2447.5"/>
    <n v="2285.7399999999998"/>
    <n v="0.93390806945863114"/>
    <n v="454"/>
    <n v="134.01491594314601"/>
    <n v="0.90200000000000002"/>
    <x v="1"/>
    <x v="1"/>
    <x v="12"/>
    <n v="11"/>
    <n v="0"/>
    <n v="4"/>
    <m/>
    <m/>
  </r>
  <r>
    <x v="6"/>
    <s v="Talos#09"/>
    <n v="2497"/>
    <n v="2260.8000000000002"/>
    <n v="0.9054064877853425"/>
    <n v="426"/>
    <n v="199.296500444412"/>
    <n v="0.91190000000000004"/>
    <x v="11"/>
    <x v="11"/>
    <x v="1"/>
    <n v="9"/>
    <n v="0"/>
    <n v="4"/>
    <m/>
    <m/>
  </r>
  <r>
    <x v="6"/>
    <s v="Talos#09"/>
    <n v="2497"/>
    <n v="2284.75"/>
    <n v="0.91499799759711653"/>
    <n v="429"/>
    <n v="199.296500444412"/>
    <n v="0.90549999999999997"/>
    <x v="15"/>
    <x v="15"/>
    <x v="2"/>
    <n v="7"/>
    <n v="0"/>
    <n v="4"/>
    <m/>
    <m/>
  </r>
  <r>
    <x v="6"/>
    <s v="Talos#09"/>
    <n v="2497"/>
    <n v="2284.0700000000002"/>
    <n v="0.91472567080496603"/>
    <n v="431"/>
    <n v="199.296500444412"/>
    <n v="0.91379999999999995"/>
    <x v="11"/>
    <x v="11"/>
    <x v="1"/>
    <n v="8"/>
    <n v="1"/>
    <n v="4"/>
    <m/>
    <m/>
  </r>
  <r>
    <x v="6"/>
    <s v="Talos#09"/>
    <n v="2497"/>
    <n v="2202.35"/>
    <n v="0.8819983980776932"/>
    <n v="479"/>
    <n v="199.296500444412"/>
    <n v="0.9"/>
    <x v="11"/>
    <x v="11"/>
    <x v="2"/>
    <n v="8"/>
    <n v="0"/>
    <n v="4"/>
    <m/>
    <m/>
  </r>
  <r>
    <x v="6"/>
    <s v="Talos#09"/>
    <n v="2497"/>
    <n v="2384.4299999999998"/>
    <n v="0.95491790148177802"/>
    <n v="445"/>
    <n v="199.296500444412"/>
    <n v="0.90980000000000005"/>
    <x v="15"/>
    <x v="15"/>
    <x v="1"/>
    <n v="9"/>
    <n v="0"/>
    <n v="4"/>
    <m/>
    <m/>
  </r>
  <r>
    <x v="6"/>
    <s v="Talos#09"/>
    <n v="2497"/>
    <n v="1660.33"/>
    <n v="0.6649299158990789"/>
    <n v="448"/>
    <n v="199.296500444412"/>
    <n v="0.74250000000000005"/>
    <x v="0"/>
    <x v="0"/>
    <x v="3"/>
    <n v="5"/>
    <n v="0"/>
    <n v="4"/>
    <m/>
    <m/>
  </r>
  <r>
    <x v="6"/>
    <s v="Talos#10"/>
    <n v="1922.25"/>
    <n v="1788.9"/>
    <n v="0.93062817011314869"/>
    <n v="423"/>
    <n v="135.119077682495"/>
    <n v="0.93030000000000002"/>
    <x v="12"/>
    <x v="12"/>
    <x v="1"/>
    <n v="9"/>
    <n v="0"/>
    <n v="4"/>
    <m/>
    <m/>
  </r>
  <r>
    <x v="6"/>
    <s v="Talos#10"/>
    <n v="1922.25"/>
    <n v="1842.81"/>
    <n v="0.95867342957471713"/>
    <n v="467"/>
    <n v="135.119077682495"/>
    <n v="0.9173"/>
    <x v="12"/>
    <x v="12"/>
    <x v="6"/>
    <n v="10"/>
    <n v="0"/>
    <n v="4"/>
    <m/>
    <m/>
  </r>
  <r>
    <x v="6"/>
    <s v="Talos#10"/>
    <n v="1922.25"/>
    <n v="1817.05"/>
    <n v="0.9452724671608792"/>
    <n v="428"/>
    <n v="135.119077682495"/>
    <n v="0.91800000000000004"/>
    <x v="12"/>
    <x v="12"/>
    <x v="6"/>
    <n v="9"/>
    <n v="0"/>
    <n v="4"/>
    <m/>
    <m/>
  </r>
  <r>
    <x v="6"/>
    <s v="Talos#10"/>
    <n v="1922.25"/>
    <n v="1829.23"/>
    <n v="0.95160879178046565"/>
    <n v="421"/>
    <n v="135.119077682495"/>
    <n v="0.93089999999999995"/>
    <x v="12"/>
    <x v="12"/>
    <x v="6"/>
    <n v="9"/>
    <n v="0"/>
    <n v="4"/>
    <m/>
    <m/>
  </r>
  <r>
    <x v="6"/>
    <s v="Talos#10"/>
    <n v="1922.25"/>
    <n v="1850.5"/>
    <n v="0.96267394979841336"/>
    <n v="420"/>
    <n v="135.119077682495"/>
    <n v="0.92530000000000001"/>
    <x v="12"/>
    <x v="12"/>
    <x v="6"/>
    <n v="10"/>
    <n v="0"/>
    <n v="4"/>
    <m/>
    <m/>
  </r>
  <r>
    <x v="6"/>
    <s v="Talos#10"/>
    <n v="1922.25"/>
    <n v="1582.78"/>
    <n v="0.82339966185459745"/>
    <n v="403"/>
    <n v="135.119077682495"/>
    <n v="0.84470000000000001"/>
    <x v="6"/>
    <x v="6"/>
    <x v="1"/>
    <n v="9"/>
    <n v="0"/>
    <n v="3"/>
    <m/>
    <m/>
  </r>
  <r>
    <x v="6"/>
    <s v="Talos#11"/>
    <n v="2508"/>
    <n v="1898.13"/>
    <n v="0.75683014354066991"/>
    <n v="416"/>
    <n v="146.87198495864899"/>
    <n v="0.87050000000000005"/>
    <x v="0"/>
    <x v="0"/>
    <x v="2"/>
    <n v="8"/>
    <n v="1"/>
    <n v="4"/>
    <m/>
    <m/>
  </r>
  <r>
    <x v="6"/>
    <s v="Talos#11"/>
    <n v="2508"/>
    <n v="1817.86"/>
    <n v="0.7248245614035087"/>
    <n v="480"/>
    <n v="146.87198495864899"/>
    <n v="0.87890000000000001"/>
    <x v="1"/>
    <x v="1"/>
    <x v="0"/>
    <n v="7"/>
    <n v="0"/>
    <n v="4"/>
    <m/>
    <m/>
  </r>
  <r>
    <x v="6"/>
    <s v="Talos#11"/>
    <n v="2508"/>
    <n v="2115.12"/>
    <n v="0.84334928229665063"/>
    <n v="468"/>
    <n v="146.87198495864899"/>
    <n v="0.8851"/>
    <x v="1"/>
    <x v="1"/>
    <x v="2"/>
    <n v="8"/>
    <n v="0"/>
    <n v="4"/>
    <m/>
    <m/>
  </r>
  <r>
    <x v="6"/>
    <s v="Talos#11"/>
    <n v="2508"/>
    <n v="2071.77"/>
    <n v="0.82606459330143545"/>
    <n v="479"/>
    <n v="146.87198495864899"/>
    <n v="0.8881"/>
    <x v="0"/>
    <x v="0"/>
    <x v="1"/>
    <n v="9"/>
    <n v="0"/>
    <n v="4"/>
    <m/>
    <m/>
  </r>
  <r>
    <x v="6"/>
    <s v="Talos#11"/>
    <n v="2508"/>
    <n v="1986.06"/>
    <n v="0.79188995215310998"/>
    <n v="458"/>
    <n v="146.87198495864899"/>
    <n v="0.88570000000000004"/>
    <x v="0"/>
    <x v="0"/>
    <x v="1"/>
    <n v="9"/>
    <n v="0"/>
    <n v="4"/>
    <m/>
    <m/>
  </r>
  <r>
    <x v="6"/>
    <s v="Talos#11"/>
    <n v="2508"/>
    <n v="1993.5"/>
    <n v="0.79485645933014359"/>
    <n v="472"/>
    <n v="146.87198495864899"/>
    <n v="0.88290000000000002"/>
    <x v="0"/>
    <x v="0"/>
    <x v="2"/>
    <n v="8"/>
    <n v="1"/>
    <n v="4"/>
    <m/>
    <m/>
  </r>
  <r>
    <x v="6"/>
    <s v="Talos#13"/>
    <n v="1881"/>
    <n v="1553.27"/>
    <n v="0.82576820839978737"/>
    <n v="373"/>
    <n v="131.889265060425"/>
    <n v="0.83379999999999999"/>
    <x v="12"/>
    <x v="6"/>
    <x v="2"/>
    <n v="8"/>
    <n v="0"/>
    <n v="4"/>
    <m/>
    <m/>
  </r>
  <r>
    <x v="6"/>
    <s v="Talos#13"/>
    <n v="1881"/>
    <n v="1771.03"/>
    <n v="0.94153641679957467"/>
    <n v="413"/>
    <n v="131.889265060425"/>
    <n v="0.8831"/>
    <x v="8"/>
    <x v="8"/>
    <x v="2"/>
    <n v="8"/>
    <n v="0"/>
    <n v="4"/>
    <m/>
    <m/>
  </r>
  <r>
    <x v="6"/>
    <s v="Talos#13"/>
    <n v="1881"/>
    <n v="1770.55"/>
    <n v="0.9412812333864965"/>
    <n v="438"/>
    <n v="131.889265060425"/>
    <n v="0.91049999999999998"/>
    <x v="8"/>
    <x v="8"/>
    <x v="2"/>
    <n v="7"/>
    <n v="0"/>
    <n v="4"/>
    <m/>
    <m/>
  </r>
  <r>
    <x v="6"/>
    <s v="Talos#13"/>
    <n v="1881"/>
    <n v="1460.6"/>
    <n v="0.77650186071238703"/>
    <n v="389"/>
    <n v="131.889265060425"/>
    <n v="0.88339999999999996"/>
    <x v="12"/>
    <x v="12"/>
    <x v="0"/>
    <n v="7"/>
    <n v="0"/>
    <n v="4"/>
    <m/>
    <m/>
  </r>
  <r>
    <x v="6"/>
    <s v="Talos#13"/>
    <n v="1881"/>
    <n v="1725.29"/>
    <n v="0.91721956406166927"/>
    <n v="416"/>
    <n v="131.889265060425"/>
    <n v="0.90400000000000003"/>
    <x v="8"/>
    <x v="8"/>
    <x v="0"/>
    <n v="7"/>
    <n v="0"/>
    <n v="4"/>
    <m/>
    <m/>
  </r>
  <r>
    <x v="6"/>
    <s v="Talos#13"/>
    <n v="1881"/>
    <n v="1712.32"/>
    <n v="0.91032429558745342"/>
    <n v="413"/>
    <n v="131.889265060425"/>
    <n v="0.88690000000000002"/>
    <x v="8"/>
    <x v="8"/>
    <x v="0"/>
    <n v="7"/>
    <n v="0"/>
    <n v="4"/>
    <m/>
    <m/>
  </r>
  <r>
    <x v="6"/>
    <s v="Talos#14"/>
    <n v="1966.25"/>
    <n v="567.11"/>
    <n v="0.28842212333121425"/>
    <n v="173"/>
    <n v="308.46067237853998"/>
    <n v="0.37940000000000002"/>
    <x v="3"/>
    <x v="3"/>
    <x v="7"/>
    <n v="3"/>
    <n v="0"/>
    <n v="2"/>
    <m/>
    <m/>
  </r>
  <r>
    <x v="6"/>
    <s v="Talos#14"/>
    <n v="1966.25"/>
    <n v="568.5"/>
    <n v="0.28912905276541639"/>
    <n v="169"/>
    <n v="308.46067237853998"/>
    <n v="0.38279999999999997"/>
    <x v="3"/>
    <x v="3"/>
    <x v="7"/>
    <n v="3"/>
    <n v="0"/>
    <n v="2"/>
    <m/>
    <m/>
  </r>
  <r>
    <x v="6"/>
    <s v="Talos#14"/>
    <n v="1966.25"/>
    <n v="984.62"/>
    <n v="0.50076033057851244"/>
    <n v="297"/>
    <n v="308.46067237853998"/>
    <n v="0.56010000000000004"/>
    <x v="4"/>
    <x v="4"/>
    <x v="3"/>
    <n v="4"/>
    <n v="1"/>
    <n v="3"/>
    <m/>
    <m/>
  </r>
  <r>
    <x v="6"/>
    <s v="Talos#14"/>
    <n v="1966.25"/>
    <n v="1492.29"/>
    <n v="0.75895232040686589"/>
    <n v="394"/>
    <n v="308.46067237853998"/>
    <n v="0.89739999999999998"/>
    <x v="6"/>
    <x v="6"/>
    <x v="2"/>
    <n v="8"/>
    <n v="2"/>
    <n v="4"/>
    <m/>
    <m/>
  </r>
  <r>
    <x v="6"/>
    <s v="Talos#14"/>
    <n v="1966.25"/>
    <n v="1610.72"/>
    <n v="0.81918372536554351"/>
    <n v="411"/>
    <n v="308.46067237853998"/>
    <n v="0.90480000000000005"/>
    <x v="6"/>
    <x v="6"/>
    <x v="6"/>
    <n v="10"/>
    <n v="1"/>
    <n v="4"/>
    <m/>
    <m/>
  </r>
  <r>
    <x v="6"/>
    <s v="Talos#14"/>
    <n v="1966.25"/>
    <n v="1737.3"/>
    <n v="0.88356007628734901"/>
    <n v="438"/>
    <n v="308.46067237853998"/>
    <n v="0.9"/>
    <x v="12"/>
    <x v="12"/>
    <x v="6"/>
    <n v="10"/>
    <n v="0"/>
    <n v="4"/>
    <m/>
    <m/>
  </r>
  <r>
    <x v="6"/>
    <s v="Talos#15"/>
    <n v="1779.25"/>
    <n v="259.58999999999997"/>
    <n v="0.14589855276099478"/>
    <n v="170"/>
    <n v="144.574555158615"/>
    <n v="0.38819999999999999"/>
    <x v="13"/>
    <x v="13"/>
    <x v="7"/>
    <n v="3"/>
    <n v="0"/>
    <n v="1"/>
    <m/>
    <m/>
  </r>
  <r>
    <x v="6"/>
    <s v="Talos#15"/>
    <n v="1779.25"/>
    <n v="1342.3"/>
    <n v="0.75441899676830126"/>
    <n v="362"/>
    <n v="144.574555158615"/>
    <n v="0.81120000000000003"/>
    <x v="8"/>
    <x v="8"/>
    <x v="1"/>
    <n v="9"/>
    <n v="0"/>
    <n v="4"/>
    <m/>
    <m/>
  </r>
  <r>
    <x v="6"/>
    <s v="Talos#15"/>
    <n v="1779.25"/>
    <n v="1482.77"/>
    <n v="0.83336799213151613"/>
    <n v="420"/>
    <n v="144.574555158615"/>
    <n v="0.88529999999999998"/>
    <x v="2"/>
    <x v="2"/>
    <x v="1"/>
    <n v="9"/>
    <n v="0"/>
    <n v="4"/>
    <m/>
    <m/>
  </r>
  <r>
    <x v="6"/>
    <s v="Talos#15"/>
    <n v="1779.25"/>
    <n v="1555.6"/>
    <n v="0.87430096950962477"/>
    <n v="401"/>
    <n v="144.574555158615"/>
    <n v="0.87929999999999997"/>
    <x v="0"/>
    <x v="0"/>
    <x v="1"/>
    <n v="9"/>
    <n v="0"/>
    <n v="4"/>
    <m/>
    <m/>
  </r>
  <r>
    <x v="6"/>
    <s v="Talos#15"/>
    <n v="1779.25"/>
    <n v="1485.65"/>
    <n v="0.83498665167907826"/>
    <n v="458"/>
    <n v="144.574555158615"/>
    <n v="0.90559999999999996"/>
    <x v="0"/>
    <x v="2"/>
    <x v="1"/>
    <n v="9"/>
    <n v="0"/>
    <n v="4"/>
    <m/>
    <m/>
  </r>
  <r>
    <x v="6"/>
    <s v="Talos#15"/>
    <n v="1779.25"/>
    <n v="1695.44"/>
    <n v="0.9528958830968105"/>
    <n v="460"/>
    <n v="144.574555158615"/>
    <n v="0.90580000000000005"/>
    <x v="1"/>
    <x v="1"/>
    <x v="6"/>
    <n v="10"/>
    <n v="0"/>
    <n v="4"/>
    <m/>
    <m/>
  </r>
  <r>
    <x v="6"/>
    <s v="Talos#16"/>
    <n v="1991"/>
    <n v="1589.36"/>
    <n v="0.79827222501255646"/>
    <n v="380"/>
    <n v="307.88759970665001"/>
    <n v="0.87649999999999995"/>
    <x v="0"/>
    <x v="0"/>
    <x v="2"/>
    <n v="7"/>
    <n v="1"/>
    <n v="4"/>
    <m/>
    <m/>
  </r>
  <r>
    <x v="6"/>
    <s v="Talos#16"/>
    <n v="1991"/>
    <n v="1802.01"/>
    <n v="0.90507785032646915"/>
    <n v="396"/>
    <n v="307.88759970665001"/>
    <n v="0.90490000000000004"/>
    <x v="1"/>
    <x v="1"/>
    <x v="6"/>
    <n v="8"/>
    <n v="0"/>
    <n v="4"/>
    <m/>
    <m/>
  </r>
  <r>
    <x v="6"/>
    <s v="Talos#16"/>
    <n v="1991"/>
    <n v="1634.61"/>
    <n v="0.82099949773982916"/>
    <n v="360"/>
    <n v="307.88759970665001"/>
    <n v="0.90210000000000001"/>
    <x v="2"/>
    <x v="2"/>
    <x v="1"/>
    <n v="8"/>
    <n v="0"/>
    <n v="4"/>
    <m/>
    <m/>
  </r>
  <r>
    <x v="6"/>
    <s v="Talos#16"/>
    <n v="1991"/>
    <n v="1569.36"/>
    <n v="0.78822702159718727"/>
    <n v="464"/>
    <n v="307.88759970665001"/>
    <n v="0.88970000000000005"/>
    <x v="2"/>
    <x v="2"/>
    <x v="8"/>
    <n v="10"/>
    <n v="1"/>
    <n v="4"/>
    <m/>
    <m/>
  </r>
  <r>
    <x v="6"/>
    <s v="Talos#16"/>
    <n v="1991"/>
    <n v="1762.77"/>
    <n v="0.88536916122551479"/>
    <n v="455"/>
    <n v="307.88759970665001"/>
    <n v="0.90210000000000001"/>
    <x v="0"/>
    <x v="0"/>
    <x v="6"/>
    <n v="9"/>
    <n v="0"/>
    <n v="4"/>
    <m/>
    <m/>
  </r>
  <r>
    <x v="6"/>
    <s v="Talos#16"/>
    <n v="1991"/>
    <n v="1460.79"/>
    <n v="0.73369663485685588"/>
    <n v="417"/>
    <n v="307.88759970665001"/>
    <n v="0.89380000000000004"/>
    <x v="2"/>
    <x v="2"/>
    <x v="1"/>
    <n v="8"/>
    <n v="1"/>
    <n v="4"/>
    <m/>
    <m/>
  </r>
  <r>
    <x v="6"/>
    <s v="Talos#17_long"/>
    <n v="4210.25"/>
    <n v="2109.6799999999998"/>
    <n v="0.50108188349860461"/>
    <n v="480"/>
    <n v="212.01579236984301"/>
    <n v="0.78979999999999995"/>
    <x v="11"/>
    <x v="11"/>
    <x v="2"/>
    <n v="8"/>
    <n v="0"/>
    <n v="4"/>
    <m/>
    <m/>
  </r>
  <r>
    <x v="6"/>
    <s v="Talos#17_long"/>
    <n v="4210.25"/>
    <n v="1802.36"/>
    <n v="0.42808859331393623"/>
    <n v="480"/>
    <n v="212.01579236984301"/>
    <n v="0.8629"/>
    <x v="16"/>
    <x v="16"/>
    <x v="1"/>
    <n v="8"/>
    <n v="0"/>
    <n v="4"/>
    <m/>
    <m/>
  </r>
  <r>
    <x v="6"/>
    <s v="Talos#17_long"/>
    <n v="4210.25"/>
    <n v="1806.84"/>
    <n v="0.4291526631435188"/>
    <n v="480"/>
    <n v="212.01579236984301"/>
    <n v="0.77359999999999995"/>
    <x v="15"/>
    <x v="15"/>
    <x v="5"/>
    <n v="5"/>
    <n v="0"/>
    <n v="4"/>
    <m/>
    <m/>
  </r>
  <r>
    <x v="6"/>
    <s v="Talos#17_long"/>
    <n v="4210.25"/>
    <n v="1816.11"/>
    <n v="0.43135443263464163"/>
    <n v="480"/>
    <n v="212.01579236984301"/>
    <n v="0.75470000000000004"/>
    <x v="16"/>
    <x v="16"/>
    <x v="0"/>
    <n v="7"/>
    <n v="3"/>
    <n v="3"/>
    <m/>
    <m/>
  </r>
  <r>
    <x v="6"/>
    <s v="Talos#17_long"/>
    <n v="4210.25"/>
    <n v="1468.57"/>
    <n v="0.34880826554242622"/>
    <n v="480"/>
    <n v="212.01579236984301"/>
    <n v="0.82150000000000001"/>
    <x v="0"/>
    <x v="0"/>
    <x v="1"/>
    <n v="8"/>
    <n v="2"/>
    <n v="4"/>
    <m/>
    <m/>
  </r>
  <r>
    <x v="6"/>
    <s v="Talos#17_long"/>
    <n v="4210.25"/>
    <n v="1506.7"/>
    <n v="0.35786473487322606"/>
    <n v="480"/>
    <n v="212.01579236984301"/>
    <n v="0.88339999999999996"/>
    <x v="16"/>
    <x v="1"/>
    <x v="2"/>
    <n v="8"/>
    <n v="2"/>
    <n v="4"/>
    <m/>
    <m/>
  </r>
  <r>
    <x v="6"/>
    <s v="Talos#18_weird"/>
    <n v="1493.25"/>
    <n v="1202.57"/>
    <n v="0.80533735141469942"/>
    <n v="257"/>
    <n v="92.885373353958101"/>
    <n v="0.87280000000000002"/>
    <x v="6"/>
    <x v="6"/>
    <x v="3"/>
    <n v="6"/>
    <n v="1"/>
    <n v="4"/>
    <m/>
    <m/>
  </r>
  <r>
    <x v="6"/>
    <s v="Talos#18_weird"/>
    <n v="1493.25"/>
    <n v="1235.5999999999999"/>
    <n v="0.82745688933534234"/>
    <n v="266"/>
    <n v="92.885373353958101"/>
    <n v="0.8377"/>
    <x v="6"/>
    <x v="6"/>
    <x v="5"/>
    <n v="5"/>
    <n v="0"/>
    <n v="4"/>
    <m/>
    <m/>
  </r>
  <r>
    <x v="6"/>
    <s v="Talos#18_weird"/>
    <n v="1493.25"/>
    <n v="1057.3399999999999"/>
    <n v="0.70807969194709519"/>
    <n v="275"/>
    <n v="92.885373353958101"/>
    <n v="0.871"/>
    <x v="6"/>
    <x v="4"/>
    <x v="4"/>
    <n v="4"/>
    <n v="0"/>
    <n v="4"/>
    <m/>
    <m/>
  </r>
  <r>
    <x v="6"/>
    <s v="Talos#18_weird"/>
    <n v="1493.25"/>
    <n v="1362.06"/>
    <n v="0.91214465092918129"/>
    <n v="272"/>
    <n v="92.885373353958101"/>
    <n v="0.86550000000000005"/>
    <x v="12"/>
    <x v="12"/>
    <x v="3"/>
    <n v="6"/>
    <n v="0"/>
    <n v="4"/>
    <m/>
    <m/>
  </r>
  <r>
    <x v="6"/>
    <s v="Talos#18_weird"/>
    <n v="1493.25"/>
    <n v="1365.77"/>
    <n v="0.91462916457391596"/>
    <n v="278"/>
    <n v="92.885373353958101"/>
    <n v="0.87060000000000004"/>
    <x v="12"/>
    <x v="12"/>
    <x v="3"/>
    <n v="6"/>
    <n v="0"/>
    <n v="4"/>
    <m/>
    <m/>
  </r>
  <r>
    <x v="6"/>
    <s v="Talos#18_weird"/>
    <n v="1493.25"/>
    <n v="1374.11"/>
    <n v="0.92021429767286111"/>
    <n v="274"/>
    <n v="92.885373353958101"/>
    <n v="0.88200000000000001"/>
    <x v="12"/>
    <x v="12"/>
    <x v="3"/>
    <n v="6"/>
    <n v="0"/>
    <n v="4"/>
    <m/>
    <m/>
  </r>
  <r>
    <x v="7"/>
    <s v="Talos#01"/>
    <n v="2854.5"/>
    <n v="110.71"/>
    <n v="3.8784375547381324E-2"/>
    <n v="480"/>
    <n v="146.833528757095"/>
    <n v="0.30249999999999999"/>
    <x v="14"/>
    <x v="14"/>
    <x v="11"/>
    <n v="0"/>
    <n v="2"/>
    <n v="1"/>
    <m/>
    <m/>
  </r>
  <r>
    <x v="7"/>
    <s v="Talos#01"/>
    <n v="2854.5"/>
    <n v="2057.5700000000002"/>
    <n v="0.72081625503590829"/>
    <n v="480"/>
    <n v="146.833528757095"/>
    <n v="0.91849999999999998"/>
    <x v="1"/>
    <x v="1"/>
    <x v="0"/>
    <n v="7"/>
    <n v="2"/>
    <n v="4"/>
    <m/>
    <m/>
  </r>
  <r>
    <x v="7"/>
    <s v="Talos#01"/>
    <n v="2854.5"/>
    <n v="2114.86"/>
    <n v="0.74088631984585751"/>
    <n v="480"/>
    <n v="146.833528757095"/>
    <n v="0.89670000000000005"/>
    <x v="1"/>
    <x v="1"/>
    <x v="0"/>
    <n v="6"/>
    <n v="0"/>
    <n v="4"/>
    <m/>
    <m/>
  </r>
  <r>
    <x v="7"/>
    <s v="Talos#01"/>
    <n v="2854.5"/>
    <n v="2477.64"/>
    <n v="0.86797687861271677"/>
    <n v="480"/>
    <n v="146.833528757095"/>
    <n v="0.93189999999999995"/>
    <x v="10"/>
    <x v="10"/>
    <x v="6"/>
    <n v="9"/>
    <n v="1"/>
    <n v="4"/>
    <m/>
    <m/>
  </r>
  <r>
    <x v="7"/>
    <s v="Talos#01"/>
    <n v="2854.5"/>
    <n v="2461.0100000000002"/>
    <n v="0.86215098966544057"/>
    <n v="480"/>
    <n v="146.833528757095"/>
    <n v="0.9264"/>
    <x v="10"/>
    <x v="10"/>
    <x v="1"/>
    <n v="9"/>
    <n v="1"/>
    <n v="4"/>
    <m/>
    <m/>
  </r>
  <r>
    <x v="7"/>
    <s v="Talos#01"/>
    <n v="2854.5"/>
    <n v="2112.38"/>
    <n v="0.74001751620248735"/>
    <n v="480"/>
    <n v="146.833528757095"/>
    <n v="0.91600000000000004"/>
    <x v="1"/>
    <x v="0"/>
    <x v="1"/>
    <n v="7"/>
    <n v="0"/>
    <n v="4"/>
    <m/>
    <m/>
  </r>
  <r>
    <x v="7"/>
    <s v="Talos#02"/>
    <n v="1507"/>
    <n v="1415.76"/>
    <n v="0.93945587259455876"/>
    <n v="416"/>
    <n v="151.58744645118699"/>
    <n v="0.87890000000000001"/>
    <x v="12"/>
    <x v="12"/>
    <x v="0"/>
    <n v="7"/>
    <n v="0"/>
    <n v="4"/>
    <m/>
    <m/>
  </r>
  <r>
    <x v="7"/>
    <s v="Talos#02"/>
    <n v="1507"/>
    <n v="1380.04"/>
    <n v="0.91575315195753149"/>
    <n v="418"/>
    <n v="151.58744645118699"/>
    <n v="0.86550000000000005"/>
    <x v="12"/>
    <x v="12"/>
    <x v="0"/>
    <n v="6"/>
    <n v="0"/>
    <n v="4"/>
    <m/>
    <m/>
  </r>
  <r>
    <x v="7"/>
    <s v="Talos#02"/>
    <n v="1507"/>
    <n v="1427.68"/>
    <n v="0.94736562707365635"/>
    <n v="463"/>
    <n v="151.58744645118699"/>
    <n v="0.89470000000000005"/>
    <x v="12"/>
    <x v="12"/>
    <x v="0"/>
    <n v="7"/>
    <n v="0"/>
    <n v="4"/>
    <m/>
    <m/>
  </r>
  <r>
    <x v="7"/>
    <s v="Talos#02"/>
    <n v="1507"/>
    <n v="1319.17"/>
    <n v="0.87536164565361652"/>
    <n v="421"/>
    <n v="151.58744645118699"/>
    <n v="0.86650000000000005"/>
    <x v="12"/>
    <x v="12"/>
    <x v="3"/>
    <n v="5"/>
    <n v="0"/>
    <n v="4"/>
    <m/>
    <m/>
  </r>
  <r>
    <x v="7"/>
    <s v="Talos#02"/>
    <n v="1507"/>
    <n v="1423.81"/>
    <n v="0.94479761114797611"/>
    <n v="453"/>
    <n v="151.58744645118699"/>
    <n v="0.88959999999999995"/>
    <x v="12"/>
    <x v="12"/>
    <x v="0"/>
    <n v="7"/>
    <n v="0"/>
    <n v="4"/>
    <m/>
    <m/>
  </r>
  <r>
    <x v="7"/>
    <s v="Talos#02"/>
    <n v="1507"/>
    <n v="108.48"/>
    <n v="7.1984074319840746E-2"/>
    <n v="480"/>
    <n v="151.58744645118699"/>
    <n v="0.35599999999999998"/>
    <x v="9"/>
    <x v="9"/>
    <x v="7"/>
    <n v="3"/>
    <n v="0"/>
    <n v="1"/>
    <m/>
    <m/>
  </r>
  <r>
    <x v="7"/>
    <s v="Talos#03"/>
    <n v="1922.25"/>
    <n v="1784.23"/>
    <n v="0.92819872545194437"/>
    <n v="401"/>
    <n v="143.771574020386"/>
    <n v="0.89429999999999998"/>
    <x v="10"/>
    <x v="10"/>
    <x v="6"/>
    <n v="9"/>
    <n v="1"/>
    <n v="4"/>
    <m/>
    <m/>
  </r>
  <r>
    <x v="7"/>
    <s v="Talos#03"/>
    <n v="1922.25"/>
    <n v="1769.21"/>
    <n v="0.92038496553518012"/>
    <n v="463"/>
    <n v="143.771574020386"/>
    <n v="0.88939999999999997"/>
    <x v="10"/>
    <x v="10"/>
    <x v="1"/>
    <n v="9"/>
    <n v="0"/>
    <n v="4"/>
    <m/>
    <m/>
  </r>
  <r>
    <x v="7"/>
    <s v="Talos#03"/>
    <n v="1922.25"/>
    <n v="1745.76"/>
    <n v="0.90818571985953955"/>
    <n v="458"/>
    <n v="143.771574020386"/>
    <n v="0.89219999999999999"/>
    <x v="10"/>
    <x v="10"/>
    <x v="1"/>
    <n v="7"/>
    <n v="0"/>
    <n v="4"/>
    <m/>
    <m/>
  </r>
  <r>
    <x v="7"/>
    <s v="Talos#03"/>
    <n v="1922.25"/>
    <n v="1617.39"/>
    <n v="0.84140460397971129"/>
    <n v="415"/>
    <n v="143.771574020386"/>
    <n v="0.8821"/>
    <x v="1"/>
    <x v="1"/>
    <x v="1"/>
    <n v="8"/>
    <n v="1"/>
    <n v="4"/>
    <m/>
    <m/>
  </r>
  <r>
    <x v="7"/>
    <s v="Talos#03"/>
    <n v="1922.25"/>
    <n v="1823.08"/>
    <n v="0.94840941604890094"/>
    <n v="427"/>
    <n v="143.771574020386"/>
    <n v="0.89680000000000004"/>
    <x v="10"/>
    <x v="10"/>
    <x v="6"/>
    <n v="10"/>
    <n v="0"/>
    <n v="4"/>
    <m/>
    <m/>
  </r>
  <r>
    <x v="7"/>
    <s v="Talos#03"/>
    <n v="1922.25"/>
    <n v="1718.24"/>
    <n v="0.89386916374040837"/>
    <n v="473"/>
    <n v="143.771574020386"/>
    <n v="0.88480000000000003"/>
    <x v="10"/>
    <x v="10"/>
    <x v="2"/>
    <n v="8"/>
    <n v="1"/>
    <n v="4"/>
    <m/>
    <m/>
  </r>
  <r>
    <x v="7"/>
    <s v="Talos#04"/>
    <n v="484"/>
    <n v="436.84"/>
    <n v="0.9025619834710743"/>
    <n v="318"/>
    <n v="104.59190273284899"/>
    <n v="0.8911"/>
    <x v="7"/>
    <x v="7"/>
    <x v="5"/>
    <n v="4"/>
    <n v="0"/>
    <n v="4"/>
    <m/>
    <m/>
  </r>
  <r>
    <x v="7"/>
    <s v="Talos#04"/>
    <n v="484"/>
    <n v="438.67"/>
    <n v="0.90634297520661156"/>
    <n v="297"/>
    <n v="104.59190273284899"/>
    <n v="0.89900000000000002"/>
    <x v="7"/>
    <x v="7"/>
    <x v="5"/>
    <n v="4"/>
    <n v="0"/>
    <n v="4"/>
    <m/>
    <m/>
  </r>
  <r>
    <x v="7"/>
    <s v="Talos#04"/>
    <n v="484"/>
    <n v="358.42"/>
    <n v="0.74053719008264463"/>
    <n v="307"/>
    <n v="104.59190273284899"/>
    <n v="0.88890000000000002"/>
    <x v="7"/>
    <x v="7"/>
    <x v="4"/>
    <n v="4"/>
    <n v="2"/>
    <n v="4"/>
    <m/>
    <m/>
  </r>
  <r>
    <x v="7"/>
    <s v="Talos#04"/>
    <n v="484"/>
    <n v="448.41"/>
    <n v="0.92646694214876035"/>
    <n v="277"/>
    <n v="104.59190273284899"/>
    <n v="0.89600000000000002"/>
    <x v="7"/>
    <x v="7"/>
    <x v="5"/>
    <n v="5"/>
    <n v="1"/>
    <n v="4"/>
    <m/>
    <m/>
  </r>
  <r>
    <x v="7"/>
    <s v="Talos#04"/>
    <n v="484"/>
    <n v="460.16"/>
    <n v="0.95074380165289263"/>
    <n v="345"/>
    <n v="104.59190273284899"/>
    <n v="0.90149999999999997"/>
    <x v="7"/>
    <x v="7"/>
    <x v="5"/>
    <n v="5"/>
    <n v="0"/>
    <n v="4"/>
    <m/>
    <m/>
  </r>
  <r>
    <x v="7"/>
    <s v="Talos#04"/>
    <n v="484"/>
    <n v="384.89"/>
    <n v="0.79522727272727267"/>
    <n v="308"/>
    <n v="104.59190273284899"/>
    <n v="0.89139999999999997"/>
    <x v="7"/>
    <x v="7"/>
    <x v="5"/>
    <n v="3"/>
    <n v="1"/>
    <n v="4"/>
    <m/>
    <m/>
  </r>
  <r>
    <x v="7"/>
    <s v="Talos#05"/>
    <n v="2378.75"/>
    <n v="2243.65"/>
    <n v="0.94320546505517611"/>
    <n v="431"/>
    <n v="306.04592847824102"/>
    <n v="0.88639999999999997"/>
    <x v="10"/>
    <x v="10"/>
    <x v="0"/>
    <n v="7"/>
    <n v="0"/>
    <n v="4"/>
    <m/>
    <m/>
  </r>
  <r>
    <x v="7"/>
    <s v="Talos#05"/>
    <n v="2378.75"/>
    <n v="2238.4699999999998"/>
    <n v="0.94102785076195472"/>
    <n v="389"/>
    <n v="306.04592847824102"/>
    <n v="0.8821"/>
    <x v="10"/>
    <x v="10"/>
    <x v="0"/>
    <n v="7"/>
    <n v="0"/>
    <n v="4"/>
    <m/>
    <m/>
  </r>
  <r>
    <x v="7"/>
    <s v="Talos#05"/>
    <n v="2378.75"/>
    <n v="2206.12"/>
    <n v="0.9274282711508145"/>
    <n v="419"/>
    <n v="306.04592847824102"/>
    <n v="0.87649999999999995"/>
    <x v="10"/>
    <x v="10"/>
    <x v="0"/>
    <n v="6"/>
    <n v="0"/>
    <n v="4"/>
    <m/>
    <m/>
  </r>
  <r>
    <x v="7"/>
    <s v="Talos#05"/>
    <n v="2378.75"/>
    <n v="2023.08"/>
    <n v="0.85048029427220173"/>
    <n v="390"/>
    <n v="306.04592847824102"/>
    <n v="0.87190000000000001"/>
    <x v="1"/>
    <x v="1"/>
    <x v="3"/>
    <n v="6"/>
    <n v="1"/>
    <n v="4"/>
    <m/>
    <m/>
  </r>
  <r>
    <x v="7"/>
    <s v="Talos#05"/>
    <n v="2378.75"/>
    <n v="1702.01"/>
    <n v="0.7155060430898581"/>
    <n v="373"/>
    <n v="306.04592847824102"/>
    <n v="0.86699999999999999"/>
    <x v="0"/>
    <x v="0"/>
    <x v="5"/>
    <n v="5"/>
    <n v="0"/>
    <n v="4"/>
    <m/>
    <m/>
  </r>
  <r>
    <x v="7"/>
    <s v="Talos#05"/>
    <n v="2378.75"/>
    <n v="2255.6999999999998"/>
    <n v="0.94827115081450331"/>
    <n v="443"/>
    <n v="306.04592847824102"/>
    <n v="0.89659999999999995"/>
    <x v="10"/>
    <x v="10"/>
    <x v="0"/>
    <n v="7"/>
    <n v="0"/>
    <n v="4"/>
    <m/>
    <m/>
  </r>
  <r>
    <x v="7"/>
    <s v="Talos#06"/>
    <n v="1930.5"/>
    <n v="1845.51"/>
    <n v="0.95597513597513595"/>
    <n v="441"/>
    <n v="158.53143310546901"/>
    <n v="0.91190000000000004"/>
    <x v="1"/>
    <x v="1"/>
    <x v="0"/>
    <n v="7"/>
    <n v="0"/>
    <n v="4"/>
    <m/>
    <m/>
  </r>
  <r>
    <x v="7"/>
    <s v="Talos#06"/>
    <n v="1930.5"/>
    <n v="1794"/>
    <n v="0.92929292929292928"/>
    <n v="438"/>
    <n v="158.53143310546901"/>
    <n v="0.8992"/>
    <x v="1"/>
    <x v="1"/>
    <x v="3"/>
    <n v="6"/>
    <n v="0"/>
    <n v="4"/>
    <m/>
    <m/>
  </r>
  <r>
    <x v="7"/>
    <s v="Talos#06"/>
    <n v="1930.5"/>
    <n v="1845.33"/>
    <n v="0.95588189588189587"/>
    <n v="447"/>
    <n v="158.53143310546901"/>
    <n v="0.91180000000000005"/>
    <x v="1"/>
    <x v="1"/>
    <x v="0"/>
    <n v="7"/>
    <n v="0"/>
    <n v="4"/>
    <m/>
    <m/>
  </r>
  <r>
    <x v="7"/>
    <s v="Talos#06"/>
    <n v="1930.5"/>
    <n v="1843.49"/>
    <n v="0.95492877492877493"/>
    <n v="471"/>
    <n v="158.53143310546901"/>
    <n v="0.90990000000000004"/>
    <x v="1"/>
    <x v="1"/>
    <x v="0"/>
    <n v="7"/>
    <n v="0"/>
    <n v="4"/>
    <m/>
    <m/>
  </r>
  <r>
    <x v="7"/>
    <s v="Talos#06"/>
    <n v="1930.5"/>
    <n v="1847.36"/>
    <n v="0.95693343693343691"/>
    <n v="437"/>
    <n v="158.53143310546901"/>
    <n v="0.91390000000000005"/>
    <x v="1"/>
    <x v="1"/>
    <x v="0"/>
    <n v="7"/>
    <n v="0"/>
    <n v="4"/>
    <m/>
    <m/>
  </r>
  <r>
    <x v="7"/>
    <s v="Talos#06"/>
    <n v="1930.5"/>
    <n v="1761.19"/>
    <n v="0.91229733229733234"/>
    <n v="456"/>
    <n v="158.53143310546901"/>
    <n v="0.90610000000000002"/>
    <x v="0"/>
    <x v="0"/>
    <x v="0"/>
    <n v="7"/>
    <n v="0"/>
    <n v="4"/>
    <m/>
    <m/>
  </r>
  <r>
    <x v="7"/>
    <s v="Talos#08"/>
    <n v="2447.5"/>
    <n v="2119.79"/>
    <n v="0.8661041879468846"/>
    <n v="438"/>
    <n v="147.40115666389499"/>
    <n v="0.89390000000000003"/>
    <x v="0"/>
    <x v="2"/>
    <x v="12"/>
    <n v="12"/>
    <n v="1"/>
    <n v="4"/>
    <m/>
    <m/>
  </r>
  <r>
    <x v="7"/>
    <s v="Talos#08"/>
    <n v="2447.5"/>
    <n v="2019.25"/>
    <n v="0.82502553626149133"/>
    <n v="434"/>
    <n v="147.40115666389499"/>
    <n v="0.86360000000000003"/>
    <x v="2"/>
    <x v="2"/>
    <x v="8"/>
    <n v="10"/>
    <n v="0"/>
    <n v="4"/>
    <m/>
    <m/>
  </r>
  <r>
    <x v="7"/>
    <s v="Talos#08"/>
    <n v="2447.5"/>
    <n v="2319.3000000000002"/>
    <n v="0.94762002042900928"/>
    <n v="464"/>
    <n v="147.40115666389499"/>
    <n v="0.90380000000000005"/>
    <x v="1"/>
    <x v="1"/>
    <x v="12"/>
    <n v="12"/>
    <n v="1"/>
    <n v="4"/>
    <m/>
    <m/>
  </r>
  <r>
    <x v="7"/>
    <s v="Talos#08"/>
    <n v="2447.5"/>
    <n v="2213.9499999999998"/>
    <n v="0.9045760980592441"/>
    <n v="469"/>
    <n v="147.40115666389499"/>
    <n v="0.88100000000000001"/>
    <x v="1"/>
    <x v="1"/>
    <x v="8"/>
    <n v="11"/>
    <n v="1"/>
    <n v="4"/>
    <m/>
    <m/>
  </r>
  <r>
    <x v="7"/>
    <s v="Talos#08"/>
    <n v="2447.5"/>
    <n v="2061.54"/>
    <n v="0.84230439223697651"/>
    <n v="455"/>
    <n v="147.40115666389499"/>
    <n v="0.88349999999999995"/>
    <x v="0"/>
    <x v="0"/>
    <x v="6"/>
    <n v="10"/>
    <n v="0"/>
    <n v="4"/>
    <m/>
    <m/>
  </r>
  <r>
    <x v="7"/>
    <s v="Talos#08"/>
    <n v="2447.5"/>
    <n v="2042.43"/>
    <n v="0.83449642492339127"/>
    <n v="480"/>
    <n v="147.40115666389499"/>
    <n v="0.8911"/>
    <x v="1"/>
    <x v="1"/>
    <x v="8"/>
    <n v="11"/>
    <n v="0"/>
    <n v="3"/>
    <m/>
    <m/>
  </r>
  <r>
    <x v="7"/>
    <s v="Talos#09"/>
    <n v="2497"/>
    <n v="2386.54"/>
    <n v="0.95576291549859826"/>
    <n v="417"/>
    <n v="148.592658758163"/>
    <n v="0.91149999999999998"/>
    <x v="15"/>
    <x v="15"/>
    <x v="1"/>
    <n v="9"/>
    <n v="0"/>
    <n v="4"/>
    <m/>
    <m/>
  </r>
  <r>
    <x v="7"/>
    <s v="Talos#09"/>
    <n v="2497"/>
    <n v="2158.59"/>
    <n v="0.86447336804165009"/>
    <n v="480"/>
    <n v="148.592658758163"/>
    <n v="0.90180000000000005"/>
    <x v="15"/>
    <x v="15"/>
    <x v="1"/>
    <n v="9"/>
    <n v="0"/>
    <n v="4"/>
    <m/>
    <m/>
  </r>
  <r>
    <x v="7"/>
    <s v="Talos#09"/>
    <n v="2497"/>
    <n v="1704.88"/>
    <n v="0.68277132559070886"/>
    <n v="480"/>
    <n v="148.592658758163"/>
    <n v="0.89429999999999998"/>
    <x v="10"/>
    <x v="10"/>
    <x v="0"/>
    <n v="7"/>
    <n v="1"/>
    <n v="4"/>
    <m/>
    <m/>
  </r>
  <r>
    <x v="7"/>
    <s v="Talos#09"/>
    <n v="2497"/>
    <n v="2160.2399999999998"/>
    <n v="0.86513416099319174"/>
    <n v="480"/>
    <n v="148.592658758163"/>
    <n v="0.90329999999999999"/>
    <x v="15"/>
    <x v="15"/>
    <x v="1"/>
    <n v="9"/>
    <n v="0"/>
    <n v="4"/>
    <m/>
    <m/>
  </r>
  <r>
    <x v="7"/>
    <s v="Talos#09"/>
    <n v="2497"/>
    <n v="2381.4"/>
    <n v="0.95370444533440135"/>
    <n v="470"/>
    <n v="148.592658758163"/>
    <n v="0.90739999999999998"/>
    <x v="15"/>
    <x v="15"/>
    <x v="1"/>
    <n v="9"/>
    <n v="0"/>
    <n v="4"/>
    <m/>
    <m/>
  </r>
  <r>
    <x v="7"/>
    <s v="Talos#09"/>
    <n v="2497"/>
    <n v="2134.4299999999998"/>
    <n v="0.8547977573087705"/>
    <n v="480"/>
    <n v="148.592658758163"/>
    <n v="0.90569999999999995"/>
    <x v="15"/>
    <x v="15"/>
    <x v="2"/>
    <n v="8"/>
    <n v="0"/>
    <n v="4"/>
    <m/>
    <m/>
  </r>
  <r>
    <x v="7"/>
    <s v="Talos#10"/>
    <n v="1922.25"/>
    <n v="101.98"/>
    <n v="5.3052412537391083E-2"/>
    <n v="284"/>
    <n v="111.298345565796"/>
    <n v="0.15890000000000001"/>
    <x v="7"/>
    <x v="7"/>
    <x v="10"/>
    <n v="0"/>
    <n v="0"/>
    <n v="1"/>
    <m/>
    <m/>
  </r>
  <r>
    <x v="7"/>
    <s v="Talos#10"/>
    <n v="1922.25"/>
    <n v="103.48"/>
    <n v="5.3832748081675125E-2"/>
    <n v="262"/>
    <n v="111.298345565796"/>
    <n v="0.1759"/>
    <x v="7"/>
    <x v="7"/>
    <x v="10"/>
    <n v="0"/>
    <n v="0"/>
    <n v="1"/>
    <m/>
    <m/>
  </r>
  <r>
    <x v="7"/>
    <s v="Talos#10"/>
    <n v="1922.25"/>
    <n v="103.05"/>
    <n v="5.3609051892313693E-2"/>
    <n v="278"/>
    <n v="111.298345565796"/>
    <n v="0.1711"/>
    <x v="7"/>
    <x v="7"/>
    <x v="10"/>
    <n v="0"/>
    <n v="0"/>
    <n v="1"/>
    <m/>
    <m/>
  </r>
  <r>
    <x v="7"/>
    <s v="Talos#10"/>
    <n v="1922.25"/>
    <n v="104.04"/>
    <n v="5.4124073351541166E-2"/>
    <n v="379"/>
    <n v="111.298345565796"/>
    <n v="0.18229999999999999"/>
    <x v="7"/>
    <x v="7"/>
    <x v="10"/>
    <n v="0"/>
    <n v="0"/>
    <n v="1"/>
    <m/>
    <m/>
  </r>
  <r>
    <x v="7"/>
    <s v="Talos#10"/>
    <n v="1922.25"/>
    <n v="0"/>
    <n v="0"/>
    <n v="480"/>
    <n v="111.298345565796"/>
    <n v="0.1492"/>
    <x v="9"/>
    <x v="9"/>
    <x v="10"/>
    <n v="0"/>
    <n v="0"/>
    <n v="0"/>
    <m/>
    <m/>
  </r>
  <r>
    <x v="7"/>
    <s v="Talos#10"/>
    <n v="1922.25"/>
    <n v="0"/>
    <n v="0"/>
    <n v="480"/>
    <n v="111.298345565796"/>
    <n v="0.15609999999999999"/>
    <x v="9"/>
    <x v="9"/>
    <x v="10"/>
    <n v="0"/>
    <n v="0"/>
    <n v="0"/>
    <m/>
    <m/>
  </r>
  <r>
    <x v="7"/>
    <s v="Talos#11"/>
    <n v="2508"/>
    <n v="2102.23"/>
    <n v="0.83820972886762357"/>
    <n v="480"/>
    <n v="150.75978851318399"/>
    <n v="0.89390000000000003"/>
    <x v="16"/>
    <x v="16"/>
    <x v="1"/>
    <n v="9"/>
    <n v="0"/>
    <n v="4"/>
    <m/>
    <m/>
  </r>
  <r>
    <x v="7"/>
    <s v="Talos#11"/>
    <n v="2508"/>
    <n v="2143.92"/>
    <n v="0.8548325358851675"/>
    <n v="480"/>
    <n v="150.75978851318399"/>
    <n v="0.88060000000000005"/>
    <x v="11"/>
    <x v="11"/>
    <x v="1"/>
    <n v="9"/>
    <n v="0"/>
    <n v="4"/>
    <m/>
    <m/>
  </r>
  <r>
    <x v="7"/>
    <s v="Talos#11"/>
    <n v="2508"/>
    <n v="2276.2800000000002"/>
    <n v="0.90760765550239242"/>
    <n v="453"/>
    <n v="150.75978851318399"/>
    <n v="0.877"/>
    <x v="16"/>
    <x v="16"/>
    <x v="1"/>
    <n v="9"/>
    <n v="0"/>
    <n v="4"/>
    <m/>
    <m/>
  </r>
  <r>
    <x v="7"/>
    <s v="Talos#11"/>
    <n v="2508"/>
    <n v="2038.34"/>
    <n v="0.81273524720893142"/>
    <n v="480"/>
    <n v="150.75978851318399"/>
    <n v="0.87870000000000004"/>
    <x v="16"/>
    <x v="10"/>
    <x v="1"/>
    <n v="9"/>
    <n v="0"/>
    <n v="4"/>
    <m/>
    <m/>
  </r>
  <r>
    <x v="7"/>
    <s v="Talos#11"/>
    <n v="2508"/>
    <n v="2156.48"/>
    <n v="0.85984051036682618"/>
    <n v="480"/>
    <n v="150.75978851318399"/>
    <n v="0.89159999999999995"/>
    <x v="11"/>
    <x v="11"/>
    <x v="1"/>
    <n v="9"/>
    <n v="0"/>
    <n v="4"/>
    <m/>
    <m/>
  </r>
  <r>
    <x v="7"/>
    <s v="Talos#11"/>
    <n v="2508"/>
    <n v="2036.75"/>
    <n v="0.81210127591706538"/>
    <n v="480"/>
    <n v="150.75978851318399"/>
    <n v="0.86"/>
    <x v="16"/>
    <x v="16"/>
    <x v="2"/>
    <n v="8"/>
    <n v="0"/>
    <n v="4"/>
    <m/>
    <m/>
  </r>
  <r>
    <x v="7"/>
    <s v="Talos#13"/>
    <n v="1881"/>
    <n v="1770.35"/>
    <n v="0.94117490696438055"/>
    <n v="419"/>
    <n v="310.425179243088"/>
    <n v="0.88239999999999996"/>
    <x v="8"/>
    <x v="8"/>
    <x v="2"/>
    <n v="8"/>
    <n v="0"/>
    <n v="4"/>
    <m/>
    <m/>
  </r>
  <r>
    <x v="7"/>
    <s v="Talos#13"/>
    <n v="1881"/>
    <n v="1638.46"/>
    <n v="0.8710579479000532"/>
    <n v="410"/>
    <n v="310.425179243088"/>
    <n v="0.88539999999999996"/>
    <x v="12"/>
    <x v="12"/>
    <x v="2"/>
    <n v="8"/>
    <n v="1"/>
    <n v="4"/>
    <m/>
    <m/>
  </r>
  <r>
    <x v="7"/>
    <s v="Talos#13"/>
    <n v="1881"/>
    <n v="1773.93"/>
    <n v="0.94307814992025518"/>
    <n v="419"/>
    <n v="310.425179243088"/>
    <n v="0.88619999999999999"/>
    <x v="8"/>
    <x v="8"/>
    <x v="2"/>
    <n v="8"/>
    <n v="0"/>
    <n v="4"/>
    <m/>
    <m/>
  </r>
  <r>
    <x v="7"/>
    <s v="Talos#13"/>
    <n v="1881"/>
    <n v="1690.3"/>
    <n v="0.89861775651249332"/>
    <n v="410"/>
    <n v="310.425179243088"/>
    <n v="0.88539999999999996"/>
    <x v="8"/>
    <x v="12"/>
    <x v="2"/>
    <n v="8"/>
    <n v="0"/>
    <n v="4"/>
    <m/>
    <m/>
  </r>
  <r>
    <x v="7"/>
    <s v="Talos#13"/>
    <n v="1881"/>
    <n v="1787.53"/>
    <n v="0.9503083466241361"/>
    <n v="441"/>
    <n v="310.425179243088"/>
    <n v="0.90059999999999996"/>
    <x v="8"/>
    <x v="8"/>
    <x v="2"/>
    <n v="8"/>
    <n v="0"/>
    <n v="4"/>
    <m/>
    <m/>
  </r>
  <r>
    <x v="7"/>
    <s v="Talos#13"/>
    <n v="1881"/>
    <n v="1776.18"/>
    <n v="0.94427432216905904"/>
    <n v="450"/>
    <n v="310.425179243088"/>
    <n v="0.88849999999999996"/>
    <x v="8"/>
    <x v="8"/>
    <x v="2"/>
    <n v="8"/>
    <n v="0"/>
    <n v="4"/>
    <m/>
    <m/>
  </r>
  <r>
    <x v="7"/>
    <s v="Talos#14"/>
    <n v="1966.25"/>
    <n v="1828.7"/>
    <n v="0.93004450095359192"/>
    <n v="440"/>
    <n v="144.58462691307099"/>
    <n v="0.89180000000000004"/>
    <x v="8"/>
    <x v="8"/>
    <x v="6"/>
    <n v="9"/>
    <n v="0"/>
    <n v="4"/>
    <m/>
    <m/>
  </r>
  <r>
    <x v="7"/>
    <s v="Talos#14"/>
    <n v="1966.25"/>
    <n v="932.98"/>
    <n v="0.47449713922441195"/>
    <n v="480"/>
    <n v="144.58462691307099"/>
    <n v="0.76870000000000005"/>
    <x v="5"/>
    <x v="5"/>
    <x v="0"/>
    <n v="6"/>
    <n v="0"/>
    <n v="2"/>
    <m/>
    <m/>
  </r>
  <r>
    <x v="7"/>
    <s v="Talos#14"/>
    <n v="1966.25"/>
    <n v="1827.53"/>
    <n v="0.92944945963127779"/>
    <n v="478"/>
    <n v="144.58462691307099"/>
    <n v="0.90139999999999998"/>
    <x v="8"/>
    <x v="8"/>
    <x v="6"/>
    <n v="9"/>
    <n v="0"/>
    <n v="4"/>
    <m/>
    <m/>
  </r>
  <r>
    <x v="7"/>
    <s v="Talos#14"/>
    <n v="1966.25"/>
    <n v="1869.6"/>
    <n v="0.95084551811824536"/>
    <n v="458"/>
    <n v="144.58462691307099"/>
    <n v="0.90169999999999995"/>
    <x v="8"/>
    <x v="8"/>
    <x v="6"/>
    <n v="10"/>
    <n v="0"/>
    <n v="4"/>
    <m/>
    <m/>
  </r>
  <r>
    <x v="7"/>
    <s v="Talos#14"/>
    <n v="1966.25"/>
    <n v="1754.12"/>
    <n v="0.89211443102352184"/>
    <n v="476"/>
    <n v="144.58462691307099"/>
    <n v="0.89"/>
    <x v="8"/>
    <x v="8"/>
    <x v="1"/>
    <n v="8"/>
    <n v="1"/>
    <n v="4"/>
    <m/>
    <m/>
  </r>
  <r>
    <x v="7"/>
    <s v="Talos#14"/>
    <n v="1966.25"/>
    <n v="1851.01"/>
    <n v="0.94139097266369998"/>
    <n v="477"/>
    <n v="144.58462691307099"/>
    <n v="0.88280000000000003"/>
    <x v="8"/>
    <x v="8"/>
    <x v="6"/>
    <n v="10"/>
    <n v="0"/>
    <n v="4"/>
    <m/>
    <m/>
  </r>
  <r>
    <x v="7"/>
    <s v="Talos#15"/>
    <n v="1779.25"/>
    <n v="1692.98"/>
    <n v="0.95151327806660113"/>
    <n v="457"/>
    <n v="135.841040611267"/>
    <n v="0.90300000000000002"/>
    <x v="1"/>
    <x v="1"/>
    <x v="6"/>
    <n v="10"/>
    <n v="0"/>
    <n v="4"/>
    <m/>
    <m/>
  </r>
  <r>
    <x v="7"/>
    <s v="Talos#15"/>
    <n v="1779.25"/>
    <n v="1488.37"/>
    <n v="0.8365153856962203"/>
    <n v="446"/>
    <n v="135.841040611267"/>
    <n v="0.90239999999999998"/>
    <x v="2"/>
    <x v="2"/>
    <x v="6"/>
    <n v="9"/>
    <n v="0"/>
    <n v="4"/>
    <m/>
    <m/>
  </r>
  <r>
    <x v="7"/>
    <s v="Talos#15"/>
    <n v="1779.25"/>
    <n v="1559.72"/>
    <n v="0.87661655191794297"/>
    <n v="458"/>
    <n v="135.841040611267"/>
    <n v="0.89370000000000005"/>
    <x v="0"/>
    <x v="0"/>
    <x v="6"/>
    <n v="10"/>
    <n v="0"/>
    <n v="4"/>
    <m/>
    <m/>
  </r>
  <r>
    <x v="7"/>
    <s v="Talos#15"/>
    <n v="1779.25"/>
    <n v="1660.54"/>
    <n v="0.93328087677392157"/>
    <n v="451"/>
    <n v="135.841040611267"/>
    <n v="0.89590000000000003"/>
    <x v="1"/>
    <x v="1"/>
    <x v="6"/>
    <n v="9"/>
    <n v="0"/>
    <n v="4"/>
    <m/>
    <m/>
  </r>
  <r>
    <x v="7"/>
    <s v="Talos#15"/>
    <n v="1779.25"/>
    <n v="1690.49"/>
    <n v="0.95011381199943801"/>
    <n v="454"/>
    <n v="135.841040611267"/>
    <n v="0.9002"/>
    <x v="1"/>
    <x v="1"/>
    <x v="6"/>
    <n v="10"/>
    <n v="0"/>
    <n v="4"/>
    <m/>
    <m/>
  </r>
  <r>
    <x v="7"/>
    <s v="Talos#15"/>
    <n v="1779.25"/>
    <n v="1675.05"/>
    <n v="0.94143599831389624"/>
    <n v="474"/>
    <n v="135.841040611267"/>
    <n v="0.88290000000000002"/>
    <x v="1"/>
    <x v="1"/>
    <x v="6"/>
    <n v="10"/>
    <n v="0"/>
    <n v="4"/>
    <m/>
    <m/>
  </r>
  <r>
    <x v="7"/>
    <s v="Talos#16"/>
    <n v="1991"/>
    <n v="1747.11"/>
    <n v="0.87750376695128074"/>
    <n v="452"/>
    <n v="138.32368731498701"/>
    <n v="0.89929999999999999"/>
    <x v="1"/>
    <x v="0"/>
    <x v="1"/>
    <n v="9"/>
    <n v="1"/>
    <n v="4"/>
    <m/>
    <m/>
  </r>
  <r>
    <x v="7"/>
    <s v="Talos#16"/>
    <n v="1991"/>
    <n v="1871.53"/>
    <n v="0.9399949773982923"/>
    <n v="459"/>
    <n v="138.32368731498701"/>
    <n v="0.90629999999999999"/>
    <x v="1"/>
    <x v="1"/>
    <x v="8"/>
    <n v="10"/>
    <n v="0"/>
    <n v="4"/>
    <m/>
    <m/>
  </r>
  <r>
    <x v="7"/>
    <s v="Talos#16"/>
    <n v="1991"/>
    <n v="1563.68"/>
    <n v="0.78537418382722257"/>
    <n v="480"/>
    <n v="138.32368731498701"/>
    <n v="0.91569999999999996"/>
    <x v="0"/>
    <x v="0"/>
    <x v="6"/>
    <n v="10"/>
    <n v="5"/>
    <n v="4"/>
    <m/>
    <m/>
  </r>
  <r>
    <x v="7"/>
    <s v="Talos#16"/>
    <n v="1991"/>
    <n v="1711.84"/>
    <n v="0.85978905072827716"/>
    <n v="480"/>
    <n v="138.32368731498701"/>
    <n v="0.91800000000000004"/>
    <x v="1"/>
    <x v="1"/>
    <x v="8"/>
    <n v="10"/>
    <n v="0"/>
    <n v="4"/>
    <m/>
    <m/>
  </r>
  <r>
    <x v="7"/>
    <s v="Talos#16"/>
    <n v="1991"/>
    <n v="1835.41"/>
    <n v="0.92185334003013564"/>
    <n v="469"/>
    <n v="138.32368731498701"/>
    <n v="0.9042"/>
    <x v="1"/>
    <x v="1"/>
    <x v="6"/>
    <n v="10"/>
    <n v="2"/>
    <n v="4"/>
    <m/>
    <m/>
  </r>
  <r>
    <x v="7"/>
    <s v="Talos#16"/>
    <n v="1991"/>
    <n v="1738.73"/>
    <n v="0.87329482672024106"/>
    <n v="462"/>
    <n v="138.32368731498701"/>
    <n v="0.89019999999999999"/>
    <x v="0"/>
    <x v="0"/>
    <x v="6"/>
    <n v="9"/>
    <n v="0"/>
    <n v="4"/>
    <m/>
    <m/>
  </r>
  <r>
    <x v="7"/>
    <s v="Talos#17_long"/>
    <n v="4210.25"/>
    <n v="2227.89"/>
    <n v="0.52915860103319279"/>
    <n v="480"/>
    <n v="324.46172690391501"/>
    <n v="0.74219999999999997"/>
    <x v="17"/>
    <x v="17"/>
    <x v="0"/>
    <n v="7"/>
    <n v="3"/>
    <n v="3"/>
    <m/>
    <m/>
  </r>
  <r>
    <x v="7"/>
    <s v="Talos#17_long"/>
    <n v="4210.25"/>
    <n v="1988.07"/>
    <n v="0.47219761296835105"/>
    <n v="480"/>
    <n v="324.46172690391501"/>
    <n v="0.78300000000000003"/>
    <x v="15"/>
    <x v="15"/>
    <x v="3"/>
    <n v="5"/>
    <n v="1"/>
    <n v="3"/>
    <m/>
    <m/>
  </r>
  <r>
    <x v="7"/>
    <s v="Talos#17_long"/>
    <n v="4210.25"/>
    <n v="2312.21"/>
    <n v="0.54918591532569327"/>
    <n v="480"/>
    <n v="324.46172690391501"/>
    <n v="0.55179999999999996"/>
    <x v="17"/>
    <x v="17"/>
    <x v="1"/>
    <n v="8"/>
    <n v="1"/>
    <n v="3"/>
    <m/>
    <m/>
  </r>
  <r>
    <x v="7"/>
    <s v="Talos#17_long"/>
    <n v="4210.25"/>
    <n v="574.74"/>
    <n v="0.13650970844961702"/>
    <n v="480"/>
    <n v="324.46172690391501"/>
    <n v="0.26319999999999999"/>
    <x v="5"/>
    <x v="5"/>
    <x v="7"/>
    <n v="3"/>
    <n v="0"/>
    <n v="2"/>
    <m/>
    <m/>
  </r>
  <r>
    <x v="7"/>
    <s v="Talos#17_long"/>
    <n v="4210.25"/>
    <n v="1261.31"/>
    <n v="0.29958078498901491"/>
    <n v="480"/>
    <n v="324.46172690391501"/>
    <n v="0.58160000000000001"/>
    <x v="0"/>
    <x v="0"/>
    <x v="5"/>
    <n v="5"/>
    <n v="1"/>
    <n v="3"/>
    <m/>
    <m/>
  </r>
  <r>
    <x v="7"/>
    <s v="Talos#17_long"/>
    <n v="4210.25"/>
    <n v="1542.35"/>
    <n v="0.36633216554836406"/>
    <n v="480"/>
    <n v="324.46172690391501"/>
    <n v="0.79869999999999997"/>
    <x v="16"/>
    <x v="16"/>
    <x v="0"/>
    <n v="7"/>
    <n v="9"/>
    <n v="4"/>
    <m/>
    <m/>
  </r>
  <r>
    <x v="7"/>
    <s v="Talos#18_weird"/>
    <n v="1493.25"/>
    <n v="1361.1"/>
    <n v="0.91150175791059762"/>
    <n v="281"/>
    <n v="84.026409864425702"/>
    <n v="0.87829999999999997"/>
    <x v="12"/>
    <x v="12"/>
    <x v="0"/>
    <n v="6"/>
    <n v="0"/>
    <n v="4"/>
    <m/>
    <m/>
  </r>
  <r>
    <x v="7"/>
    <s v="Talos#18_weird"/>
    <n v="1493.25"/>
    <n v="1403.84"/>
    <n v="0.94012389084212278"/>
    <n v="270"/>
    <n v="84.026409864425702"/>
    <n v="0.88019999999999998"/>
    <x v="12"/>
    <x v="12"/>
    <x v="0"/>
    <n v="7"/>
    <n v="0"/>
    <n v="4"/>
    <m/>
    <m/>
  </r>
  <r>
    <x v="7"/>
    <s v="Talos#18_weird"/>
    <n v="1493.25"/>
    <n v="1390.01"/>
    <n v="0.93086221329315255"/>
    <n v="276"/>
    <n v="84.026409864425702"/>
    <n v="0.88959999999999995"/>
    <x v="12"/>
    <x v="12"/>
    <x v="0"/>
    <n v="6"/>
    <n v="0"/>
    <n v="4"/>
    <m/>
    <m/>
  </r>
  <r>
    <x v="7"/>
    <s v="Talos#18_weird"/>
    <n v="1493.25"/>
    <n v="1402.15"/>
    <n v="0.93899213125732472"/>
    <n v="276"/>
    <n v="84.026409864425702"/>
    <n v="0.878"/>
    <x v="12"/>
    <x v="12"/>
    <x v="0"/>
    <n v="7"/>
    <n v="0"/>
    <n v="4"/>
    <m/>
    <m/>
  </r>
  <r>
    <x v="7"/>
    <s v="Talos#18_weird"/>
    <n v="1493.25"/>
    <n v="1362.99"/>
    <n v="0.91276745354093425"/>
    <n v="292"/>
    <n v="84.026409864425702"/>
    <n v="0.88100000000000001"/>
    <x v="12"/>
    <x v="12"/>
    <x v="0"/>
    <n v="6"/>
    <n v="0"/>
    <n v="4"/>
    <m/>
    <m/>
  </r>
  <r>
    <x v="7"/>
    <s v="Talos#18_weird"/>
    <n v="1493.25"/>
    <n v="1408.82"/>
    <n v="0.94345889837602537"/>
    <n v="312"/>
    <n v="84.026409864425702"/>
    <n v="0.88690000000000002"/>
    <x v="12"/>
    <x v="12"/>
    <x v="0"/>
    <n v="7"/>
    <n v="0"/>
    <n v="4"/>
    <m/>
    <m/>
  </r>
  <r>
    <x v="8"/>
    <s v="Talos#01"/>
    <n v="2854.5"/>
    <n v="2393.59"/>
    <n v="0.83853214223156425"/>
    <n v="480"/>
    <n v="151.00717973709101"/>
    <n v="0.9264"/>
    <x v="10"/>
    <x v="10"/>
    <x v="1"/>
    <n v="7"/>
    <n v="1"/>
    <n v="4"/>
    <n v="22"/>
    <n v="23"/>
  </r>
  <r>
    <x v="8"/>
    <s v="Talos#01"/>
    <n v="2854.5"/>
    <n v="2397.9299999999998"/>
    <n v="0.84005254860746181"/>
    <n v="480"/>
    <n v="151.00717973709101"/>
    <n v="0.92410000000000003"/>
    <x v="10"/>
    <x v="10"/>
    <x v="2"/>
    <n v="8"/>
    <n v="1"/>
    <n v="4"/>
    <n v="21"/>
    <n v="23"/>
  </r>
  <r>
    <x v="8"/>
    <s v="Talos#01"/>
    <n v="2854.5"/>
    <n v="2341.85"/>
    <n v="0.82040637589770538"/>
    <n v="480"/>
    <n v="151.00717973709101"/>
    <n v="0.88859999999999995"/>
    <x v="1"/>
    <x v="1"/>
    <x v="1"/>
    <n v="9"/>
    <n v="1"/>
    <n v="4"/>
    <n v="21"/>
    <n v="23"/>
  </r>
  <r>
    <x v="8"/>
    <s v="Talos#01"/>
    <n v="2854.5"/>
    <n v="2481.37"/>
    <n v="0.86928358731826938"/>
    <n v="478"/>
    <n v="151.00717973709101"/>
    <n v="0.92390000000000005"/>
    <x v="1"/>
    <x v="1"/>
    <x v="1"/>
    <n v="9"/>
    <n v="2"/>
    <n v="4"/>
    <n v="21"/>
    <n v="23"/>
  </r>
  <r>
    <x v="8"/>
    <s v="Talos#01"/>
    <n v="2854.5"/>
    <n v="2102.1"/>
    <n v="0.73641618497109829"/>
    <n v="480"/>
    <n v="151.00717973709101"/>
    <n v="0.92410000000000003"/>
    <x v="1"/>
    <x v="0"/>
    <x v="2"/>
    <n v="6"/>
    <n v="2"/>
    <n v="4"/>
    <n v="20"/>
    <n v="23"/>
  </r>
  <r>
    <x v="8"/>
    <s v="Talos#01"/>
    <n v="2854.5"/>
    <n v="2439"/>
    <n v="0.8544403573305307"/>
    <n v="480"/>
    <n v="151.00717973709101"/>
    <n v="0.93189999999999995"/>
    <x v="10"/>
    <x v="10"/>
    <x v="1"/>
    <n v="8"/>
    <n v="1"/>
    <n v="4"/>
    <n v="22"/>
    <n v="23"/>
  </r>
  <r>
    <x v="8"/>
    <s v="Talos#02"/>
    <n v="1507"/>
    <n v="1312.44"/>
    <n v="0.87089581950895822"/>
    <n v="360"/>
    <n v="155.15296030044601"/>
    <n v="0.87529999999999997"/>
    <x v="12"/>
    <x v="12"/>
    <x v="3"/>
    <n v="5"/>
    <n v="0"/>
    <n v="3"/>
    <n v="14"/>
    <n v="15"/>
  </r>
  <r>
    <x v="8"/>
    <s v="Talos#02"/>
    <n v="1507"/>
    <n v="1351.69"/>
    <n v="0.89694094226940946"/>
    <n v="460"/>
    <n v="155.15296030044601"/>
    <n v="0.87609999999999999"/>
    <x v="12"/>
    <x v="6"/>
    <x v="0"/>
    <n v="7"/>
    <n v="0"/>
    <n v="4"/>
    <n v="15"/>
    <n v="15"/>
  </r>
  <r>
    <x v="8"/>
    <s v="Talos#02"/>
    <n v="1507"/>
    <n v="1421.52"/>
    <n v="0.94327803583278036"/>
    <n v="426"/>
    <n v="155.15296030044601"/>
    <n v="0.88660000000000005"/>
    <x v="12"/>
    <x v="12"/>
    <x v="0"/>
    <n v="7"/>
    <n v="0"/>
    <n v="4"/>
    <n v="15"/>
    <n v="15"/>
  </r>
  <r>
    <x v="8"/>
    <s v="Talos#02"/>
    <n v="1507"/>
    <n v="1345.35"/>
    <n v="0.89273390842733902"/>
    <n v="410"/>
    <n v="155.15296030044601"/>
    <n v="0.88160000000000005"/>
    <x v="12"/>
    <x v="12"/>
    <x v="0"/>
    <n v="5"/>
    <n v="0"/>
    <n v="4"/>
    <n v="15"/>
    <n v="15"/>
  </r>
  <r>
    <x v="8"/>
    <s v="Talos#02"/>
    <n v="1507"/>
    <n v="1426.27"/>
    <n v="0.94642999336429989"/>
    <n v="458"/>
    <n v="155.15296030044601"/>
    <n v="0.89290000000000003"/>
    <x v="12"/>
    <x v="12"/>
    <x v="0"/>
    <n v="7"/>
    <n v="0"/>
    <n v="4"/>
    <n v="15"/>
    <n v="15"/>
  </r>
  <r>
    <x v="8"/>
    <s v="Talos#02"/>
    <n v="1507"/>
    <n v="1382.41"/>
    <n v="0.91732581287325821"/>
    <n v="429"/>
    <n v="155.15296030044601"/>
    <n v="0.88980000000000004"/>
    <x v="12"/>
    <x v="12"/>
    <x v="0"/>
    <n v="6"/>
    <n v="0"/>
    <n v="4"/>
    <n v="15"/>
    <n v="15"/>
  </r>
  <r>
    <x v="8"/>
    <s v="Talos#03"/>
    <n v="1922.25"/>
    <n v="1795.47"/>
    <n v="0.93404603979711276"/>
    <n v="433"/>
    <n v="146.25223255157499"/>
    <n v="0.88970000000000005"/>
    <x v="10"/>
    <x v="10"/>
    <x v="6"/>
    <n v="9"/>
    <n v="0"/>
    <n v="4"/>
    <n v="23"/>
    <n v="23"/>
  </r>
  <r>
    <x v="8"/>
    <s v="Talos#03"/>
    <n v="1922.25"/>
    <n v="1800.12"/>
    <n v="0.93646507998439321"/>
    <n v="454"/>
    <n v="146.25223255157499"/>
    <n v="0.89459999999999995"/>
    <x v="10"/>
    <x v="10"/>
    <x v="6"/>
    <n v="9"/>
    <n v="0"/>
    <n v="4"/>
    <n v="23"/>
    <n v="23"/>
  </r>
  <r>
    <x v="8"/>
    <s v="Talos#03"/>
    <n v="1922.25"/>
    <n v="1835.1"/>
    <n v="0.95466250487709714"/>
    <n v="475"/>
    <n v="146.25223255157499"/>
    <n v="0.9093"/>
    <x v="10"/>
    <x v="10"/>
    <x v="6"/>
    <n v="10"/>
    <n v="0"/>
    <n v="4"/>
    <n v="23"/>
    <n v="23"/>
  </r>
  <r>
    <x v="8"/>
    <s v="Talos#03"/>
    <n v="1922.25"/>
    <n v="1764.54"/>
    <n v="0.91795552087397581"/>
    <n v="427"/>
    <n v="146.25223255157499"/>
    <n v="0.89"/>
    <x v="10"/>
    <x v="10"/>
    <x v="6"/>
    <n v="8"/>
    <n v="0"/>
    <n v="4"/>
    <n v="23"/>
    <n v="23"/>
  </r>
  <r>
    <x v="8"/>
    <s v="Talos#03"/>
    <n v="1922.25"/>
    <n v="1806.83"/>
    <n v="0.93995578098582389"/>
    <n v="449"/>
    <n v="146.25223255157499"/>
    <n v="0.87990000000000002"/>
    <x v="10"/>
    <x v="10"/>
    <x v="6"/>
    <n v="10"/>
    <n v="0"/>
    <n v="4"/>
    <n v="23"/>
    <n v="23"/>
  </r>
  <r>
    <x v="8"/>
    <s v="Talos#03"/>
    <n v="1922.25"/>
    <n v="1823.56"/>
    <n v="0.9486591234230719"/>
    <n v="461"/>
    <n v="146.25223255157499"/>
    <n v="0.89729999999999999"/>
    <x v="10"/>
    <x v="10"/>
    <x v="6"/>
    <n v="10"/>
    <n v="0"/>
    <n v="4"/>
    <n v="23"/>
    <n v="23"/>
  </r>
  <r>
    <x v="8"/>
    <s v="Talos#04"/>
    <n v="484"/>
    <n v="447.89"/>
    <n v="0.92539256198347108"/>
    <n v="302"/>
    <n v="143.34925460815401"/>
    <n v="0.89380000000000004"/>
    <x v="7"/>
    <x v="7"/>
    <x v="5"/>
    <n v="5"/>
    <n v="1"/>
    <n v="4"/>
    <n v="6"/>
    <n v="6"/>
  </r>
  <r>
    <x v="8"/>
    <s v="Talos#04"/>
    <n v="484"/>
    <n v="446.2"/>
    <n v="0.92190082644628102"/>
    <n v="287"/>
    <n v="143.34925460815401"/>
    <n v="0.88670000000000004"/>
    <x v="7"/>
    <x v="7"/>
    <x v="5"/>
    <n v="5"/>
    <n v="1"/>
    <n v="4"/>
    <n v="6"/>
    <n v="6"/>
  </r>
  <r>
    <x v="8"/>
    <s v="Talos#04"/>
    <n v="484"/>
    <n v="446.66"/>
    <n v="0.92285123966942151"/>
    <n v="339"/>
    <n v="143.34925460815401"/>
    <n v="0.88859999999999995"/>
    <x v="7"/>
    <x v="7"/>
    <x v="5"/>
    <n v="5"/>
    <n v="1"/>
    <n v="4"/>
    <n v="6"/>
    <n v="6"/>
  </r>
  <r>
    <x v="8"/>
    <s v="Talos#04"/>
    <n v="484"/>
    <n v="449.53"/>
    <n v="0.92878099173553719"/>
    <n v="294"/>
    <n v="143.34925460815401"/>
    <n v="0.90069999999999995"/>
    <x v="7"/>
    <x v="7"/>
    <x v="5"/>
    <n v="5"/>
    <n v="1"/>
    <n v="4"/>
    <n v="6"/>
    <n v="6"/>
  </r>
  <r>
    <x v="8"/>
    <s v="Talos#04"/>
    <n v="484"/>
    <n v="404.7"/>
    <n v="0.83615702479338838"/>
    <n v="314"/>
    <n v="143.34925460815401"/>
    <n v="0.88670000000000004"/>
    <x v="7"/>
    <x v="7"/>
    <x v="5"/>
    <n v="3"/>
    <n v="0"/>
    <n v="4"/>
    <n v="6"/>
    <n v="6"/>
  </r>
  <r>
    <x v="8"/>
    <s v="Talos#04"/>
    <n v="484"/>
    <n v="404.52"/>
    <n v="0.83578512396694216"/>
    <n v="480"/>
    <n v="143.34925460815401"/>
    <n v="0.88149999999999995"/>
    <x v="7"/>
    <x v="7"/>
    <x v="5"/>
    <n v="5"/>
    <n v="1"/>
    <n v="4"/>
    <n v="6"/>
    <n v="6"/>
  </r>
  <r>
    <x v="8"/>
    <s v="Talos#05"/>
    <n v="2378.75"/>
    <n v="2203.5500000000002"/>
    <n v="0.92634787178139788"/>
    <n v="402"/>
    <n v="132.61478590965299"/>
    <n v="0.89659999999999995"/>
    <x v="10"/>
    <x v="1"/>
    <x v="0"/>
    <n v="7"/>
    <n v="0"/>
    <n v="4"/>
    <n v="20"/>
    <n v="20"/>
  </r>
  <r>
    <x v="8"/>
    <s v="Talos#05"/>
    <n v="2378.75"/>
    <n v="2252.77"/>
    <n v="0.94703941145559645"/>
    <n v="422"/>
    <n v="132.61478590965299"/>
    <n v="0.89410000000000001"/>
    <x v="10"/>
    <x v="10"/>
    <x v="0"/>
    <n v="7"/>
    <n v="0"/>
    <n v="4"/>
    <n v="20"/>
    <n v="20"/>
  </r>
  <r>
    <x v="8"/>
    <s v="Talos#05"/>
    <n v="2378.75"/>
    <n v="2099.52"/>
    <n v="0.88261481870730429"/>
    <n v="431"/>
    <n v="132.61478590965299"/>
    <n v="0.89680000000000004"/>
    <x v="1"/>
    <x v="1"/>
    <x v="0"/>
    <n v="7"/>
    <n v="0"/>
    <n v="4"/>
    <n v="19"/>
    <n v="20"/>
  </r>
  <r>
    <x v="8"/>
    <s v="Talos#05"/>
    <n v="2378.75"/>
    <n v="2240.71"/>
    <n v="0.94196952180767213"/>
    <n v="402"/>
    <n v="132.61478590965299"/>
    <n v="0.88400000000000001"/>
    <x v="10"/>
    <x v="10"/>
    <x v="0"/>
    <n v="7"/>
    <n v="0"/>
    <n v="4"/>
    <n v="20"/>
    <n v="20"/>
  </r>
  <r>
    <x v="8"/>
    <s v="Talos#05"/>
    <n v="2378.75"/>
    <n v="2238.12"/>
    <n v="0.94088071466106149"/>
    <n v="454"/>
    <n v="132.61478590965299"/>
    <n v="0.88180000000000003"/>
    <x v="10"/>
    <x v="10"/>
    <x v="0"/>
    <n v="7"/>
    <n v="0"/>
    <n v="4"/>
    <n v="20"/>
    <n v="20"/>
  </r>
  <r>
    <x v="8"/>
    <s v="Talos#05"/>
    <n v="2378.75"/>
    <n v="2238.12"/>
    <n v="0.94088071466106149"/>
    <n v="454"/>
    <n v="132.61478590965299"/>
    <n v="0.88180000000000003"/>
    <x v="10"/>
    <x v="10"/>
    <x v="0"/>
    <n v="7"/>
    <n v="0"/>
    <n v="4"/>
    <n v="20"/>
    <n v="20"/>
  </r>
  <r>
    <x v="8"/>
    <s v="Talos#06"/>
    <n v="1930.5"/>
    <n v="1849.39"/>
    <n v="0.95798497798497806"/>
    <n v="470"/>
    <n v="165.34380912780799"/>
    <n v="0.91600000000000004"/>
    <x v="1"/>
    <x v="1"/>
    <x v="0"/>
    <n v="7"/>
    <n v="0"/>
    <n v="4"/>
    <n v="19"/>
    <n v="19"/>
  </r>
  <r>
    <x v="8"/>
    <s v="Talos#06"/>
    <n v="1930.5"/>
    <n v="1847.53"/>
    <n v="0.95702149702149697"/>
    <n v="473"/>
    <n v="165.34380912780799"/>
    <n v="0.91400000000000003"/>
    <x v="1"/>
    <x v="1"/>
    <x v="0"/>
    <n v="7"/>
    <n v="0"/>
    <n v="4"/>
    <n v="19"/>
    <n v="19"/>
  </r>
  <r>
    <x v="8"/>
    <s v="Talos#06"/>
    <n v="1930.5"/>
    <n v="1831.14"/>
    <n v="0.94853146853146864"/>
    <n v="460"/>
    <n v="165.34380912780799"/>
    <n v="0.89710000000000001"/>
    <x v="1"/>
    <x v="1"/>
    <x v="0"/>
    <n v="7"/>
    <n v="0"/>
    <n v="4"/>
    <n v="19"/>
    <n v="19"/>
  </r>
  <r>
    <x v="8"/>
    <s v="Talos#06"/>
    <n v="1930.5"/>
    <n v="1847.36"/>
    <n v="0.95693343693343691"/>
    <n v="478"/>
    <n v="165.34380912780799"/>
    <n v="0.91390000000000005"/>
    <x v="1"/>
    <x v="1"/>
    <x v="0"/>
    <n v="7"/>
    <n v="0"/>
    <n v="4"/>
    <n v="19"/>
    <n v="19"/>
  </r>
  <r>
    <x v="8"/>
    <s v="Talos#06"/>
    <n v="1930.5"/>
    <n v="1839.44"/>
    <n v="0.95283087283087287"/>
    <n v="453"/>
    <n v="165.34380912780799"/>
    <n v="0.90569999999999995"/>
    <x v="1"/>
    <x v="1"/>
    <x v="0"/>
    <n v="7"/>
    <n v="0"/>
    <n v="4"/>
    <n v="19"/>
    <n v="19"/>
  </r>
  <r>
    <x v="8"/>
    <s v="Talos#06"/>
    <n v="1930.5"/>
    <n v="1837.61"/>
    <n v="0.95188293188293183"/>
    <n v="469"/>
    <n v="165.34380912780799"/>
    <n v="0.90380000000000005"/>
    <x v="1"/>
    <x v="1"/>
    <x v="0"/>
    <n v="7"/>
    <n v="0"/>
    <n v="4"/>
    <n v="19"/>
    <n v="19"/>
  </r>
  <r>
    <x v="8"/>
    <s v="Talos#08"/>
    <n v="2447.5"/>
    <n v="2165.13"/>
    <n v="0.88462921348314616"/>
    <n v="432"/>
    <n v="147.59489393234301"/>
    <n v="0.88349999999999995"/>
    <x v="0"/>
    <x v="0"/>
    <x v="8"/>
    <n v="11"/>
    <n v="0"/>
    <n v="4"/>
    <n v="22"/>
    <n v="24"/>
  </r>
  <r>
    <x v="8"/>
    <s v="Talos#08"/>
    <n v="2447.5"/>
    <n v="2232.56"/>
    <n v="0.91217977528089889"/>
    <n v="449"/>
    <n v="147.59489393234301"/>
    <n v="0.90129999999999999"/>
    <x v="0"/>
    <x v="0"/>
    <x v="12"/>
    <n v="12"/>
    <n v="0"/>
    <n v="4"/>
    <n v="23"/>
    <n v="24"/>
  </r>
  <r>
    <x v="8"/>
    <s v="Talos#08"/>
    <n v="2447.5"/>
    <n v="2207.31"/>
    <n v="0.90186312563840654"/>
    <n v="477"/>
    <n v="147.59489393234301"/>
    <n v="0.88859999999999995"/>
    <x v="1"/>
    <x v="1"/>
    <x v="6"/>
    <n v="10"/>
    <n v="0"/>
    <n v="4"/>
    <n v="22"/>
    <n v="24"/>
  </r>
  <r>
    <x v="8"/>
    <s v="Talos#08"/>
    <n v="2447.5"/>
    <n v="2092.96"/>
    <n v="0.85514198161389177"/>
    <n v="480"/>
    <n v="147.59489393234301"/>
    <n v="0.88129999999999997"/>
    <x v="1"/>
    <x v="1"/>
    <x v="12"/>
    <n v="12"/>
    <n v="0"/>
    <n v="4"/>
    <n v="24"/>
    <n v="24"/>
  </r>
  <r>
    <x v="8"/>
    <s v="Talos#08"/>
    <n v="2447.5"/>
    <n v="2209.83"/>
    <n v="0.90289274770173644"/>
    <n v="431"/>
    <n v="147.59489393234301"/>
    <n v="0.88190000000000002"/>
    <x v="1"/>
    <x v="1"/>
    <x v="6"/>
    <n v="10"/>
    <n v="0"/>
    <n v="4"/>
    <n v="22"/>
    <n v="24"/>
  </r>
  <r>
    <x v="8"/>
    <s v="Talos#08"/>
    <n v="2447.5"/>
    <n v="2174.1799999999998"/>
    <n v="0.88832686414708883"/>
    <n v="465"/>
    <n v="147.59489393234301"/>
    <n v="0.89139999999999997"/>
    <x v="0"/>
    <x v="0"/>
    <x v="8"/>
    <n v="11"/>
    <n v="0"/>
    <n v="4"/>
    <n v="22"/>
    <n v="24"/>
  </r>
  <r>
    <x v="8"/>
    <s v="Talos#09"/>
    <n v="2497"/>
    <n v="2146.98"/>
    <n v="0.85982378854625552"/>
    <n v="480"/>
    <n v="157.28024125099199"/>
    <n v="0.89159999999999995"/>
    <x v="15"/>
    <x v="15"/>
    <x v="1"/>
    <n v="9"/>
    <n v="0"/>
    <n v="4"/>
    <n v="25"/>
    <n v="25"/>
  </r>
  <r>
    <x v="8"/>
    <s v="Talos#09"/>
    <n v="2497"/>
    <n v="2148.62"/>
    <n v="0.86048057669203037"/>
    <n v="480"/>
    <n v="157.28024125099199"/>
    <n v="0.90139999999999998"/>
    <x v="15"/>
    <x v="15"/>
    <x v="1"/>
    <n v="9"/>
    <n v="1"/>
    <n v="4"/>
    <n v="25"/>
    <n v="25"/>
  </r>
  <r>
    <x v="8"/>
    <s v="Talos#09"/>
    <n v="2497"/>
    <n v="2391.67"/>
    <n v="0.9578173808570285"/>
    <n v="438"/>
    <n v="157.28024125099199"/>
    <n v="0.91559999999999997"/>
    <x v="15"/>
    <x v="15"/>
    <x v="1"/>
    <n v="9"/>
    <n v="0"/>
    <n v="4"/>
    <n v="25"/>
    <n v="25"/>
  </r>
  <r>
    <x v="8"/>
    <s v="Talos#09"/>
    <n v="2497"/>
    <n v="2368.5500000000002"/>
    <n v="0.94855826992390879"/>
    <n v="454"/>
    <n v="157.28024125099199"/>
    <n v="0.89710000000000001"/>
    <x v="15"/>
    <x v="15"/>
    <x v="1"/>
    <n v="9"/>
    <n v="0"/>
    <n v="4"/>
    <n v="25"/>
    <n v="25"/>
  </r>
  <r>
    <x v="8"/>
    <s v="Talos#09"/>
    <n v="2497"/>
    <n v="373.57"/>
    <n v="0.14960752903484181"/>
    <n v="480"/>
    <n v="157.28024125099199"/>
    <n v="0.62419999999999998"/>
    <x v="14"/>
    <x v="14"/>
    <x v="7"/>
    <n v="3"/>
    <n v="0"/>
    <n v="3"/>
    <n v="5"/>
    <n v="25"/>
  </r>
  <r>
    <x v="8"/>
    <s v="Talos#09"/>
    <n v="2497"/>
    <n v="2153.4699999999998"/>
    <n v="0.86242290748898676"/>
    <n v="480"/>
    <n v="157.28024125099199"/>
    <n v="0.89729999999999999"/>
    <x v="15"/>
    <x v="15"/>
    <x v="1"/>
    <n v="9"/>
    <n v="0"/>
    <n v="4"/>
    <n v="25"/>
    <n v="25"/>
  </r>
  <r>
    <x v="8"/>
    <s v="Talos#10"/>
    <n v="1922.25"/>
    <n v="1847.73"/>
    <n v="0.9612329301599688"/>
    <n v="431"/>
    <n v="157.413912534714"/>
    <n v="0.92249999999999999"/>
    <x v="12"/>
    <x v="12"/>
    <x v="6"/>
    <n v="10"/>
    <n v="0"/>
    <n v="4"/>
    <n v="18"/>
    <n v="18"/>
  </r>
  <r>
    <x v="8"/>
    <s v="Talos#10"/>
    <n v="1922.25"/>
    <n v="1686.76"/>
    <n v="0.87749252178436732"/>
    <n v="480"/>
    <n v="157.413912534714"/>
    <n v="0.93049999999999999"/>
    <x v="12"/>
    <x v="12"/>
    <x v="6"/>
    <n v="10"/>
    <n v="0"/>
    <n v="4"/>
    <n v="18"/>
    <n v="18"/>
  </r>
  <r>
    <x v="8"/>
    <s v="Talos#10"/>
    <n v="1922.25"/>
    <n v="1682.26"/>
    <n v="0.87515151515151512"/>
    <n v="480"/>
    <n v="157.413912534714"/>
    <n v="0.92530000000000001"/>
    <x v="12"/>
    <x v="12"/>
    <x v="6"/>
    <n v="10"/>
    <n v="0"/>
    <n v="4"/>
    <n v="18"/>
    <n v="18"/>
  </r>
  <r>
    <x v="8"/>
    <s v="Talos#10"/>
    <n v="1922.25"/>
    <n v="1653.23"/>
    <n v="0.86004942125113804"/>
    <n v="480"/>
    <n v="157.413912534714"/>
    <n v="0.91959999999999997"/>
    <x v="12"/>
    <x v="12"/>
    <x v="6"/>
    <n v="9"/>
    <n v="0"/>
    <n v="4"/>
    <n v="18"/>
    <n v="18"/>
  </r>
  <r>
    <x v="8"/>
    <s v="Talos#10"/>
    <n v="1922.25"/>
    <n v="1626.13"/>
    <n v="0.84595135908440633"/>
    <n v="480"/>
    <n v="157.413912534714"/>
    <n v="0.9103"/>
    <x v="12"/>
    <x v="12"/>
    <x v="1"/>
    <n v="9"/>
    <n v="0"/>
    <n v="4"/>
    <n v="17"/>
    <n v="18"/>
  </r>
  <r>
    <x v="8"/>
    <s v="Talos#10"/>
    <n v="1922.25"/>
    <n v="1852.5"/>
    <n v="0.96371439719079199"/>
    <n v="479"/>
    <n v="157.413912534714"/>
    <n v="0.9274"/>
    <x v="12"/>
    <x v="12"/>
    <x v="6"/>
    <n v="10"/>
    <n v="0"/>
    <n v="4"/>
    <n v="18"/>
    <n v="18"/>
  </r>
  <r>
    <x v="8"/>
    <s v="Talos#11"/>
    <n v="2508"/>
    <n v="2315.21"/>
    <n v="0.92312998405103674"/>
    <n v="468"/>
    <n v="318.21983790397599"/>
    <n v="0.8962"/>
    <x v="16"/>
    <x v="16"/>
    <x v="1"/>
    <n v="9"/>
    <n v="0"/>
    <n v="4"/>
    <n v="23"/>
    <n v="24"/>
  </r>
  <r>
    <x v="8"/>
    <s v="Talos#11"/>
    <n v="2508"/>
    <n v="2158.5"/>
    <n v="0.8606459330143541"/>
    <n v="480"/>
    <n v="318.21983790397599"/>
    <n v="0.89339999999999997"/>
    <x v="11"/>
    <x v="11"/>
    <x v="1"/>
    <n v="9"/>
    <n v="0"/>
    <n v="4"/>
    <n v="24"/>
    <n v="24"/>
  </r>
  <r>
    <x v="8"/>
    <s v="Talos#11"/>
    <n v="2508"/>
    <n v="2033.52"/>
    <n v="0.81081339712918654"/>
    <n v="480"/>
    <n v="318.21983790397599"/>
    <n v="0.89159999999999995"/>
    <x v="16"/>
    <x v="16"/>
    <x v="1"/>
    <n v="8"/>
    <n v="0"/>
    <n v="4"/>
    <n v="23"/>
    <n v="24"/>
  </r>
  <r>
    <x v="8"/>
    <s v="Talos#11"/>
    <n v="2508"/>
    <n v="2035.33"/>
    <n v="0.81153508771929816"/>
    <n v="480"/>
    <n v="318.21983790397599"/>
    <n v="0.85870000000000002"/>
    <x v="16"/>
    <x v="16"/>
    <x v="2"/>
    <n v="8"/>
    <n v="0"/>
    <n v="4"/>
    <n v="22"/>
    <n v="24"/>
  </r>
  <r>
    <x v="8"/>
    <s v="Talos#11"/>
    <n v="2508"/>
    <n v="2093.61"/>
    <n v="0.83477272727272733"/>
    <n v="461"/>
    <n v="318.21983790397599"/>
    <n v="0.8962"/>
    <x v="10"/>
    <x v="10"/>
    <x v="2"/>
    <n v="8"/>
    <n v="0"/>
    <n v="4"/>
    <n v="21"/>
    <n v="24"/>
  </r>
  <r>
    <x v="8"/>
    <s v="Talos#11"/>
    <n v="2508"/>
    <n v="2163.94"/>
    <n v="0.86281499202551837"/>
    <n v="480"/>
    <n v="318.21983790397599"/>
    <n v="0.8982"/>
    <x v="11"/>
    <x v="11"/>
    <x v="1"/>
    <n v="9"/>
    <n v="0"/>
    <n v="4"/>
    <n v="24"/>
    <n v="24"/>
  </r>
  <r>
    <x v="8"/>
    <s v="Talos#13"/>
    <n v="1881"/>
    <n v="1790.74"/>
    <n v="0.9520148856990962"/>
    <n v="385"/>
    <n v="294.87918210029602"/>
    <n v="0.90400000000000003"/>
    <x v="8"/>
    <x v="8"/>
    <x v="2"/>
    <n v="8"/>
    <n v="0"/>
    <n v="4"/>
    <n v="17"/>
    <n v="17"/>
  </r>
  <r>
    <x v="8"/>
    <s v="Talos#13"/>
    <n v="1881"/>
    <n v="1687.89"/>
    <n v="0.89733652312599688"/>
    <n v="395"/>
    <n v="294.87918210029602"/>
    <n v="0.88849999999999996"/>
    <x v="8"/>
    <x v="8"/>
    <x v="0"/>
    <n v="6"/>
    <n v="0"/>
    <n v="4"/>
    <n v="16"/>
    <n v="17"/>
  </r>
  <r>
    <x v="8"/>
    <s v="Talos#13"/>
    <n v="1881"/>
    <n v="1770.69"/>
    <n v="0.94135566188197772"/>
    <n v="416"/>
    <n v="294.87918210029602"/>
    <n v="0.88270000000000004"/>
    <x v="8"/>
    <x v="8"/>
    <x v="2"/>
    <n v="8"/>
    <n v="0"/>
    <n v="4"/>
    <n v="17"/>
    <n v="17"/>
  </r>
  <r>
    <x v="8"/>
    <s v="Talos#13"/>
    <n v="1881"/>
    <n v="1559.17"/>
    <n v="0.82890483785220637"/>
    <n v="392"/>
    <n v="294.87918210029602"/>
    <n v="0.86809999999999998"/>
    <x v="12"/>
    <x v="12"/>
    <x v="0"/>
    <n v="7"/>
    <n v="1"/>
    <n v="4"/>
    <n v="15"/>
    <n v="17"/>
  </r>
  <r>
    <x v="8"/>
    <s v="Talos#13"/>
    <n v="1881"/>
    <n v="1773.6"/>
    <n v="0.94290271132376391"/>
    <n v="431"/>
    <n v="294.87918210029602"/>
    <n v="0.88580000000000003"/>
    <x v="8"/>
    <x v="8"/>
    <x v="2"/>
    <n v="8"/>
    <n v="0"/>
    <n v="4"/>
    <n v="17"/>
    <n v="17"/>
  </r>
  <r>
    <x v="8"/>
    <s v="Talos#13"/>
    <n v="1881"/>
    <n v="1761.62"/>
    <n v="0.93653375863902177"/>
    <n v="395"/>
    <n v="294.87918210029602"/>
    <n v="0.87309999999999999"/>
    <x v="8"/>
    <x v="8"/>
    <x v="2"/>
    <n v="8"/>
    <n v="0"/>
    <n v="4"/>
    <n v="17"/>
    <n v="17"/>
  </r>
  <r>
    <x v="8"/>
    <s v="Talos#14"/>
    <n v="1966.25"/>
    <n v="402.2"/>
    <n v="0.2045518118245391"/>
    <n v="480"/>
    <n v="163.166089296341"/>
    <n v="0.42370000000000002"/>
    <x v="14"/>
    <x v="14"/>
    <x v="7"/>
    <n v="3"/>
    <n v="0"/>
    <n v="2"/>
    <n v="5"/>
    <n v="19"/>
  </r>
  <r>
    <x v="8"/>
    <s v="Talos#14"/>
    <n v="1966.25"/>
    <n v="1687.01"/>
    <n v="0.85798347107438011"/>
    <n v="480"/>
    <n v="163.166089296341"/>
    <n v="0.88759999999999994"/>
    <x v="8"/>
    <x v="8"/>
    <x v="6"/>
    <n v="10"/>
    <n v="0"/>
    <n v="4"/>
    <n v="19"/>
    <n v="19"/>
  </r>
  <r>
    <x v="8"/>
    <s v="Talos#14"/>
    <n v="1966.25"/>
    <n v="1557.19"/>
    <n v="0.79195931341385895"/>
    <n v="480"/>
    <n v="163.166089296341"/>
    <n v="0.90190000000000003"/>
    <x v="12"/>
    <x v="12"/>
    <x v="6"/>
    <n v="10"/>
    <n v="0"/>
    <n v="4"/>
    <n v="18"/>
    <n v="19"/>
  </r>
  <r>
    <x v="8"/>
    <s v="Talos#14"/>
    <n v="1966.25"/>
    <n v="1689.38"/>
    <n v="0.8591888111888113"/>
    <n v="480"/>
    <n v="163.166089296341"/>
    <n v="0.89019999999999999"/>
    <x v="8"/>
    <x v="8"/>
    <x v="6"/>
    <n v="10"/>
    <n v="0"/>
    <n v="4"/>
    <n v="19"/>
    <n v="19"/>
  </r>
  <r>
    <x v="8"/>
    <s v="Talos#14"/>
    <n v="1966.25"/>
    <n v="1658.37"/>
    <n v="0.84341767323585504"/>
    <n v="462"/>
    <n v="163.166089296341"/>
    <n v="0.86119999999999997"/>
    <x v="12"/>
    <x v="12"/>
    <x v="1"/>
    <n v="7"/>
    <n v="0"/>
    <n v="4"/>
    <n v="17"/>
    <n v="19"/>
  </r>
  <r>
    <x v="8"/>
    <s v="Talos#14"/>
    <n v="1966.25"/>
    <n v="1660.56"/>
    <n v="0.84453146853146854"/>
    <n v="480"/>
    <n v="163.166089296341"/>
    <n v="0.88970000000000005"/>
    <x v="8"/>
    <x v="8"/>
    <x v="6"/>
    <n v="9"/>
    <n v="0"/>
    <n v="4"/>
    <n v="19"/>
    <n v="19"/>
  </r>
  <r>
    <x v="8"/>
    <s v="Talos#15"/>
    <n v="1779.25"/>
    <n v="1416.74"/>
    <n v="0.79625684979626243"/>
    <n v="388"/>
    <n v="136.789423704147"/>
    <n v="0.90459999999999996"/>
    <x v="2"/>
    <x v="2"/>
    <x v="1"/>
    <n v="9"/>
    <n v="1"/>
    <n v="4"/>
    <n v="19"/>
    <n v="22"/>
  </r>
  <r>
    <x v="8"/>
    <s v="Talos#15"/>
    <n v="1779.25"/>
    <n v="494.59"/>
    <n v="0.27797667556554728"/>
    <n v="480"/>
    <n v="136.789423704147"/>
    <n v="0.47639999999999999"/>
    <x v="4"/>
    <x v="4"/>
    <x v="4"/>
    <n v="4"/>
    <n v="0"/>
    <n v="2"/>
    <n v="10"/>
    <n v="22"/>
  </r>
  <r>
    <x v="8"/>
    <s v="Talos#15"/>
    <n v="1779.25"/>
    <n v="1624.07"/>
    <n v="0.9127834761837853"/>
    <n v="450"/>
    <n v="136.789423704147"/>
    <n v="0.89590000000000003"/>
    <x v="0"/>
    <x v="0"/>
    <x v="6"/>
    <n v="10"/>
    <n v="0"/>
    <n v="4"/>
    <n v="21"/>
    <n v="22"/>
  </r>
  <r>
    <x v="8"/>
    <s v="Talos#15"/>
    <n v="1779.25"/>
    <n v="1686.63"/>
    <n v="0.94794435857805259"/>
    <n v="447"/>
    <n v="136.789423704147"/>
    <n v="0.89590000000000003"/>
    <x v="1"/>
    <x v="1"/>
    <x v="6"/>
    <n v="10"/>
    <n v="0"/>
    <n v="4"/>
    <n v="22"/>
    <n v="22"/>
  </r>
  <r>
    <x v="8"/>
    <s v="Talos#15"/>
    <n v="1779.25"/>
    <n v="1629.64"/>
    <n v="0.91591400871153583"/>
    <n v="438"/>
    <n v="136.789423704147"/>
    <n v="0.90239999999999998"/>
    <x v="0"/>
    <x v="0"/>
    <x v="6"/>
    <n v="10"/>
    <n v="0"/>
    <n v="4"/>
    <n v="21"/>
    <n v="22"/>
  </r>
  <r>
    <x v="8"/>
    <s v="Talos#15"/>
    <n v="1779.25"/>
    <n v="1427.66"/>
    <n v="0.80239426724743579"/>
    <n v="480"/>
    <n v="136.789423704147"/>
    <n v="0.90669999999999995"/>
    <x v="0"/>
    <x v="0"/>
    <x v="6"/>
    <n v="9"/>
    <n v="0"/>
    <n v="4"/>
    <n v="21"/>
    <n v="22"/>
  </r>
  <r>
    <x v="8"/>
    <s v="Talos#16"/>
    <n v="1991"/>
    <n v="1837.45"/>
    <n v="0.92287795077850332"/>
    <n v="432"/>
    <n v="143.89159154891999"/>
    <n v="0.90629999999999999"/>
    <x v="1"/>
    <x v="1"/>
    <x v="6"/>
    <n v="10"/>
    <n v="2"/>
    <n v="4"/>
    <n v="22"/>
    <n v="23"/>
  </r>
  <r>
    <x v="8"/>
    <s v="Talos#16"/>
    <n v="1991"/>
    <n v="1869.45"/>
    <n v="0.93895027624309391"/>
    <n v="445"/>
    <n v="143.89159154891999"/>
    <n v="0.9042"/>
    <x v="1"/>
    <x v="1"/>
    <x v="8"/>
    <n v="10"/>
    <n v="0"/>
    <n v="4"/>
    <n v="23"/>
    <n v="23"/>
  </r>
  <r>
    <x v="8"/>
    <s v="Talos#16"/>
    <n v="1991"/>
    <n v="1753.3"/>
    <n v="0.88061275740833744"/>
    <n v="417"/>
    <n v="143.89159154891999"/>
    <n v="0.90890000000000004"/>
    <x v="0"/>
    <x v="0"/>
    <x v="8"/>
    <n v="11"/>
    <n v="2"/>
    <n v="4"/>
    <n v="22"/>
    <n v="23"/>
  </r>
  <r>
    <x v="8"/>
    <s v="Talos#16"/>
    <n v="1991"/>
    <n v="1656.99"/>
    <n v="0.83224008036162733"/>
    <n v="437"/>
    <n v="143.89159154891999"/>
    <n v="0.91590000000000005"/>
    <x v="0"/>
    <x v="0"/>
    <x v="1"/>
    <n v="8"/>
    <n v="3"/>
    <n v="4"/>
    <n v="20"/>
    <n v="23"/>
  </r>
  <r>
    <x v="8"/>
    <s v="Talos#16"/>
    <n v="1991"/>
    <n v="1846.67"/>
    <n v="0.92750878955298843"/>
    <n v="463"/>
    <n v="143.89159154891999"/>
    <n v="0.91590000000000005"/>
    <x v="1"/>
    <x v="1"/>
    <x v="6"/>
    <n v="10"/>
    <n v="2"/>
    <n v="4"/>
    <n v="22"/>
    <n v="23"/>
  </r>
  <r>
    <x v="8"/>
    <s v="Talos#16"/>
    <n v="1991"/>
    <n v="1674.52"/>
    <n v="0.84104470115519836"/>
    <n v="480"/>
    <n v="143.89159154891999"/>
    <n v="0.91100000000000003"/>
    <x v="1"/>
    <x v="1"/>
    <x v="6"/>
    <n v="10"/>
    <n v="2"/>
    <n v="4"/>
    <n v="22"/>
    <n v="23"/>
  </r>
  <r>
    <x v="8"/>
    <s v="Talos#17_long"/>
    <n v="4210.25"/>
    <n v="1886"/>
    <n v="0.44795439700730361"/>
    <n v="480"/>
    <n v="199.89655518531799"/>
    <n v="0.77090000000000003"/>
    <x v="15"/>
    <x v="15"/>
    <x v="0"/>
    <n v="6"/>
    <n v="0"/>
    <n v="3"/>
    <n v="23"/>
    <n v="39"/>
  </r>
  <r>
    <x v="8"/>
    <s v="Talos#17_long"/>
    <n v="4210.25"/>
    <n v="1181.33"/>
    <n v="0.28058428834392257"/>
    <n v="480"/>
    <n v="199.89655518531799"/>
    <n v="0.75339999999999996"/>
    <x v="10"/>
    <x v="10"/>
    <x v="0"/>
    <n v="7"/>
    <n v="4"/>
    <n v="3"/>
    <n v="20"/>
    <n v="39"/>
  </r>
  <r>
    <x v="8"/>
    <s v="Talos#17_long"/>
    <n v="4210.25"/>
    <n v="2006.05"/>
    <n v="0.4764681432218989"/>
    <n v="480"/>
    <n v="199.89655518531799"/>
    <n v="0.67520000000000002"/>
    <x v="11"/>
    <x v="11"/>
    <x v="2"/>
    <n v="8"/>
    <n v="0"/>
    <n v="3"/>
    <n v="23"/>
    <n v="39"/>
  </r>
  <r>
    <x v="8"/>
    <s v="Talos#17_long"/>
    <n v="4210.25"/>
    <n v="1744.86"/>
    <n v="0.41443144706371354"/>
    <n v="480"/>
    <n v="199.89655518531799"/>
    <n v="0.86119999999999997"/>
    <x v="10"/>
    <x v="10"/>
    <x v="0"/>
    <n v="7"/>
    <n v="0"/>
    <n v="4"/>
    <n v="20"/>
    <n v="39"/>
  </r>
  <r>
    <x v="8"/>
    <s v="Talos#17_long"/>
    <n v="4210.25"/>
    <n v="2261.86"/>
    <n v="0.53722700552223746"/>
    <n v="480"/>
    <n v="199.89655518531799"/>
    <n v="0.7399"/>
    <x v="17"/>
    <x v="17"/>
    <x v="0"/>
    <n v="7"/>
    <n v="3"/>
    <n v="3"/>
    <n v="24"/>
    <n v="39"/>
  </r>
  <r>
    <x v="8"/>
    <s v="Talos#17_long"/>
    <n v="4210.25"/>
    <n v="1479.7"/>
    <n v="0.35145181402529541"/>
    <n v="480"/>
    <n v="199.89655518531799"/>
    <n v="0.39589999999999997"/>
    <x v="0"/>
    <x v="0"/>
    <x v="0"/>
    <n v="5"/>
    <n v="0"/>
    <n v="3"/>
    <n v="18"/>
    <n v="39"/>
  </r>
  <r>
    <x v="8"/>
    <s v="Talos#18_weird"/>
    <n v="1493.25"/>
    <n v="1408.57"/>
    <n v="0.94329147831910254"/>
    <n v="266"/>
    <n v="289.07911610603298"/>
    <n v="0.88660000000000005"/>
    <x v="12"/>
    <x v="12"/>
    <x v="0"/>
    <n v="7"/>
    <n v="0"/>
    <n v="4"/>
    <n v="15"/>
    <n v="15"/>
  </r>
  <r>
    <x v="8"/>
    <s v="Talos#18_weird"/>
    <n v="1493.25"/>
    <n v="1395.98"/>
    <n v="0.93486020425246941"/>
    <n v="302"/>
    <n v="289.07911610603298"/>
    <n v="0.88360000000000005"/>
    <x v="12"/>
    <x v="12"/>
    <x v="0"/>
    <n v="7"/>
    <n v="1"/>
    <n v="4"/>
    <n v="15"/>
    <n v="15"/>
  </r>
  <r>
    <x v="8"/>
    <s v="Talos#18_weird"/>
    <n v="1493.25"/>
    <n v="1404.38"/>
    <n v="0.9404855181650762"/>
    <n v="292"/>
    <n v="289.07911610603298"/>
    <n v="0.88100000000000001"/>
    <x v="12"/>
    <x v="12"/>
    <x v="0"/>
    <n v="7"/>
    <n v="0"/>
    <n v="4"/>
    <n v="15"/>
    <n v="15"/>
  </r>
  <r>
    <x v="8"/>
    <s v="Talos#18_weird"/>
    <n v="1493.25"/>
    <n v="1307.3800000000001"/>
    <n v="0.87552653607902231"/>
    <n v="297"/>
    <n v="289.07911610603298"/>
    <n v="0.87539999999999996"/>
    <x v="12"/>
    <x v="6"/>
    <x v="0"/>
    <n v="6"/>
    <n v="1"/>
    <n v="4"/>
    <n v="15"/>
    <n v="15"/>
  </r>
  <r>
    <x v="8"/>
    <s v="Talos#18_weird"/>
    <n v="1493.25"/>
    <n v="1175.1400000000001"/>
    <n v="0.78696802276912781"/>
    <n v="285"/>
    <n v="289.07911610603298"/>
    <n v="0.87829999999999997"/>
    <x v="6"/>
    <x v="4"/>
    <x v="0"/>
    <n v="7"/>
    <n v="1"/>
    <n v="4"/>
    <n v="14"/>
    <n v="15"/>
  </r>
  <r>
    <x v="8"/>
    <s v="Talos#18_weird"/>
    <n v="1493.25"/>
    <n v="1309.74"/>
    <n v="0.87710698141637367"/>
    <n v="279"/>
    <n v="289.07911610603298"/>
    <n v="0.88619999999999999"/>
    <x v="6"/>
    <x v="6"/>
    <x v="0"/>
    <n v="6"/>
    <n v="0"/>
    <n v="4"/>
    <n v="14"/>
    <n v="15"/>
  </r>
  <r>
    <x v="9"/>
    <s v="Talos#01"/>
    <n v="2854.5"/>
    <n v="1142.5"/>
    <n v="0.40024522683482222"/>
    <n v="480"/>
    <n v="157.05241942405701"/>
    <n v="0"/>
    <x v="0"/>
    <x v="0"/>
    <x v="1"/>
    <n v="9"/>
    <n v="1"/>
    <n v="4"/>
    <n v="20"/>
    <n v="23"/>
  </r>
  <r>
    <x v="9"/>
    <s v="Talos#01"/>
    <n v="2854.5"/>
    <n v="2492.4699999999998"/>
    <n v="0.87317218427045007"/>
    <n v="480"/>
    <n v="157.05241942405701"/>
    <n v="0.92100000000000004"/>
    <x v="10"/>
    <x v="10"/>
    <x v="6"/>
    <n v="10"/>
    <n v="0"/>
    <n v="4"/>
    <n v="23"/>
    <n v="23"/>
  </r>
  <r>
    <x v="9"/>
    <s v="Talos#01"/>
    <n v="2854.5"/>
    <n v="2348.92"/>
    <n v="0.82288316692940977"/>
    <n v="480"/>
    <n v="157.05241942405701"/>
    <n v="0.91549999999999998"/>
    <x v="10"/>
    <x v="1"/>
    <x v="1"/>
    <n v="9"/>
    <n v="0"/>
    <n v="4"/>
    <n v="22"/>
    <n v="23"/>
  </r>
  <r>
    <x v="9"/>
    <s v="Talos#01"/>
    <n v="2854.5"/>
    <n v="2281.3000000000002"/>
    <n v="0.79919425468558425"/>
    <n v="480"/>
    <n v="157.05241942405701"/>
    <n v="0.91300000000000003"/>
    <x v="1"/>
    <x v="1"/>
    <x v="6"/>
    <n v="10"/>
    <n v="1"/>
    <n v="4"/>
    <n v="22"/>
    <n v="23"/>
  </r>
  <r>
    <x v="9"/>
    <s v="Talos#01"/>
    <n v="2854.5"/>
    <n v="2240.84"/>
    <n v="0.78502014363286043"/>
    <n v="480"/>
    <n v="157.05241942405701"/>
    <n v="0.89100000000000001"/>
    <x v="1"/>
    <x v="1"/>
    <x v="1"/>
    <n v="9"/>
    <n v="0"/>
    <n v="4"/>
    <n v="21"/>
    <n v="23"/>
  </r>
  <r>
    <x v="9"/>
    <s v="Talos#01"/>
    <n v="2854.5"/>
    <n v="1415.52"/>
    <n v="0.49589069889647924"/>
    <n v="480"/>
    <n v="157.05241942405701"/>
    <n v="0.59950000000000003"/>
    <x v="12"/>
    <x v="12"/>
    <x v="0"/>
    <n v="7"/>
    <n v="0"/>
    <n v="3"/>
    <n v="15"/>
    <n v="23"/>
  </r>
  <r>
    <x v="9"/>
    <s v="Talos#02"/>
    <n v="1507"/>
    <n v="1409.62"/>
    <n v="0.9353815527538154"/>
    <n v="453"/>
    <n v="179.149058818817"/>
    <n v="0.87080000000000002"/>
    <x v="12"/>
    <x v="12"/>
    <x v="0"/>
    <n v="7"/>
    <n v="0"/>
    <n v="4"/>
    <n v="15"/>
    <n v="15"/>
  </r>
  <r>
    <x v="9"/>
    <s v="Talos#02"/>
    <n v="1507"/>
    <n v="1416.58"/>
    <n v="0.94"/>
    <n v="472"/>
    <n v="179.149058818817"/>
    <n v="0.88"/>
    <x v="12"/>
    <x v="12"/>
    <x v="0"/>
    <n v="7"/>
    <n v="0"/>
    <n v="4"/>
    <n v="15"/>
    <n v="15"/>
  </r>
  <r>
    <x v="9"/>
    <s v="Talos#02"/>
    <n v="1507"/>
    <n v="1414.8"/>
    <n v="0.93881884538818838"/>
    <n v="457"/>
    <n v="179.149058818817"/>
    <n v="0.87760000000000005"/>
    <x v="12"/>
    <x v="12"/>
    <x v="0"/>
    <n v="7"/>
    <n v="0"/>
    <n v="4"/>
    <n v="15"/>
    <n v="15"/>
  </r>
  <r>
    <x v="9"/>
    <s v="Talos#02"/>
    <n v="1507"/>
    <n v="1283.8399999999999"/>
    <n v="0.85191771731917709"/>
    <n v="480"/>
    <n v="179.149058818817"/>
    <n v="0.87419999999999998"/>
    <x v="12"/>
    <x v="12"/>
    <x v="0"/>
    <n v="7"/>
    <n v="0"/>
    <n v="4"/>
    <n v="15"/>
    <n v="15"/>
  </r>
  <r>
    <x v="9"/>
    <s v="Talos#02"/>
    <n v="1507"/>
    <n v="1294.69"/>
    <n v="0.85911745189117461"/>
    <n v="480"/>
    <n v="179.149058818817"/>
    <n v="0.8901"/>
    <x v="12"/>
    <x v="12"/>
    <x v="0"/>
    <n v="7"/>
    <n v="0"/>
    <n v="4"/>
    <n v="15"/>
    <n v="15"/>
  </r>
  <r>
    <x v="9"/>
    <s v="Talos#02"/>
    <n v="1507"/>
    <n v="1425.76"/>
    <n v="0.9460915726609157"/>
    <n v="473"/>
    <n v="179.149058818817"/>
    <n v="0.89219999999999999"/>
    <x v="12"/>
    <x v="12"/>
    <x v="0"/>
    <n v="7"/>
    <n v="0"/>
    <n v="4"/>
    <n v="15"/>
    <n v="15"/>
  </r>
  <r>
    <x v="9"/>
    <s v="Talos#03"/>
    <n v="1922.25"/>
    <n v="1631.86"/>
    <n v="0.84893224086357133"/>
    <n v="480"/>
    <n v="309.16015338897699"/>
    <n v="0.86760000000000004"/>
    <x v="10"/>
    <x v="10"/>
    <x v="6"/>
    <n v="10"/>
    <n v="0"/>
    <n v="4"/>
    <n v="23"/>
    <n v="23"/>
  </r>
  <r>
    <x v="9"/>
    <s v="Talos#03"/>
    <n v="1922.25"/>
    <n v="1509.54"/>
    <n v="0.78529847834568867"/>
    <n v="480"/>
    <n v="309.16015338897699"/>
    <n v="0.85499999999999998"/>
    <x v="1"/>
    <x v="1"/>
    <x v="1"/>
    <n v="9"/>
    <n v="0"/>
    <n v="4"/>
    <n v="21"/>
    <n v="23"/>
  </r>
  <r>
    <x v="9"/>
    <s v="Talos#03"/>
    <n v="1922.25"/>
    <n v="1623.59"/>
    <n v="0.84462999089608526"/>
    <n v="480"/>
    <n v="309.16015338897699"/>
    <n v="0.90169999999999995"/>
    <x v="10"/>
    <x v="10"/>
    <x v="1"/>
    <n v="9"/>
    <n v="0"/>
    <n v="4"/>
    <n v="22"/>
    <n v="23"/>
  </r>
  <r>
    <x v="9"/>
    <s v="Talos#03"/>
    <n v="1922.25"/>
    <n v="1818.61"/>
    <n v="0.94608401612693449"/>
    <n v="467"/>
    <n v="309.16015338897699"/>
    <n v="0.89219999999999999"/>
    <x v="10"/>
    <x v="10"/>
    <x v="6"/>
    <n v="10"/>
    <n v="0"/>
    <n v="4"/>
    <n v="23"/>
    <n v="23"/>
  </r>
  <r>
    <x v="9"/>
    <s v="Talos#03"/>
    <n v="1922.25"/>
    <n v="1657.33"/>
    <n v="0.86218233840551428"/>
    <n v="480"/>
    <n v="309.16015338897699"/>
    <n v="0.89680000000000004"/>
    <x v="10"/>
    <x v="10"/>
    <x v="6"/>
    <n v="10"/>
    <n v="0"/>
    <n v="4"/>
    <n v="23"/>
    <n v="23"/>
  </r>
  <r>
    <x v="9"/>
    <s v="Talos#03"/>
    <n v="1922.25"/>
    <n v="1527.53"/>
    <n v="0.79465730264013523"/>
    <n v="480"/>
    <n v="309.16015338897699"/>
    <n v="0.87709999999999999"/>
    <x v="1"/>
    <x v="1"/>
    <x v="6"/>
    <n v="10"/>
    <n v="0"/>
    <n v="4"/>
    <n v="22"/>
    <n v="23"/>
  </r>
  <r>
    <x v="9"/>
    <s v="Talos#04"/>
    <n v="484"/>
    <n v="445.55"/>
    <n v="0.92055785123966949"/>
    <n v="303"/>
    <n v="128.98103308677699"/>
    <n v="0.88400000000000001"/>
    <x v="7"/>
    <x v="7"/>
    <x v="5"/>
    <n v="5"/>
    <n v="0"/>
    <n v="4"/>
    <n v="6"/>
    <n v="6"/>
  </r>
  <r>
    <x v="9"/>
    <s v="Talos#04"/>
    <n v="484"/>
    <n v="456.45"/>
    <n v="0.94307851239669416"/>
    <n v="293"/>
    <n v="128.98103308677699"/>
    <n v="0.8861"/>
    <x v="7"/>
    <x v="7"/>
    <x v="5"/>
    <n v="5"/>
    <n v="0"/>
    <n v="4"/>
    <n v="6"/>
    <n v="6"/>
  </r>
  <r>
    <x v="9"/>
    <s v="Talos#04"/>
    <n v="484"/>
    <n v="450.78"/>
    <n v="0.93136363636363628"/>
    <n v="325"/>
    <n v="128.98103308677699"/>
    <n v="0.86270000000000002"/>
    <x v="7"/>
    <x v="7"/>
    <x v="5"/>
    <n v="5"/>
    <n v="0"/>
    <n v="4"/>
    <n v="6"/>
    <n v="6"/>
  </r>
  <r>
    <x v="9"/>
    <s v="Talos#04"/>
    <n v="484"/>
    <n v="455.85"/>
    <n v="0.9418388429752067"/>
    <n v="310"/>
    <n v="128.98103308677699"/>
    <n v="0.88370000000000004"/>
    <x v="7"/>
    <x v="7"/>
    <x v="5"/>
    <n v="5"/>
    <n v="0"/>
    <n v="4"/>
    <n v="6"/>
    <n v="6"/>
  </r>
  <r>
    <x v="9"/>
    <s v="Talos#04"/>
    <n v="484"/>
    <n v="457.04"/>
    <n v="0.94429752066115702"/>
    <n v="320"/>
    <n v="128.98103308677699"/>
    <n v="0.88859999999999995"/>
    <x v="7"/>
    <x v="7"/>
    <x v="5"/>
    <n v="5"/>
    <n v="0"/>
    <n v="4"/>
    <n v="6"/>
    <n v="6"/>
  </r>
  <r>
    <x v="9"/>
    <s v="Talos#04"/>
    <n v="484"/>
    <n v="457.58"/>
    <n v="0.94541322314049581"/>
    <n v="323"/>
    <n v="128.98103308677699"/>
    <n v="0.89080000000000004"/>
    <x v="7"/>
    <x v="7"/>
    <x v="5"/>
    <n v="5"/>
    <n v="0"/>
    <n v="4"/>
    <n v="6"/>
    <n v="6"/>
  </r>
  <r>
    <x v="9"/>
    <s v="Talos#05"/>
    <n v="2378.75"/>
    <n v="2143.66"/>
    <n v="0.90117078297425113"/>
    <n v="466"/>
    <n v="309.17204189300497"/>
    <n v="0.8024"/>
    <x v="10"/>
    <x v="10"/>
    <x v="0"/>
    <n v="7"/>
    <n v="0"/>
    <n v="4"/>
    <n v="20"/>
    <n v="20"/>
  </r>
  <r>
    <x v="9"/>
    <s v="Talos#05"/>
    <n v="2378.75"/>
    <n v="2024.69"/>
    <n v="0.85115712033631108"/>
    <n v="480"/>
    <n v="309.17204189300497"/>
    <n v="0.87250000000000005"/>
    <x v="10"/>
    <x v="10"/>
    <x v="0"/>
    <n v="7"/>
    <n v="0"/>
    <n v="4"/>
    <n v="20"/>
    <n v="20"/>
  </r>
  <r>
    <x v="9"/>
    <s v="Talos#05"/>
    <n v="2378.75"/>
    <n v="2238.4699999999998"/>
    <n v="0.94102785076195472"/>
    <n v="440"/>
    <n v="309.17204189300497"/>
    <n v="0.8821"/>
    <x v="10"/>
    <x v="10"/>
    <x v="0"/>
    <n v="7"/>
    <n v="0"/>
    <n v="4"/>
    <n v="20"/>
    <n v="20"/>
  </r>
  <r>
    <x v="9"/>
    <s v="Talos#05"/>
    <n v="2378.75"/>
    <n v="2234.84"/>
    <n v="0.93950183920126118"/>
    <n v="465"/>
    <n v="309.17204189300497"/>
    <n v="0.879"/>
    <x v="10"/>
    <x v="10"/>
    <x v="0"/>
    <n v="7"/>
    <n v="0"/>
    <n v="4"/>
    <n v="20"/>
    <n v="20"/>
  </r>
  <r>
    <x v="9"/>
    <s v="Talos#05"/>
    <n v="2378.75"/>
    <n v="2047.98"/>
    <n v="0.86094797687861269"/>
    <n v="480"/>
    <n v="309.17204189300497"/>
    <n v="0.89410000000000001"/>
    <x v="10"/>
    <x v="10"/>
    <x v="0"/>
    <n v="7"/>
    <n v="0"/>
    <n v="4"/>
    <n v="20"/>
    <n v="20"/>
  </r>
  <r>
    <x v="9"/>
    <s v="Talos#05"/>
    <n v="2378.75"/>
    <n v="2234.84"/>
    <n v="0.93950183920126118"/>
    <n v="433"/>
    <n v="309.17204189300497"/>
    <n v="0.879"/>
    <x v="10"/>
    <x v="10"/>
    <x v="0"/>
    <n v="7"/>
    <n v="0"/>
    <n v="4"/>
    <n v="20"/>
    <n v="20"/>
  </r>
  <r>
    <x v="9"/>
    <s v="Talos#06"/>
    <n v="1930.5"/>
    <n v="1675.73"/>
    <n v="0.86802900802900806"/>
    <n v="480"/>
    <n v="169.50114011764501"/>
    <n v="0.90969999999999995"/>
    <x v="1"/>
    <x v="1"/>
    <x v="0"/>
    <n v="7"/>
    <n v="0"/>
    <n v="4"/>
    <n v="19"/>
    <n v="19"/>
  </r>
  <r>
    <x v="9"/>
    <s v="Talos#06"/>
    <n v="1930.5"/>
    <n v="1707.82"/>
    <n v="0.88465164465164459"/>
    <n v="458"/>
    <n v="169.50114011764501"/>
    <n v="0.8992"/>
    <x v="1"/>
    <x v="1"/>
    <x v="5"/>
    <n v="5"/>
    <n v="0"/>
    <n v="4"/>
    <n v="17"/>
    <n v="19"/>
  </r>
  <r>
    <x v="9"/>
    <s v="Talos#06"/>
    <n v="1930.5"/>
    <n v="1660.98"/>
    <n v="0.86038850038850034"/>
    <n v="480"/>
    <n v="169.50114011764501"/>
    <n v="0.89290000000000003"/>
    <x v="1"/>
    <x v="1"/>
    <x v="0"/>
    <n v="7"/>
    <n v="0"/>
    <n v="4"/>
    <n v="19"/>
    <n v="19"/>
  </r>
  <r>
    <x v="9"/>
    <s v="Talos#06"/>
    <n v="1930.5"/>
    <n v="1668.36"/>
    <n v="0.86421134421134416"/>
    <n v="480"/>
    <n v="169.50114011764501"/>
    <n v="0.90129999999999999"/>
    <x v="1"/>
    <x v="1"/>
    <x v="0"/>
    <n v="7"/>
    <n v="0"/>
    <n v="4"/>
    <n v="19"/>
    <n v="19"/>
  </r>
  <r>
    <x v="9"/>
    <s v="Talos#06"/>
    <n v="1930.5"/>
    <n v="1664.86"/>
    <n v="0.86239834239834234"/>
    <n v="480"/>
    <n v="169.50114011764501"/>
    <n v="0.89729999999999999"/>
    <x v="1"/>
    <x v="1"/>
    <x v="0"/>
    <n v="7"/>
    <n v="0"/>
    <n v="4"/>
    <n v="19"/>
    <n v="19"/>
  </r>
  <r>
    <x v="9"/>
    <s v="Talos#06"/>
    <n v="1930.5"/>
    <n v="1631.27"/>
    <n v="0.844998704998705"/>
    <n v="480"/>
    <n v="169.50114011764501"/>
    <n v="0.89959999999999996"/>
    <x v="1"/>
    <x v="1"/>
    <x v="3"/>
    <n v="6"/>
    <n v="0"/>
    <n v="4"/>
    <n v="18"/>
    <n v="19"/>
  </r>
  <r>
    <x v="9"/>
    <s v="Talos#08"/>
    <n v="2447.5"/>
    <n v="1791.91"/>
    <n v="0.73213891726251279"/>
    <n v="480"/>
    <n v="316.84698271751398"/>
    <n v="0.8962"/>
    <x v="0"/>
    <x v="0"/>
    <x v="6"/>
    <n v="10"/>
    <n v="0"/>
    <n v="4"/>
    <n v="21"/>
    <n v="24"/>
  </r>
  <r>
    <x v="9"/>
    <s v="Talos#08"/>
    <n v="2447.5"/>
    <n v="2011.2"/>
    <n v="0.82173646578140958"/>
    <n v="480"/>
    <n v="316.84698271751398"/>
    <n v="0.87090000000000001"/>
    <x v="1"/>
    <x v="1"/>
    <x v="8"/>
    <n v="11"/>
    <n v="0"/>
    <n v="4"/>
    <n v="23"/>
    <n v="24"/>
  </r>
  <r>
    <x v="9"/>
    <s v="Talos#08"/>
    <n v="2447.5"/>
    <n v="2011.2"/>
    <n v="0.82173646578140958"/>
    <n v="480"/>
    <n v="316.84698271751398"/>
    <n v="0.87090000000000001"/>
    <x v="1"/>
    <x v="1"/>
    <x v="8"/>
    <n v="11"/>
    <n v="0"/>
    <n v="4"/>
    <n v="23"/>
    <n v="24"/>
  </r>
  <r>
    <x v="9"/>
    <s v="Talos#08"/>
    <n v="2447.5"/>
    <n v="2155.11"/>
    <n v="0.88053524004085804"/>
    <n v="473"/>
    <n v="316.84698271751398"/>
    <n v="0.88380000000000003"/>
    <x v="0"/>
    <x v="0"/>
    <x v="12"/>
    <n v="11"/>
    <n v="0"/>
    <n v="4"/>
    <n v="23"/>
    <n v="24"/>
  </r>
  <r>
    <x v="9"/>
    <s v="Talos#08"/>
    <n v="2447.5"/>
    <n v="2011.2"/>
    <n v="0.82173646578140958"/>
    <n v="480"/>
    <n v="316.84698271751398"/>
    <n v="0.87090000000000001"/>
    <x v="1"/>
    <x v="1"/>
    <x v="8"/>
    <n v="11"/>
    <n v="0"/>
    <n v="4"/>
    <n v="23"/>
    <n v="24"/>
  </r>
  <r>
    <x v="9"/>
    <s v="Talos#08"/>
    <n v="2447.5"/>
    <n v="1938.99"/>
    <n v="0.79223289070480085"/>
    <n v="480"/>
    <n v="316.84698271751398"/>
    <n v="0.87339999999999995"/>
    <x v="0"/>
    <x v="0"/>
    <x v="8"/>
    <n v="11"/>
    <n v="0"/>
    <n v="3"/>
    <n v="22"/>
    <n v="24"/>
  </r>
  <r>
    <x v="9"/>
    <s v="Talos#09"/>
    <n v="2497"/>
    <n v="2068.09"/>
    <n v="0.82822987585102126"/>
    <n v="480"/>
    <n v="146.967472553253"/>
    <n v="0.89729999999999999"/>
    <x v="15"/>
    <x v="15"/>
    <x v="0"/>
    <n v="7"/>
    <n v="0"/>
    <n v="4"/>
    <n v="23"/>
    <n v="25"/>
  </r>
  <r>
    <x v="9"/>
    <s v="Talos#09"/>
    <n v="2497"/>
    <n v="2068.09"/>
    <n v="0.82822987585102126"/>
    <n v="480"/>
    <n v="146.967472553253"/>
    <n v="0.89729999999999999"/>
    <x v="15"/>
    <x v="15"/>
    <x v="0"/>
    <n v="7"/>
    <n v="0"/>
    <n v="4"/>
    <n v="23"/>
    <n v="25"/>
  </r>
  <r>
    <x v="9"/>
    <s v="Talos#09"/>
    <n v="2497"/>
    <n v="2112.23"/>
    <n v="0.84590708850620744"/>
    <n v="480"/>
    <n v="146.967472553253"/>
    <n v="0.91149999999999998"/>
    <x v="15"/>
    <x v="15"/>
    <x v="2"/>
    <n v="8"/>
    <n v="0"/>
    <n v="4"/>
    <n v="24"/>
    <n v="25"/>
  </r>
  <r>
    <x v="9"/>
    <s v="Talos#09"/>
    <n v="2497"/>
    <n v="1955.37"/>
    <n v="0.78308770524629556"/>
    <n v="480"/>
    <n v="146.967472553253"/>
    <n v="0.86450000000000005"/>
    <x v="11"/>
    <x v="11"/>
    <x v="0"/>
    <n v="7"/>
    <n v="0"/>
    <n v="4"/>
    <n v="22"/>
    <n v="25"/>
  </r>
  <r>
    <x v="9"/>
    <s v="Talos#09"/>
    <n v="2497"/>
    <n v="2050.1799999999998"/>
    <n v="0.82105726872246687"/>
    <n v="480"/>
    <n v="146.967472553253"/>
    <n v="0.88090000000000002"/>
    <x v="15"/>
    <x v="15"/>
    <x v="0"/>
    <n v="7"/>
    <n v="0"/>
    <n v="4"/>
    <n v="23"/>
    <n v="25"/>
  </r>
  <r>
    <x v="9"/>
    <s v="Talos#09"/>
    <n v="2497"/>
    <n v="1963.71"/>
    <n v="0.7864277132559071"/>
    <n v="480"/>
    <n v="146.967472553253"/>
    <n v="0.87239999999999995"/>
    <x v="11"/>
    <x v="11"/>
    <x v="0"/>
    <n v="7"/>
    <n v="0"/>
    <n v="4"/>
    <n v="22"/>
    <n v="25"/>
  </r>
  <r>
    <x v="9"/>
    <s v="Talos#10"/>
    <n v="1922.25"/>
    <n v="0"/>
    <n v="0"/>
    <n v="480"/>
    <n v="126.700923681259"/>
    <n v="0.14910000000000001"/>
    <x v="9"/>
    <x v="9"/>
    <x v="10"/>
    <n v="0"/>
    <n v="0"/>
    <n v="0"/>
    <n v="0"/>
    <n v="18"/>
  </r>
  <r>
    <x v="9"/>
    <s v="Talos#10"/>
    <n v="1922.25"/>
    <n v="0"/>
    <n v="0"/>
    <n v="480"/>
    <n v="126.700923681259"/>
    <n v="0.14399999999999999"/>
    <x v="9"/>
    <x v="9"/>
    <x v="10"/>
    <n v="0"/>
    <n v="0"/>
    <n v="0"/>
    <n v="0"/>
    <n v="18"/>
  </r>
  <r>
    <x v="9"/>
    <s v="Talos#10"/>
    <n v="1922.25"/>
    <n v="242.27"/>
    <n v="0.1260345948757966"/>
    <n v="480"/>
    <n v="126.700923681259"/>
    <n v="0.15359999999999999"/>
    <x v="14"/>
    <x v="14"/>
    <x v="11"/>
    <n v="1"/>
    <n v="0"/>
    <n v="1"/>
    <n v="3"/>
    <n v="18"/>
  </r>
  <r>
    <x v="9"/>
    <s v="Talos#10"/>
    <n v="1922.25"/>
    <n v="0"/>
    <n v="0"/>
    <n v="480"/>
    <n v="126.700923681259"/>
    <n v="0.14910000000000001"/>
    <x v="9"/>
    <x v="9"/>
    <x v="10"/>
    <n v="0"/>
    <n v="0"/>
    <n v="0"/>
    <n v="0"/>
    <n v="18"/>
  </r>
  <r>
    <x v="9"/>
    <s v="Talos#10"/>
    <n v="1922.25"/>
    <n v="331.69"/>
    <n v="0.17255299778904928"/>
    <n v="480"/>
    <n v="126.700923681259"/>
    <n v="0.3538"/>
    <x v="14"/>
    <x v="14"/>
    <x v="7"/>
    <n v="3"/>
    <n v="0"/>
    <n v="2"/>
    <n v="5"/>
    <n v="18"/>
  </r>
  <r>
    <x v="9"/>
    <s v="Talos#10"/>
    <n v="1922.25"/>
    <n v="0"/>
    <n v="0"/>
    <n v="480"/>
    <n v="126.700923681259"/>
    <n v="0.14399999999999999"/>
    <x v="9"/>
    <x v="9"/>
    <x v="10"/>
    <n v="0"/>
    <n v="0"/>
    <n v="0"/>
    <n v="0"/>
    <n v="18"/>
  </r>
  <r>
    <x v="9"/>
    <s v="Talos#11"/>
    <n v="2508"/>
    <n v="2002.45"/>
    <n v="0.79842503987240832"/>
    <n v="480"/>
    <n v="153.33354449272201"/>
    <n v="0.88690000000000002"/>
    <x v="16"/>
    <x v="16"/>
    <x v="2"/>
    <n v="8"/>
    <n v="0"/>
    <n v="4"/>
    <n v="22"/>
    <n v="24"/>
  </r>
  <r>
    <x v="9"/>
    <s v="Talos#11"/>
    <n v="2508"/>
    <n v="1875.39"/>
    <n v="0.74776315789473691"/>
    <n v="480"/>
    <n v="153.33354449272201"/>
    <n v="0.88009999999999999"/>
    <x v="10"/>
    <x v="10"/>
    <x v="2"/>
    <n v="8"/>
    <n v="0"/>
    <n v="4"/>
    <n v="21"/>
    <n v="24"/>
  </r>
  <r>
    <x v="9"/>
    <s v="Talos#11"/>
    <n v="2508"/>
    <n v="2161.09"/>
    <n v="0.86167862838915477"/>
    <n v="480"/>
    <n v="153.33354449272201"/>
    <n v="0.89570000000000005"/>
    <x v="11"/>
    <x v="11"/>
    <x v="1"/>
    <n v="9"/>
    <n v="0"/>
    <n v="4"/>
    <n v="24"/>
    <n v="24"/>
  </r>
  <r>
    <x v="9"/>
    <s v="Talos#11"/>
    <n v="2508"/>
    <n v="1969.54"/>
    <n v="0.78530303030303028"/>
    <n v="480"/>
    <n v="153.33354449272201"/>
    <n v="0.90290000000000004"/>
    <x v="10"/>
    <x v="10"/>
    <x v="1"/>
    <n v="9"/>
    <n v="0"/>
    <n v="4"/>
    <n v="22"/>
    <n v="24"/>
  </r>
  <r>
    <x v="9"/>
    <s v="Talos#11"/>
    <n v="2508"/>
    <n v="900"/>
    <n v="0.35885167464114831"/>
    <n v="480"/>
    <n v="153.33354449272201"/>
    <n v="0"/>
    <x v="0"/>
    <x v="0"/>
    <x v="2"/>
    <n v="8"/>
    <n v="0"/>
    <n v="3"/>
    <n v="19"/>
    <n v="24"/>
  </r>
  <r>
    <x v="9"/>
    <s v="Talos#11"/>
    <n v="2508"/>
    <n v="2042.86"/>
    <n v="0.81453748006379578"/>
    <n v="480"/>
    <n v="153.33354449272201"/>
    <n v="0.89590000000000003"/>
    <x v="16"/>
    <x v="16"/>
    <x v="1"/>
    <n v="9"/>
    <n v="0"/>
    <n v="4"/>
    <n v="23"/>
    <n v="24"/>
  </r>
  <r>
    <x v="9"/>
    <s v="Talos#13"/>
    <n v="1881"/>
    <n v="1695.55"/>
    <n v="0.90140882509303555"/>
    <n v="428"/>
    <n v="161.67272424697899"/>
    <n v="0.89129999999999998"/>
    <x v="8"/>
    <x v="12"/>
    <x v="2"/>
    <n v="8"/>
    <n v="0"/>
    <n v="4"/>
    <n v="17"/>
    <n v="17"/>
  </r>
  <r>
    <x v="9"/>
    <s v="Talos#13"/>
    <n v="1881"/>
    <n v="1383.8"/>
    <n v="0.73567251461988303"/>
    <n v="480"/>
    <n v="161.67272424697899"/>
    <n v="0.88270000000000004"/>
    <x v="12"/>
    <x v="12"/>
    <x v="2"/>
    <n v="7"/>
    <n v="0"/>
    <n v="4"/>
    <n v="16"/>
    <n v="17"/>
  </r>
  <r>
    <x v="9"/>
    <s v="Talos#13"/>
    <n v="1881"/>
    <n v="1565.71"/>
    <n v="0.83238171185539611"/>
    <n v="480"/>
    <n v="161.67272424697899"/>
    <n v="0.89780000000000004"/>
    <x v="8"/>
    <x v="8"/>
    <x v="0"/>
    <n v="7"/>
    <n v="0"/>
    <n v="4"/>
    <n v="16"/>
    <n v="17"/>
  </r>
  <r>
    <x v="9"/>
    <s v="Talos#13"/>
    <n v="1881"/>
    <n v="1770.01"/>
    <n v="0.94099415204678361"/>
    <n v="440"/>
    <n v="161.67272424697899"/>
    <n v="0.88200000000000001"/>
    <x v="8"/>
    <x v="8"/>
    <x v="2"/>
    <n v="8"/>
    <n v="0"/>
    <n v="4"/>
    <n v="17"/>
    <n v="17"/>
  </r>
  <r>
    <x v="9"/>
    <s v="Talos#13"/>
    <n v="1881"/>
    <n v="1708.24"/>
    <n v="0.90815523657628916"/>
    <n v="424"/>
    <n v="161.67272424697899"/>
    <n v="0.88239999999999996"/>
    <x v="8"/>
    <x v="8"/>
    <x v="0"/>
    <n v="7"/>
    <n v="0"/>
    <n v="4"/>
    <n v="16"/>
    <n v="17"/>
  </r>
  <r>
    <x v="9"/>
    <s v="Talos#13"/>
    <n v="1881"/>
    <n v="1603.79"/>
    <n v="0.85262626262626262"/>
    <n v="480"/>
    <n v="161.67272424697899"/>
    <n v="0.87580000000000002"/>
    <x v="8"/>
    <x v="8"/>
    <x v="2"/>
    <n v="8"/>
    <n v="0"/>
    <n v="4"/>
    <n v="17"/>
    <n v="17"/>
  </r>
  <r>
    <x v="9"/>
    <s v="Talos#14"/>
    <n v="1966.25"/>
    <n v="871.25"/>
    <n v="0.44310235219326127"/>
    <n v="480"/>
    <n v="165.82407116889999"/>
    <n v="0"/>
    <x v="8"/>
    <x v="8"/>
    <x v="1"/>
    <n v="9"/>
    <n v="0"/>
    <n v="4"/>
    <n v="18"/>
    <n v="19"/>
  </r>
  <r>
    <x v="9"/>
    <s v="Talos#14"/>
    <n v="1966.25"/>
    <n v="1691.28"/>
    <n v="0.86015511760966301"/>
    <n v="480"/>
    <n v="165.82407116889999"/>
    <n v="0.89229999999999998"/>
    <x v="8"/>
    <x v="8"/>
    <x v="6"/>
    <n v="10"/>
    <n v="0"/>
    <n v="4"/>
    <n v="19"/>
    <n v="19"/>
  </r>
  <r>
    <x v="9"/>
    <s v="Talos#14"/>
    <n v="1966.25"/>
    <n v="1706.06"/>
    <n v="0.86767196439923711"/>
    <n v="480"/>
    <n v="165.82407116889999"/>
    <n v="0.90890000000000004"/>
    <x v="8"/>
    <x v="8"/>
    <x v="6"/>
    <n v="10"/>
    <n v="0"/>
    <n v="4"/>
    <n v="19"/>
    <n v="19"/>
  </r>
  <r>
    <x v="9"/>
    <s v="Talos#14"/>
    <n v="1966.25"/>
    <n v="1656.03"/>
    <n v="0.84222759059122698"/>
    <n v="480"/>
    <n v="165.82407116889999"/>
    <n v="0.89259999999999995"/>
    <x v="8"/>
    <x v="8"/>
    <x v="1"/>
    <n v="9"/>
    <n v="0"/>
    <n v="4"/>
    <n v="18"/>
    <n v="19"/>
  </r>
  <r>
    <x v="9"/>
    <s v="Talos#14"/>
    <n v="1966.25"/>
    <n v="1651.14"/>
    <n v="0.83974062301335028"/>
    <n v="480"/>
    <n v="165.82407116889999"/>
    <n v="0.88700000000000001"/>
    <x v="8"/>
    <x v="8"/>
    <x v="1"/>
    <n v="9"/>
    <n v="0"/>
    <n v="4"/>
    <n v="18"/>
    <n v="19"/>
  </r>
  <r>
    <x v="9"/>
    <s v="Talos#14"/>
    <n v="1966.25"/>
    <n v="1699.63"/>
    <n v="0.86440178003814372"/>
    <n v="480"/>
    <n v="165.82407116889999"/>
    <n v="0.90169999999999995"/>
    <x v="8"/>
    <x v="8"/>
    <x v="6"/>
    <n v="10"/>
    <n v="0"/>
    <n v="4"/>
    <n v="19"/>
    <n v="19"/>
  </r>
  <r>
    <x v="9"/>
    <s v="Talos#15"/>
    <n v="1779.25"/>
    <n v="1522.77"/>
    <n v="0.85584937473654632"/>
    <n v="480"/>
    <n v="314.29359793663002"/>
    <n v="0.88290000000000002"/>
    <x v="1"/>
    <x v="1"/>
    <x v="6"/>
    <n v="10"/>
    <n v="0"/>
    <n v="4"/>
    <n v="22"/>
    <n v="22"/>
  </r>
  <r>
    <x v="9"/>
    <s v="Talos#15"/>
    <n v="1779.25"/>
    <n v="1528.03"/>
    <n v="0.85880567654910778"/>
    <n v="480"/>
    <n v="314.29359793663002"/>
    <n v="0.88939999999999997"/>
    <x v="1"/>
    <x v="1"/>
    <x v="6"/>
    <n v="10"/>
    <n v="0"/>
    <n v="4"/>
    <n v="22"/>
    <n v="22"/>
  </r>
  <r>
    <x v="9"/>
    <s v="Talos#15"/>
    <n v="1779.25"/>
    <n v="1542.06"/>
    <n v="0.86669102149782207"/>
    <n v="480"/>
    <n v="314.29359793663002"/>
    <n v="0.90669999999999995"/>
    <x v="1"/>
    <x v="1"/>
    <x v="6"/>
    <n v="10"/>
    <n v="0"/>
    <n v="4"/>
    <n v="22"/>
    <n v="22"/>
  </r>
  <r>
    <x v="9"/>
    <s v="Talos#15"/>
    <n v="1779.25"/>
    <n v="1536.8"/>
    <n v="0.86373471968526061"/>
    <n v="480"/>
    <n v="314.29359793663002"/>
    <n v="0.9002"/>
    <x v="1"/>
    <x v="1"/>
    <x v="6"/>
    <n v="10"/>
    <n v="0"/>
    <n v="4"/>
    <n v="22"/>
    <n v="22"/>
  </r>
  <r>
    <x v="9"/>
    <s v="Talos#15"/>
    <n v="1779.25"/>
    <n v="1395.67"/>
    <n v="0.78441478150906285"/>
    <n v="480"/>
    <n v="314.29359793663002"/>
    <n v="0.88290000000000002"/>
    <x v="0"/>
    <x v="0"/>
    <x v="1"/>
    <n v="9"/>
    <n v="0"/>
    <n v="4"/>
    <n v="20"/>
    <n v="22"/>
  </r>
  <r>
    <x v="9"/>
    <s v="Talos#15"/>
    <n v="1779.25"/>
    <n v="1342"/>
    <n v="0.75425038639876352"/>
    <n v="480"/>
    <n v="314.29359793663002"/>
    <n v="0.90690000000000004"/>
    <x v="2"/>
    <x v="2"/>
    <x v="6"/>
    <n v="10"/>
    <n v="0"/>
    <n v="4"/>
    <n v="20"/>
    <n v="22"/>
  </r>
  <r>
    <x v="9"/>
    <s v="Talos#16"/>
    <n v="1991"/>
    <n v="1681.6"/>
    <n v="0.84460070316423907"/>
    <n v="480"/>
    <n v="149.689036846161"/>
    <n v="0.89739999999999998"/>
    <x v="1"/>
    <x v="1"/>
    <x v="6"/>
    <n v="10"/>
    <n v="0"/>
    <n v="4"/>
    <n v="22"/>
    <n v="23"/>
  </r>
  <r>
    <x v="9"/>
    <s v="Talos#16"/>
    <n v="1991"/>
    <n v="677.5"/>
    <n v="0.34028126569563033"/>
    <n v="480"/>
    <n v="149.689036846161"/>
    <n v="0"/>
    <x v="8"/>
    <x v="8"/>
    <x v="8"/>
    <n v="10"/>
    <n v="1"/>
    <n v="4"/>
    <n v="20"/>
    <n v="23"/>
  </r>
  <r>
    <x v="9"/>
    <s v="Talos#16"/>
    <n v="1991"/>
    <n v="677.5"/>
    <n v="0.34028126569563033"/>
    <n v="480"/>
    <n v="149.689036846161"/>
    <n v="0"/>
    <x v="8"/>
    <x v="8"/>
    <x v="8"/>
    <n v="10"/>
    <n v="1"/>
    <n v="4"/>
    <n v="20"/>
    <n v="23"/>
  </r>
  <r>
    <x v="9"/>
    <s v="Talos#16"/>
    <n v="1991"/>
    <n v="1660.54"/>
    <n v="0.83402310396785528"/>
    <n v="480"/>
    <n v="149.689036846161"/>
    <n v="0.90869999999999995"/>
    <x v="0"/>
    <x v="0"/>
    <x v="8"/>
    <n v="11"/>
    <n v="1"/>
    <n v="4"/>
    <n v="22"/>
    <n v="23"/>
  </r>
  <r>
    <x v="9"/>
    <s v="Talos#16"/>
    <n v="1991"/>
    <n v="1681.6"/>
    <n v="0.84460070316423907"/>
    <n v="480"/>
    <n v="149.689036846161"/>
    <n v="0.89739999999999998"/>
    <x v="1"/>
    <x v="1"/>
    <x v="6"/>
    <n v="10"/>
    <n v="0"/>
    <n v="4"/>
    <n v="22"/>
    <n v="23"/>
  </r>
  <r>
    <x v="9"/>
    <s v="Talos#16"/>
    <n v="1991"/>
    <n v="1650.07"/>
    <n v="0.82876443997990956"/>
    <n v="480"/>
    <n v="149.689036846161"/>
    <n v="0.86980000000000002"/>
    <x v="1"/>
    <x v="1"/>
    <x v="6"/>
    <n v="10"/>
    <n v="0"/>
    <n v="4"/>
    <n v="22"/>
    <n v="23"/>
  </r>
  <r>
    <x v="9"/>
    <s v="Talos#17_long"/>
    <n v="4210.25"/>
    <n v="1360.79"/>
    <n v="0.32320883557983493"/>
    <n v="480"/>
    <n v="204.83912611007699"/>
    <n v="0.72250000000000003"/>
    <x v="1"/>
    <x v="0"/>
    <x v="5"/>
    <n v="5"/>
    <n v="0"/>
    <n v="3"/>
    <n v="17"/>
    <n v="39"/>
  </r>
  <r>
    <x v="9"/>
    <s v="Talos#17_long"/>
    <n v="4210.25"/>
    <n v="1980.3"/>
    <n v="0.47035211685766876"/>
    <n v="480"/>
    <n v="204.83912611007699"/>
    <n v="0.63660000000000005"/>
    <x v="16"/>
    <x v="16"/>
    <x v="0"/>
    <n v="7"/>
    <n v="1"/>
    <n v="3"/>
    <n v="21"/>
    <n v="39"/>
  </r>
  <r>
    <x v="9"/>
    <s v="Talos#17_long"/>
    <n v="4210.25"/>
    <n v="2040.35"/>
    <n v="0.48461492785464044"/>
    <n v="480"/>
    <n v="204.83912611007699"/>
    <n v="0.56950000000000001"/>
    <x v="11"/>
    <x v="11"/>
    <x v="2"/>
    <n v="8"/>
    <n v="0"/>
    <n v="3"/>
    <n v="23"/>
    <n v="39"/>
  </r>
  <r>
    <x v="9"/>
    <s v="Talos#17_long"/>
    <n v="4210.25"/>
    <n v="2037.45"/>
    <n v="0.48392613265245532"/>
    <n v="480"/>
    <n v="204.83912611007699"/>
    <n v="0.64639999999999997"/>
    <x v="15"/>
    <x v="15"/>
    <x v="3"/>
    <n v="6"/>
    <n v="0"/>
    <n v="3"/>
    <n v="22"/>
    <n v="39"/>
  </r>
  <r>
    <x v="9"/>
    <s v="Talos#17_long"/>
    <n v="4210.25"/>
    <n v="2047.69"/>
    <n v="0.48635829226292976"/>
    <n v="480"/>
    <n v="204.83912611007699"/>
    <n v="0.48649999999999999"/>
    <x v="11"/>
    <x v="11"/>
    <x v="0"/>
    <n v="7"/>
    <n v="0"/>
    <n v="2"/>
    <n v="22"/>
    <n v="39"/>
  </r>
  <r>
    <x v="9"/>
    <s v="Talos#17_long"/>
    <n v="4210.25"/>
    <n v="1577.16"/>
    <n v="0.37460008313045545"/>
    <n v="480"/>
    <n v="204.83912611007699"/>
    <n v="0.628"/>
    <x v="1"/>
    <x v="1"/>
    <x v="0"/>
    <n v="7"/>
    <n v="0"/>
    <n v="3"/>
    <n v="19"/>
    <n v="39"/>
  </r>
  <r>
    <x v="9"/>
    <s v="Talos#18_weird"/>
    <n v="1493.25"/>
    <n v="1409.07"/>
    <n v="0.9436263184329482"/>
    <n v="316"/>
    <n v="287.98423004150402"/>
    <n v="0.88719999999999999"/>
    <x v="12"/>
    <x v="12"/>
    <x v="0"/>
    <n v="7"/>
    <n v="0"/>
    <n v="4"/>
    <n v="15"/>
    <n v="15"/>
  </r>
  <r>
    <x v="9"/>
    <s v="Talos#18_weird"/>
    <n v="1493.25"/>
    <n v="1415.49"/>
    <n v="0.94792566549472623"/>
    <n v="329"/>
    <n v="287.98423004150402"/>
    <n v="0.89580000000000004"/>
    <x v="12"/>
    <x v="12"/>
    <x v="0"/>
    <n v="7"/>
    <n v="0"/>
    <n v="4"/>
    <n v="15"/>
    <n v="15"/>
  </r>
  <r>
    <x v="9"/>
    <s v="Talos#18_weird"/>
    <n v="1493.25"/>
    <n v="1317.03"/>
    <n v="0.88198895027624302"/>
    <n v="356"/>
    <n v="287.98423004150402"/>
    <n v="0.88919999999999999"/>
    <x v="12"/>
    <x v="6"/>
    <x v="0"/>
    <n v="6"/>
    <n v="0"/>
    <n v="4"/>
    <n v="15"/>
    <n v="15"/>
  </r>
  <r>
    <x v="9"/>
    <s v="Talos#18_weird"/>
    <n v="1493.25"/>
    <n v="1175.3"/>
    <n v="0.78707517160555829"/>
    <n v="363"/>
    <n v="287.98423004150402"/>
    <n v="0.88690000000000002"/>
    <x v="4"/>
    <x v="4"/>
    <x v="0"/>
    <n v="7"/>
    <n v="0"/>
    <n v="4"/>
    <n v="13"/>
    <n v="15"/>
  </r>
  <r>
    <x v="9"/>
    <s v="Talos#18_weird"/>
    <n v="1493.25"/>
    <n v="1421.73"/>
    <n v="0.9521044701155198"/>
    <n v="323"/>
    <n v="287.98423004150402"/>
    <n v="0.9042"/>
    <x v="12"/>
    <x v="12"/>
    <x v="0"/>
    <n v="7"/>
    <n v="0"/>
    <n v="4"/>
    <n v="15"/>
    <n v="15"/>
  </r>
  <r>
    <x v="9"/>
    <s v="Talos#18_weird"/>
    <n v="1493.25"/>
    <n v="1408.82"/>
    <n v="0.94345889837602537"/>
    <n v="310"/>
    <n v="287.98423004150402"/>
    <n v="0.88690000000000002"/>
    <x v="12"/>
    <x v="12"/>
    <x v="0"/>
    <n v="7"/>
    <n v="0"/>
    <n v="4"/>
    <n v="15"/>
    <n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s v="Talos#1"/>
    <n v="160.31"/>
    <n v="0.19431515151515152"/>
    <n v="377"/>
    <n v="131.36163663864099"/>
    <n v="825"/>
  </r>
  <r>
    <x v="0"/>
    <s v="Talos#1"/>
    <n v="181.13"/>
    <n v="0.21955151515151514"/>
    <n v="342"/>
    <n v="100.095302581787"/>
    <n v="825"/>
  </r>
  <r>
    <x v="0"/>
    <s v="Talos#1"/>
    <n v="94.51"/>
    <n v="0.11455757575757576"/>
    <n v="416"/>
    <n v="132.66458773612999"/>
    <n v="825"/>
  </r>
  <r>
    <x v="0"/>
    <s v="Talos#2"/>
    <n v="228.78"/>
    <n v="0.3092666441365326"/>
    <n v="345"/>
    <n v="116.99791264533999"/>
    <n v="739.75"/>
  </r>
  <r>
    <x v="0"/>
    <s v="Talos#2"/>
    <n v="213.25"/>
    <n v="0.28827306522473811"/>
    <n v="340"/>
    <n v="108.758940935135"/>
    <n v="739.75"/>
  </r>
  <r>
    <x v="0"/>
    <s v="Talos#2"/>
    <n v="167.23"/>
    <n v="0.22606285907401147"/>
    <n v="278"/>
    <n v="81.346026897430406"/>
    <n v="739.75"/>
  </r>
  <r>
    <x v="0"/>
    <s v="Talos#3"/>
    <n v="27.5"/>
    <m/>
    <n v="269"/>
    <n v="80.417667865753202"/>
    <n v="935"/>
  </r>
  <r>
    <x v="0"/>
    <s v="Talos#3"/>
    <n v="57.75"/>
    <m/>
    <n v="265"/>
    <n v="88.286663293838501"/>
    <n v="935"/>
  </r>
  <r>
    <x v="0"/>
    <s v="Talos#3"/>
    <n v="27.5"/>
    <m/>
    <n v="232"/>
    <n v="65.937782287597699"/>
    <n v="935"/>
  </r>
  <r>
    <x v="0"/>
    <s v="Talos#4"/>
    <n v="121.35"/>
    <n v="0.25072314049586775"/>
    <n v="370"/>
    <n v="118.070691108704"/>
    <n v="484"/>
  </r>
  <r>
    <x v="0"/>
    <s v="Talos#4"/>
    <n v="120.15"/>
    <n v="0.24824380165289259"/>
    <n v="305"/>
    <n v="100.253638505936"/>
    <n v="484"/>
  </r>
  <r>
    <x v="0"/>
    <s v="Talos#4"/>
    <n v="130.88"/>
    <n v="0.27041322314049587"/>
    <n v="351"/>
    <n v="117.48748159408601"/>
    <n v="484"/>
  </r>
  <r>
    <x v="0"/>
    <s v="Talos#7"/>
    <n v="74.25"/>
    <n v="0.15976331360946747"/>
    <n v="376"/>
    <n v="119.617568254471"/>
    <n v="464.75"/>
  </r>
  <r>
    <x v="0"/>
    <s v="Talos#7"/>
    <n v="74.25"/>
    <n v="0.15976331360946747"/>
    <n v="383"/>
    <n v="122.465505123138"/>
    <n v="464.75"/>
  </r>
  <r>
    <x v="0"/>
    <s v="Talos#7"/>
    <n v="74.25"/>
    <n v="0.15976331360946747"/>
    <n v="386"/>
    <n v="106.59040689468399"/>
    <n v="464.75"/>
  </r>
  <r>
    <x v="0"/>
    <s v="world1"/>
    <n v="46.43"/>
    <m/>
    <n v="203"/>
    <n v="54.684571743011503"/>
    <m/>
  </r>
  <r>
    <x v="0"/>
    <s v="world1"/>
    <n v="107.04"/>
    <m/>
    <n v="211"/>
    <n v="58.429340124130299"/>
    <m/>
  </r>
  <r>
    <x v="0"/>
    <s v="world1"/>
    <n v="57.24"/>
    <m/>
    <n v="213"/>
    <n v="58.2338416576386"/>
    <m/>
  </r>
  <r>
    <x v="0"/>
    <s v="world2"/>
    <n v="150.66"/>
    <m/>
    <n v="248"/>
    <n v="55.745423078537002"/>
    <m/>
  </r>
  <r>
    <x v="0"/>
    <s v="world2"/>
    <n v="246.31"/>
    <m/>
    <n v="249"/>
    <n v="66.352363348007202"/>
    <m/>
  </r>
  <r>
    <x v="0"/>
    <s v="world2"/>
    <n v="139.24"/>
    <m/>
    <n v="225"/>
    <n v="50.464601516723597"/>
    <m/>
  </r>
  <r>
    <x v="0"/>
    <s v="room4"/>
    <n v="215.86"/>
    <m/>
    <n v="282"/>
    <n v="67.414788961410494"/>
    <m/>
  </r>
  <r>
    <x v="0"/>
    <s v="room4"/>
    <n v="168.44"/>
    <m/>
    <n v="340"/>
    <n v="96.397967100143404"/>
    <m/>
  </r>
  <r>
    <x v="0"/>
    <s v="room4"/>
    <n v="298.58999999999997"/>
    <m/>
    <n v="307"/>
    <n v="95.701467990875202"/>
    <m/>
  </r>
  <r>
    <x v="1"/>
    <s v="Talos#1"/>
    <n v="394.63"/>
    <n v="0.47833939393939395"/>
    <n v="402"/>
    <n v="145.072454690933"/>
    <n v="825"/>
  </r>
  <r>
    <x v="1"/>
    <s v="Talos#1"/>
    <n v="423.4"/>
    <n v="0.51321212121212123"/>
    <n v="447"/>
    <n v="148.266687870026"/>
    <n v="825"/>
  </r>
  <r>
    <x v="1"/>
    <s v="Talos#1"/>
    <n v="231.85"/>
    <n v="0.28103030303030302"/>
    <n v="335"/>
    <n v="98.240297317504897"/>
    <n v="825"/>
  </r>
  <r>
    <x v="1"/>
    <s v="Talos#2"/>
    <n v="290.77"/>
    <n v="0.39306522473808719"/>
    <n v="299"/>
    <n v="98.977788925170898"/>
    <n v="739.75"/>
  </r>
  <r>
    <x v="1"/>
    <s v="Talos#2"/>
    <n v="489"/>
    <n v="0.66103413315309223"/>
    <n v="367"/>
    <n v="144.529210567474"/>
    <n v="739.75"/>
  </r>
  <r>
    <x v="1"/>
    <s v="Talos#2"/>
    <n v="486.31"/>
    <n v="0.65739776951672868"/>
    <n v="358"/>
    <n v="113.70475268364"/>
    <n v="739.75"/>
  </r>
  <r>
    <x v="1"/>
    <s v="Talos#3"/>
    <n v="104.5"/>
    <m/>
    <n v="264"/>
    <n v="74.206998109817505"/>
    <n v="935"/>
  </r>
  <r>
    <x v="1"/>
    <s v="Talos#3"/>
    <n v="88"/>
    <m/>
    <n v="224"/>
    <n v="63.2865438461304"/>
    <n v="935"/>
  </r>
  <r>
    <x v="1"/>
    <s v="Talos#3"/>
    <n v="63.25"/>
    <m/>
    <n v="268"/>
    <n v="79.235947608947797"/>
    <n v="935"/>
  </r>
  <r>
    <x v="1"/>
    <s v="Talos#4"/>
    <n v="378.87"/>
    <n v="0.78278925619834716"/>
    <n v="367"/>
    <n v="128.03673243522601"/>
    <n v="484"/>
  </r>
  <r>
    <x v="1"/>
    <s v="Talos#4"/>
    <n v="252.53"/>
    <n v="0.5217561983471074"/>
    <n v="344"/>
    <n v="108.728326559067"/>
    <n v="484"/>
  </r>
  <r>
    <x v="1"/>
    <s v="Talos#4"/>
    <n v="361.96"/>
    <n v="0.74785123966942146"/>
    <n v="349"/>
    <n v="96.631385803222699"/>
    <n v="484"/>
  </r>
  <r>
    <x v="1"/>
    <s v="Talos#7"/>
    <n v="136.13"/>
    <n v="0.29291016675632059"/>
    <n v="381"/>
    <n v="121.27999663353"/>
    <n v="464.75"/>
  </r>
  <r>
    <x v="1"/>
    <s v="Talos#7"/>
    <n v="177.37"/>
    <n v="0.38164604626143089"/>
    <n v="374"/>
    <n v="120.410873889923"/>
    <n v="464.75"/>
  </r>
  <r>
    <x v="1"/>
    <s v="Talos#7"/>
    <n v="143"/>
    <n v="0.30769230769230771"/>
    <n v="364"/>
    <n v="120.005424499512"/>
    <n v="464.75"/>
  </r>
  <r>
    <x v="1"/>
    <s v="world1"/>
    <n v="242.81"/>
    <m/>
    <n v="187"/>
    <n v="47.026236057281501"/>
    <m/>
  </r>
  <r>
    <x v="1"/>
    <s v="world1"/>
    <n v="178.81"/>
    <m/>
    <n v="147"/>
    <n v="37.175603389739997"/>
    <m/>
  </r>
  <r>
    <x v="1"/>
    <s v="world1"/>
    <n v="243.24"/>
    <m/>
    <n v="213"/>
    <n v="59.210188388824498"/>
    <m/>
  </r>
  <r>
    <x v="1"/>
    <s v="world2"/>
    <n v="340.29"/>
    <m/>
    <n v="213"/>
    <n v="49.378049135208101"/>
    <m/>
  </r>
  <r>
    <x v="1"/>
    <s v="world2"/>
    <n v="388.45"/>
    <m/>
    <n v="222"/>
    <n v="50.8473992347717"/>
    <m/>
  </r>
  <r>
    <x v="1"/>
    <s v="world2"/>
    <n v="416.51"/>
    <m/>
    <n v="203"/>
    <n v="43.743802070617697"/>
    <m/>
  </r>
  <r>
    <x v="1"/>
    <s v="room4"/>
    <n v="118.75"/>
    <m/>
    <n v="205"/>
    <n v="124.351722240448"/>
    <m/>
  </r>
  <r>
    <x v="1"/>
    <s v="room4"/>
    <n v="500.22"/>
    <m/>
    <n v="311"/>
    <n v="87.049319028854399"/>
    <m/>
  </r>
  <r>
    <x v="1"/>
    <s v="room4"/>
    <n v="524.01"/>
    <m/>
    <n v="321"/>
    <n v="93.585992336273193"/>
    <m/>
  </r>
  <r>
    <x v="2"/>
    <s v="Talos#1"/>
    <n v="417.61"/>
    <n v="0.50619393939393942"/>
    <n v="462"/>
    <n v="150.982475042343"/>
    <n v="825"/>
  </r>
  <r>
    <x v="2"/>
    <s v="Talos#1"/>
    <n v="421.04"/>
    <n v="0.51035151515151522"/>
    <n v="440"/>
    <n v="127.64453005790701"/>
    <n v="825"/>
  </r>
  <r>
    <x v="2"/>
    <s v="Talos#1"/>
    <n v="167.72"/>
    <n v="0.2032969696969697"/>
    <n v="361"/>
    <n v="102.908502817154"/>
    <n v="825"/>
  </r>
  <r>
    <x v="2"/>
    <s v="Talos#2"/>
    <n v="292.02"/>
    <n v="0.39475498479215948"/>
    <n v="311"/>
    <n v="98.0849964618683"/>
    <n v="739.75"/>
  </r>
  <r>
    <x v="2"/>
    <s v="Talos#2"/>
    <n v="430.28"/>
    <n v="0.58165596485299087"/>
    <n v="360"/>
    <n v="130.743085861206"/>
    <n v="739.75"/>
  </r>
  <r>
    <x v="2"/>
    <s v="Talos#2"/>
    <n v="360.79"/>
    <n v="0.48771882392700239"/>
    <n v="346"/>
    <n v="112.927610397339"/>
    <n v="739.75"/>
  </r>
  <r>
    <x v="2"/>
    <s v="Talos#3"/>
    <n v="88"/>
    <m/>
    <n v="270"/>
    <n v="73.6996204853058"/>
    <n v="935"/>
  </r>
  <r>
    <x v="2"/>
    <s v="Talos#3"/>
    <n v="79.75"/>
    <m/>
    <n v="275"/>
    <n v="80.014129877090497"/>
    <n v="935"/>
  </r>
  <r>
    <x v="2"/>
    <s v="Talos#3"/>
    <n v="79.75"/>
    <m/>
    <n v="257"/>
    <n v="80.286013126373305"/>
    <n v="935"/>
  </r>
  <r>
    <x v="2"/>
    <s v="Talos#4"/>
    <n v="381.74"/>
    <n v="0.78871900826446284"/>
    <n v="375"/>
    <n v="113.557362556458"/>
    <n v="484"/>
  </r>
  <r>
    <x v="2"/>
    <s v="Talos#4"/>
    <n v="372.1"/>
    <n v="0.76880165289256208"/>
    <n v="360"/>
    <n v="107.47253704070999"/>
    <n v="484"/>
  </r>
  <r>
    <x v="2"/>
    <s v="Talos#4"/>
    <n v="361.65"/>
    <n v="0.74721074380165287"/>
    <n v="324"/>
    <n v="87.513962507247896"/>
    <n v="484"/>
  </r>
  <r>
    <x v="2"/>
    <s v="Talos#7"/>
    <n v="143"/>
    <n v="0.30769230769230771"/>
    <n v="375"/>
    <n v="97.590956211090102"/>
    <n v="464.75"/>
  </r>
  <r>
    <x v="2"/>
    <s v="Talos#7"/>
    <n v="85.25"/>
    <n v="0.18343195266272189"/>
    <n v="362"/>
    <n v="94.881916999816895"/>
    <n v="464.75"/>
  </r>
  <r>
    <x v="2"/>
    <s v="Talos#7"/>
    <n v="101.75"/>
    <n v="0.21893491124260356"/>
    <n v="377"/>
    <n v="122.549810409546"/>
    <n v="464.75"/>
  </r>
  <r>
    <x v="2"/>
    <s v="world1"/>
    <n v="243.24"/>
    <m/>
    <n v="201"/>
    <n v="55.314726591110201"/>
    <m/>
  </r>
  <r>
    <x v="2"/>
    <s v="world1"/>
    <n v="242.81"/>
    <m/>
    <n v="228"/>
    <n v="68.861845731735201"/>
    <m/>
  </r>
  <r>
    <x v="2"/>
    <s v="world1"/>
    <n v="242.81"/>
    <m/>
    <n v="190"/>
    <n v="47.780595064163201"/>
    <m/>
  </r>
  <r>
    <x v="2"/>
    <s v="world2"/>
    <n v="349.73"/>
    <m/>
    <n v="201"/>
    <n v="45.469215393066399"/>
    <m/>
  </r>
  <r>
    <x v="2"/>
    <s v="world2"/>
    <n v="409.06"/>
    <m/>
    <n v="248"/>
    <n v="55.330259799957297"/>
    <m/>
  </r>
  <r>
    <x v="2"/>
    <s v="world2"/>
    <n v="369.91"/>
    <m/>
    <n v="246"/>
    <n v="58.270538330078097"/>
    <m/>
  </r>
  <r>
    <x v="2"/>
    <s v="room4"/>
    <n v="449.18"/>
    <m/>
    <n v="270"/>
    <n v="67.427208185195894"/>
    <m/>
  </r>
  <r>
    <x v="2"/>
    <s v="room4"/>
    <n v="472.36"/>
    <m/>
    <n v="373"/>
    <n v="112.41552877426101"/>
    <m/>
  </r>
  <r>
    <x v="2"/>
    <s v="room4"/>
    <n v="435.71"/>
    <m/>
    <n v="345"/>
    <n v="101.971717119217"/>
    <m/>
  </r>
  <r>
    <x v="3"/>
    <s v="Talos#1"/>
    <n v="367.05"/>
    <n v="0.44490909090909092"/>
    <n v="357"/>
    <n v="81.406440973281903"/>
    <n v="825"/>
  </r>
  <r>
    <x v="3"/>
    <s v="Talos#1"/>
    <n v="444.35"/>
    <n v="0.53860606060606064"/>
    <n v="394"/>
    <n v="73.449220895767198"/>
    <n v="825"/>
  </r>
  <r>
    <x v="3"/>
    <s v="Talos#1"/>
    <n v="189.06"/>
    <n v="0.22916363636363637"/>
    <n v="328"/>
    <n v="45.874793529510498"/>
    <n v="825"/>
  </r>
  <r>
    <x v="3"/>
    <s v="Talos#2"/>
    <n v="567"/>
    <n v="0.7664751605272051"/>
    <n v="366"/>
    <n v="71.561136007309003"/>
    <n v="739.75"/>
  </r>
  <r>
    <x v="3"/>
    <s v="Talos#2"/>
    <n v="553"/>
    <n v="0.74754984792159518"/>
    <n v="341"/>
    <n v="57.551817417144797"/>
    <n v="739.75"/>
  </r>
  <r>
    <x v="3"/>
    <s v="Talos#2"/>
    <n v="635.51"/>
    <n v="0.85908752957080092"/>
    <n v="348"/>
    <n v="78.341168165206895"/>
    <n v="739.75"/>
  </r>
  <r>
    <x v="3"/>
    <s v="Talos#3"/>
    <n v="88"/>
    <m/>
    <n v="259"/>
    <n v="46.930096387863202"/>
    <n v="935"/>
  </r>
  <r>
    <x v="3"/>
    <s v="Talos#3"/>
    <n v="90.75"/>
    <m/>
    <n v="284"/>
    <n v="55.027101993560798"/>
    <n v="935"/>
  </r>
  <r>
    <x v="3"/>
    <s v="Talos#3"/>
    <n v="88"/>
    <m/>
    <n v="251"/>
    <n v="38.010860204696698"/>
    <n v="935"/>
  </r>
  <r>
    <x v="3"/>
    <s v="Talos#4"/>
    <n v="419.76"/>
    <n v="0.86727272727272731"/>
    <n v="374"/>
    <n v="77.783065795898395"/>
    <n v="484"/>
  </r>
  <r>
    <x v="3"/>
    <s v="Talos#4"/>
    <n v="415.73"/>
    <n v="0.85894628099173553"/>
    <n v="353"/>
    <n v="64.801285982132001"/>
    <n v="484"/>
  </r>
  <r>
    <x v="3"/>
    <s v="Talos#4"/>
    <n v="199.29"/>
    <n v="0.41175619834710742"/>
    <n v="407"/>
    <n v="90.184222459793105"/>
    <n v="484"/>
  </r>
  <r>
    <x v="3"/>
    <s v="Talos#7"/>
    <n v="143"/>
    <n v="0.30769230769230771"/>
    <n v="345"/>
    <n v="67.913444995880099"/>
    <n v="464.75"/>
  </r>
  <r>
    <x v="3"/>
    <s v="Talos#7"/>
    <n v="132"/>
    <n v="0.28402366863905326"/>
    <n v="349"/>
    <n v="75.264375925064101"/>
    <n v="464.75"/>
  </r>
  <r>
    <x v="3"/>
    <s v="Talos#7"/>
    <n v="132"/>
    <n v="0.28402366863905326"/>
    <n v="358"/>
    <n v="65.185596942901597"/>
    <n v="464.75"/>
  </r>
  <r>
    <x v="3"/>
    <s v="world1"/>
    <n v="193.02"/>
    <m/>
    <n v="220"/>
    <n v="39.3929092884064"/>
    <m/>
  </r>
  <r>
    <x v="3"/>
    <s v="world1"/>
    <n v="249.56"/>
    <m/>
    <n v="247"/>
    <n v="45.5315618515015"/>
    <m/>
  </r>
  <r>
    <x v="3"/>
    <s v="world1"/>
    <n v="193.36"/>
    <m/>
    <n v="230"/>
    <n v="41.814298152923598"/>
    <m/>
  </r>
  <r>
    <x v="3"/>
    <s v="world2"/>
    <n v="360.16"/>
    <m/>
    <n v="203"/>
    <n v="21.036025762558001"/>
    <m/>
  </r>
  <r>
    <x v="3"/>
    <s v="world2"/>
    <n v="410.62"/>
    <m/>
    <n v="222"/>
    <n v="23.123962163925199"/>
    <m/>
  </r>
  <r>
    <x v="3"/>
    <s v="world2"/>
    <n v="524.44000000000005"/>
    <m/>
    <n v="212"/>
    <n v="23.631726980209301"/>
    <m/>
  </r>
  <r>
    <x v="3"/>
    <s v="room4"/>
    <n v="491.41"/>
    <m/>
    <n v="308"/>
    <n v="44.6318197250366"/>
    <m/>
  </r>
  <r>
    <x v="3"/>
    <s v="room4"/>
    <n v="489.73"/>
    <m/>
    <n v="288"/>
    <n v="42.5645208358765"/>
    <m/>
  </r>
  <r>
    <x v="3"/>
    <s v="room4"/>
    <n v="462.62"/>
    <m/>
    <n v="320"/>
    <n v="53.5126569271088"/>
    <m/>
  </r>
  <r>
    <x v="4"/>
    <s v="Talos#1"/>
    <n v="485.44"/>
    <n v="0.58841212121212116"/>
    <n v="404"/>
    <n v="104.93661475181599"/>
    <n v="825"/>
  </r>
  <r>
    <x v="4"/>
    <s v="Talos#1"/>
    <n v="481.84"/>
    <n v="0.58404848484848482"/>
    <n v="433"/>
    <n v="89.976468801498399"/>
    <n v="825"/>
  </r>
  <r>
    <x v="4"/>
    <s v="Talos#1"/>
    <n v="481.13"/>
    <n v="0.58318787878787881"/>
    <n v="367"/>
    <n v="58.977898120880099"/>
    <n v="825"/>
  </r>
  <r>
    <x v="4"/>
    <s v="Talos#2"/>
    <n v="708.48"/>
    <n v="0.95772896248732686"/>
    <n v="363"/>
    <n v="78.760174512863202"/>
    <n v="739.75"/>
  </r>
  <r>
    <x v="4"/>
    <s v="Talos#2"/>
    <n v="617.59"/>
    <n v="0.83486312943562013"/>
    <n v="382"/>
    <n v="63.787336111068697"/>
    <n v="739.75"/>
  </r>
  <r>
    <x v="4"/>
    <s v="Talos#2"/>
    <n v="601.91999999999996"/>
    <n v="0.81368029739776948"/>
    <n v="346"/>
    <n v="75.394975423812895"/>
    <n v="739.75"/>
  </r>
  <r>
    <x v="4"/>
    <s v="Talos#3"/>
    <n v="115.5"/>
    <m/>
    <n v="234"/>
    <n v="38.3627417087555"/>
    <n v="935"/>
  </r>
  <r>
    <x v="4"/>
    <s v="Talos#3"/>
    <n v="104.5"/>
    <m/>
    <n v="267"/>
    <n v="47.847006320953398"/>
    <n v="935"/>
  </r>
  <r>
    <x v="4"/>
    <s v="Talos#3"/>
    <n v="104.5"/>
    <m/>
    <n v="252"/>
    <n v="45.361928462982199"/>
    <n v="935"/>
  </r>
  <r>
    <x v="4"/>
    <s v="Talos#4"/>
    <n v="359.6"/>
    <n v="0.74297520661157035"/>
    <n v="383"/>
    <n v="85.382189035415706"/>
    <n v="484"/>
  </r>
  <r>
    <x v="4"/>
    <s v="Talos#4"/>
    <n v="359.38"/>
    <n v="0.74252066115702475"/>
    <n v="379"/>
    <n v="81.228384256362901"/>
    <n v="484"/>
  </r>
  <r>
    <x v="4"/>
    <s v="Talos#4"/>
    <n v="333.01"/>
    <n v="0.68803719008264463"/>
    <n v="353"/>
    <n v="65.119138002395601"/>
    <n v="484"/>
  </r>
  <r>
    <x v="4"/>
    <s v="Talos#7"/>
    <n v="177.37"/>
    <n v="0.38164604626143089"/>
    <n v="357"/>
    <n v="57.1477823257446"/>
    <n v="464.75"/>
  </r>
  <r>
    <x v="4"/>
    <s v="Talos#7"/>
    <n v="160.87"/>
    <n v="0.34614308768154922"/>
    <n v="329"/>
    <n v="58.464991092681899"/>
    <n v="464.75"/>
  </r>
  <r>
    <x v="4"/>
    <s v="Talos#7"/>
    <n v="177.37"/>
    <n v="0.38164604626143089"/>
    <n v="401"/>
    <n v="72.718289852142306"/>
    <n v="464.75"/>
  </r>
  <r>
    <x v="4"/>
    <s v="world1"/>
    <n v="236.16"/>
    <m/>
    <n v="222"/>
    <n v="38.048707008361802"/>
    <m/>
  </r>
  <r>
    <x v="4"/>
    <s v="world1"/>
    <n v="176.66"/>
    <m/>
    <n v="159"/>
    <n v="24.396830081939701"/>
    <m/>
  </r>
  <r>
    <x v="4"/>
    <s v="world1"/>
    <n v="237.54"/>
    <m/>
    <n v="206"/>
    <n v="31.056118011474599"/>
    <m/>
  </r>
  <r>
    <x v="4"/>
    <s v="world2"/>
    <n v="418.01"/>
    <m/>
    <n v="222"/>
    <n v="26.189332485198999"/>
    <m/>
  </r>
  <r>
    <x v="4"/>
    <s v="world2"/>
    <n v="555.52"/>
    <m/>
    <n v="219"/>
    <n v="27.852610349655201"/>
    <m/>
  </r>
  <r>
    <x v="4"/>
    <s v="world2"/>
    <n v="543.25"/>
    <m/>
    <n v="222"/>
    <n v="28.162294387817401"/>
    <m/>
  </r>
  <r>
    <x v="4"/>
    <s v="room4"/>
    <n v="463.4"/>
    <m/>
    <n v="323"/>
    <n v="46.132897377014203"/>
    <m/>
  </r>
  <r>
    <x v="4"/>
    <s v="room4"/>
    <n v="598.11"/>
    <m/>
    <n v="309"/>
    <n v="44.764491796493502"/>
    <m/>
  </r>
  <r>
    <x v="4"/>
    <s v="room4"/>
    <n v="409.36"/>
    <m/>
    <n v="305"/>
    <n v="48.488759756088299"/>
    <m/>
  </r>
  <r>
    <x v="5"/>
    <s v="Talos#1"/>
    <n v="313.3"/>
    <n v="0.37975757575757579"/>
    <n v="438"/>
    <n v="58.167838335037203"/>
    <n v="825"/>
  </r>
  <r>
    <x v="5"/>
    <s v="Talos#1"/>
    <n v="457.59"/>
    <n v="0.5546545454545454"/>
    <n v="342"/>
    <n v="44.377697706222499"/>
    <n v="825"/>
  </r>
  <r>
    <x v="5"/>
    <s v="Talos#1"/>
    <n v="483.98"/>
    <n v="0.5866424242424243"/>
    <n v="394"/>
    <n v="51.045994997024501"/>
    <n v="825"/>
  </r>
  <r>
    <x v="5"/>
    <s v="Talos#2"/>
    <n v="432.96"/>
    <n v="0.58527881040892193"/>
    <n v="353"/>
    <n v="45.923565864563002"/>
    <n v="739.75"/>
  </r>
  <r>
    <x v="5"/>
    <s v="Talos#2"/>
    <n v="327.79"/>
    <n v="0.44310915849949312"/>
    <n v="359"/>
    <n v="46.6450035572052"/>
    <n v="739.75"/>
  </r>
  <r>
    <x v="5"/>
    <s v="Talos#2"/>
    <n v="513.08000000000004"/>
    <n v="0.69358567083474154"/>
    <n v="374"/>
    <n v="49.181324720382698"/>
    <n v="739.75"/>
  </r>
  <r>
    <x v="5"/>
    <s v="Talos#3"/>
    <n v="88"/>
    <m/>
    <n v="289"/>
    <n v="37.880940437316902"/>
    <n v="935"/>
  </r>
  <r>
    <x v="5"/>
    <s v="Talos#3"/>
    <n v="99"/>
    <m/>
    <n v="208"/>
    <n v="26.859241008758499"/>
    <n v="935"/>
  </r>
  <r>
    <x v="5"/>
    <s v="Talos#3"/>
    <n v="104.5"/>
    <m/>
    <n v="246"/>
    <n v="31.5955424308777"/>
    <n v="935"/>
  </r>
  <r>
    <x v="5"/>
    <s v="Talos#4"/>
    <n v="401.73"/>
    <n v="0.83002066115702489"/>
    <n v="344"/>
    <n v="43.2972059249878"/>
    <n v="484"/>
  </r>
  <r>
    <x v="5"/>
    <s v="Talos#4"/>
    <n v="446.06"/>
    <n v="0.92161157024793394"/>
    <n v="364"/>
    <n v="46.142789602279699"/>
    <n v="484"/>
  </r>
  <r>
    <x v="5"/>
    <s v="Talos#4"/>
    <n v="337.98"/>
    <n v="0.69830578512396702"/>
    <n v="449"/>
    <n v="56.881991624832203"/>
    <n v="484"/>
  </r>
  <r>
    <x v="5"/>
    <s v="Talos#7"/>
    <n v="143"/>
    <n v="0.30769230769230771"/>
    <n v="346"/>
    <n v="44.046015977859497"/>
    <n v="464.75"/>
  </r>
  <r>
    <x v="5"/>
    <s v="Talos#7"/>
    <n v="143"/>
    <n v="0.30769230769230771"/>
    <n v="328"/>
    <n v="43.536361694335902"/>
    <n v="464.75"/>
  </r>
  <r>
    <x v="5"/>
    <s v="Talos#7"/>
    <n v="132"/>
    <n v="0.28402366863905326"/>
    <n v="404"/>
    <n v="52.506671905517599"/>
    <n v="464.75"/>
  </r>
  <r>
    <x v="5"/>
    <s v="world1"/>
    <n v="291.97000000000003"/>
    <m/>
    <n v="180"/>
    <n v="21.262984752655001"/>
    <m/>
  </r>
  <r>
    <x v="5"/>
    <s v="world1"/>
    <n v="293.02999999999997"/>
    <m/>
    <n v="194"/>
    <n v="23.316882610320999"/>
    <m/>
  </r>
  <r>
    <x v="5"/>
    <s v="world1"/>
    <n v="293.02999999999997"/>
    <m/>
    <n v="205"/>
    <n v="24.246280431747401"/>
    <m/>
  </r>
  <r>
    <x v="5"/>
    <s v="world2"/>
    <n v="554.48"/>
    <m/>
    <n v="198"/>
    <n v="20.590038537979101"/>
    <m/>
  </r>
  <r>
    <x v="5"/>
    <s v="world2"/>
    <n v="519.48"/>
    <m/>
    <n v="228"/>
    <n v="25.551379680633499"/>
    <m/>
  </r>
  <r>
    <x v="5"/>
    <s v="world2"/>
    <n v="394.86"/>
    <m/>
    <n v="177"/>
    <n v="18.250784158706701"/>
    <m/>
  </r>
  <r>
    <x v="5"/>
    <s v="room4"/>
    <n v="446.91"/>
    <m/>
    <n v="310"/>
    <n v="36.958618640899701"/>
    <m/>
  </r>
  <r>
    <x v="5"/>
    <s v="room4"/>
    <n v="516.05999999999995"/>
    <m/>
    <n v="311"/>
    <n v="39.7978384494781"/>
    <m/>
  </r>
  <r>
    <x v="5"/>
    <s v="room4"/>
    <n v="397.59"/>
    <m/>
    <n v="265"/>
    <n v="33.346684455871603"/>
    <m/>
  </r>
  <r>
    <x v="6"/>
    <s v="Talos#1"/>
    <n v="486.17"/>
    <n v="0.58929696969696976"/>
    <n v="372"/>
    <n v="47.9319522380829"/>
    <n v="825"/>
  </r>
  <r>
    <x v="6"/>
    <s v="Talos#1"/>
    <n v="512.16999999999996"/>
    <n v="0.62081212121212115"/>
    <n v="417"/>
    <n v="54.607935428619399"/>
    <n v="825"/>
  </r>
  <r>
    <x v="6"/>
    <s v="Talos#1"/>
    <n v="514.44000000000005"/>
    <n v="0.62356363636363643"/>
    <n v="385"/>
    <n v="50.186711072921803"/>
    <n v="825"/>
  </r>
  <r>
    <x v="6"/>
    <s v="Talos#2"/>
    <n v="682.93"/>
    <n v="0.9231902669820885"/>
    <n v="354"/>
    <n v="45.8624396324158"/>
    <n v="739.75"/>
  </r>
  <r>
    <x v="6"/>
    <s v="Talos#2"/>
    <n v="489.45"/>
    <n v="0.66164244677255823"/>
    <n v="304"/>
    <n v="39.825461626052899"/>
    <n v="739.75"/>
  </r>
  <r>
    <x v="6"/>
    <s v="Talos#2"/>
    <n v="708.26"/>
    <n v="0.9574315647178101"/>
    <n v="354"/>
    <n v="45.777770280837998"/>
    <n v="739.75"/>
  </r>
  <r>
    <x v="6"/>
    <s v="Talos#3"/>
    <n v="115.5"/>
    <m/>
    <n v="280"/>
    <n v="36.048209905624397"/>
    <n v="935"/>
  </r>
  <r>
    <x v="6"/>
    <s v="Talos#3"/>
    <n v="115.5"/>
    <m/>
    <n v="232"/>
    <n v="34.080943346023602"/>
    <n v="935"/>
  </r>
  <r>
    <x v="6"/>
    <s v="Talos#3"/>
    <n v="88"/>
    <m/>
    <n v="174"/>
    <n v="22.726202249526999"/>
    <n v="935"/>
  </r>
  <r>
    <x v="6"/>
    <s v="Talos#4"/>
    <n v="414.8"/>
    <n v="0.85702479338842974"/>
    <n v="406"/>
    <n v="50.7581498622894"/>
    <n v="484"/>
  </r>
  <r>
    <x v="6"/>
    <s v="Talos#4"/>
    <n v="371.93"/>
    <n v="0.76845041322314056"/>
    <n v="337"/>
    <n v="43.546044588089003"/>
    <n v="484"/>
  </r>
  <r>
    <x v="6"/>
    <s v="Talos#4"/>
    <n v="321.18"/>
    <n v="0.66359504132231406"/>
    <n v="322"/>
    <n v="40.380530357360797"/>
    <n v="484"/>
  </r>
  <r>
    <x v="6"/>
    <s v="Talos#7"/>
    <n v="177.37"/>
    <n v="0.38164604626143089"/>
    <n v="370"/>
    <n v="48.663933515548699"/>
    <n v="464.75"/>
  </r>
  <r>
    <x v="6"/>
    <s v="Talos#7"/>
    <n v="204.87"/>
    <n v="0.44081764389456696"/>
    <n v="350"/>
    <n v="45.9293503761292"/>
    <n v="464.75"/>
  </r>
  <r>
    <x v="6"/>
    <s v="Talos#7"/>
    <n v="215.87"/>
    <n v="0.46448628294782141"/>
    <n v="326"/>
    <n v="44.5879259109497"/>
    <n v="464.75"/>
  </r>
  <r>
    <x v="6"/>
    <s v="world1"/>
    <n v="293.02999999999997"/>
    <m/>
    <n v="228"/>
    <n v="25.9952185153961"/>
    <m/>
  </r>
  <r>
    <x v="6"/>
    <s v="world1"/>
    <n v="291.97000000000003"/>
    <m/>
    <n v="226"/>
    <n v="25.547021865844702"/>
    <m/>
  </r>
  <r>
    <x v="6"/>
    <s v="world1"/>
    <n v="292.5"/>
    <m/>
    <n v="231"/>
    <n v="26.3005802631378"/>
    <m/>
  </r>
  <r>
    <x v="6"/>
    <s v="world2"/>
    <n v="555.67999999999995"/>
    <m/>
    <n v="245"/>
    <n v="23.094262838363601"/>
    <m/>
  </r>
  <r>
    <x v="6"/>
    <s v="world2"/>
    <n v="585.51"/>
    <m/>
    <n v="218"/>
    <n v="21.3861901760101"/>
    <m/>
  </r>
  <r>
    <x v="6"/>
    <s v="world2"/>
    <n v="565.39"/>
    <m/>
    <n v="223"/>
    <n v="21.0917584896088"/>
    <m/>
  </r>
  <r>
    <x v="6"/>
    <s v="room4"/>
    <n v="596.05999999999995"/>
    <m/>
    <n v="317"/>
    <n v="37.682486534118702"/>
    <m/>
  </r>
  <r>
    <x v="6"/>
    <s v="room4"/>
    <n v="566.80999999999995"/>
    <m/>
    <n v="281"/>
    <n v="33.832471370697"/>
    <m/>
  </r>
  <r>
    <x v="6"/>
    <s v="room4"/>
    <n v="491.41"/>
    <m/>
    <n v="285"/>
    <n v="34.11941242218019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0">
  <r>
    <x v="0"/>
    <s v="RCJ-EU-2023-map-1"/>
    <n v="863.5"/>
    <n v="789.94"/>
    <n v="0.91481181239143028"/>
    <n v="390"/>
    <n v="307.31561779975902"/>
    <n v="0.90229999999999999"/>
    <n v="4"/>
    <n v="4"/>
    <n v="6"/>
    <n v="6"/>
    <n v="0"/>
    <n v="4"/>
    <m/>
    <m/>
  </r>
  <r>
    <x v="0"/>
    <s v="RCJ-EU-2023-map-1"/>
    <n v="863.5"/>
    <n v="792.18"/>
    <n v="0.91740590619571505"/>
    <n v="384"/>
    <n v="307.31561779975902"/>
    <n v="0.90769999999999995"/>
    <n v="4"/>
    <n v="4"/>
    <n v="7"/>
    <n v="6"/>
    <n v="0"/>
    <n v="4"/>
    <m/>
    <m/>
  </r>
  <r>
    <x v="0"/>
    <s v="RCJ-EU-2023-map-1"/>
    <n v="863.5"/>
    <n v="772.86"/>
    <n v="0.89503184713375794"/>
    <n v="403"/>
    <n v="307.31561779975902"/>
    <n v="0.91180000000000005"/>
    <n v="4"/>
    <n v="4"/>
    <n v="7"/>
    <n v="5"/>
    <n v="0"/>
    <n v="4"/>
    <m/>
    <m/>
  </r>
  <r>
    <x v="0"/>
    <s v="RCJ-EU-2023-map-1"/>
    <n v="863.5"/>
    <n v="741.1"/>
    <n v="0.85825130283729012"/>
    <n v="367"/>
    <n v="307.31561779975902"/>
    <n v="0.91810000000000003"/>
    <n v="4"/>
    <n v="4"/>
    <n v="6"/>
    <n v="5"/>
    <n v="0"/>
    <n v="4"/>
    <m/>
    <m/>
  </r>
  <r>
    <x v="0"/>
    <s v="RCJ-EU-2023-map-1"/>
    <n v="863.5"/>
    <n v="824.5"/>
    <n v="0.95483497394325423"/>
    <n v="380"/>
    <n v="307.31561779975902"/>
    <n v="0.90969999999999995"/>
    <n v="4"/>
    <n v="4"/>
    <n v="7"/>
    <n v="7"/>
    <n v="0"/>
    <n v="4"/>
    <m/>
    <m/>
  </r>
  <r>
    <x v="0"/>
    <s v="RCJ-EU-2023-map-1"/>
    <n v="863.5"/>
    <n v="795.82"/>
    <n v="0.9216213086276781"/>
    <n v="408"/>
    <n v="307.31561779975902"/>
    <n v="0.91649999999999998"/>
    <n v="4"/>
    <n v="4"/>
    <n v="7"/>
    <n v="6"/>
    <n v="0"/>
    <n v="4"/>
    <m/>
    <m/>
  </r>
  <r>
    <x v="0"/>
    <s v="RCJ-EU-2023-map-2"/>
    <n v="959.75"/>
    <n v="775.7"/>
    <n v="0.80823131023704098"/>
    <n v="388"/>
    <n v="132.596486091614"/>
    <n v="0.88680000000000003"/>
    <n v="5"/>
    <n v="5"/>
    <n v="5"/>
    <n v="5"/>
    <n v="0"/>
    <n v="2"/>
    <m/>
    <m/>
  </r>
  <r>
    <x v="0"/>
    <s v="RCJ-EU-2023-map-2"/>
    <n v="959.75"/>
    <n v="796.26"/>
    <n v="0.82965355561344101"/>
    <n v="399"/>
    <n v="132.596486091614"/>
    <n v="0.89870000000000005"/>
    <n v="5"/>
    <n v="5"/>
    <n v="5"/>
    <n v="5"/>
    <n v="1"/>
    <n v="2"/>
    <m/>
    <m/>
  </r>
  <r>
    <x v="0"/>
    <s v="RCJ-EU-2023-map-2"/>
    <n v="959.75"/>
    <n v="896.6"/>
    <n v="0.9342016150039073"/>
    <n v="374"/>
    <n v="132.596486091614"/>
    <n v="0.8901"/>
    <n v="6"/>
    <n v="6"/>
    <n v="5"/>
    <n v="5"/>
    <n v="1"/>
    <n v="2"/>
    <m/>
    <m/>
  </r>
  <r>
    <x v="0"/>
    <s v="RCJ-EU-2023-map-2"/>
    <n v="959.75"/>
    <n v="802.23"/>
    <n v="0.83587392550143269"/>
    <n v="394"/>
    <n v="132.596486091614"/>
    <n v="0.88819999999999999"/>
    <n v="5"/>
    <n v="5"/>
    <n v="5"/>
    <n v="5"/>
    <n v="1"/>
    <n v="2"/>
    <m/>
    <m/>
  </r>
  <r>
    <x v="0"/>
    <s v="RCJ-EU-2023-map-2"/>
    <n v="959.75"/>
    <n v="289.37"/>
    <n v="0.30150560041677521"/>
    <n v="480"/>
    <n v="132.596486091614"/>
    <n v="0.58560000000000001"/>
    <n v="4"/>
    <n v="4"/>
    <n v="1"/>
    <n v="1"/>
    <n v="0"/>
    <n v="0"/>
    <m/>
    <m/>
  </r>
  <r>
    <x v="0"/>
    <s v="RCJ-EU-2023-map-2"/>
    <n v="959.75"/>
    <n v="289.37"/>
    <n v="0.30150560041677521"/>
    <n v="480"/>
    <n v="132.596486091614"/>
    <n v="0.58560000000000001"/>
    <n v="4"/>
    <n v="4"/>
    <n v="1"/>
    <n v="1"/>
    <n v="0"/>
    <n v="0"/>
    <m/>
    <m/>
  </r>
  <r>
    <x v="0"/>
    <s v="RCJ-EU-2023-map-3"/>
    <n v="1691.25"/>
    <n v="1080.31"/>
    <n v="0.63876422764227636"/>
    <n v="430"/>
    <n v="304.31716537475597"/>
    <n v="0.90239999999999998"/>
    <n v="4"/>
    <n v="4"/>
    <n v="6"/>
    <n v="5"/>
    <n v="0"/>
    <n v="6"/>
    <m/>
    <m/>
  </r>
  <r>
    <x v="0"/>
    <s v="RCJ-EU-2023-map-3"/>
    <n v="1691.25"/>
    <n v="1058.8599999999999"/>
    <n v="0.62608130081300806"/>
    <n v="372"/>
    <n v="304.31716537475597"/>
    <n v="0.90139999999999998"/>
    <n v="4"/>
    <n v="4"/>
    <n v="6"/>
    <n v="5"/>
    <n v="0"/>
    <n v="6"/>
    <m/>
    <m/>
  </r>
  <r>
    <x v="0"/>
    <s v="RCJ-EU-2023-map-3"/>
    <n v="1691.25"/>
    <n v="1107.52"/>
    <n v="0.65485291943828527"/>
    <n v="456"/>
    <n v="304.31716537475597"/>
    <n v="0.9133"/>
    <n v="4"/>
    <n v="4"/>
    <n v="6"/>
    <n v="6"/>
    <n v="0"/>
    <n v="6"/>
    <m/>
    <m/>
  </r>
  <r>
    <x v="0"/>
    <s v="RCJ-EU-2023-map-3"/>
    <n v="1691.25"/>
    <n v="1286.4100000000001"/>
    <n v="0.76062675535846269"/>
    <n v="435"/>
    <n v="304.31716537475597"/>
    <n v="0.9133"/>
    <n v="5"/>
    <n v="5"/>
    <n v="6"/>
    <n v="5"/>
    <n v="1"/>
    <n v="6"/>
    <m/>
    <m/>
  </r>
  <r>
    <x v="0"/>
    <s v="RCJ-EU-2023-map-3"/>
    <n v="1691.25"/>
    <n v="1021.55"/>
    <n v="0.60402069475240205"/>
    <n v="430"/>
    <n v="304.31716537475597"/>
    <n v="0.8165"/>
    <n v="4"/>
    <n v="4"/>
    <n v="5"/>
    <n v="4"/>
    <n v="1"/>
    <n v="6"/>
    <m/>
    <m/>
  </r>
  <r>
    <x v="0"/>
    <s v="RCJ-EU-2023-map-3"/>
    <n v="1691.25"/>
    <n v="1138.6099999999999"/>
    <n v="0.67323577235772347"/>
    <n v="406"/>
    <n v="304.31716537475597"/>
    <n v="0.90359999999999996"/>
    <n v="4"/>
    <n v="4"/>
    <n v="6"/>
    <n v="4"/>
    <n v="0"/>
    <n v="6"/>
    <m/>
    <m/>
  </r>
  <r>
    <x v="0"/>
    <s v="RCJ-EU-2023-map-5"/>
    <n v="1149.5"/>
    <n v="578.37"/>
    <n v="0.5031491953023054"/>
    <n v="335"/>
    <n v="618.77068614959705"/>
    <n v="0.6825"/>
    <n v="5"/>
    <n v="5"/>
    <n v="2"/>
    <n v="2"/>
    <n v="0"/>
    <n v="4"/>
    <m/>
    <m/>
  </r>
  <r>
    <x v="0"/>
    <s v="RCJ-EU-2023-map-5"/>
    <n v="1149.5"/>
    <n v="954.7"/>
    <n v="0.83053501522401052"/>
    <n v="476"/>
    <n v="618.77068614959705"/>
    <n v="0.92869999999999997"/>
    <n v="7"/>
    <n v="7"/>
    <n v="4"/>
    <n v="3"/>
    <n v="0"/>
    <n v="6"/>
    <m/>
    <m/>
  </r>
  <r>
    <x v="0"/>
    <s v="RCJ-EU-2023-map-5"/>
    <n v="1149.5"/>
    <n v="912.27"/>
    <n v="0.79362331448455847"/>
    <n v="476"/>
    <n v="618.77068614959705"/>
    <n v="0.92869999999999997"/>
    <n v="7"/>
    <n v="6"/>
    <n v="4"/>
    <n v="4"/>
    <n v="0"/>
    <n v="6"/>
    <m/>
    <m/>
  </r>
  <r>
    <x v="0"/>
    <s v="RCJ-EU-2023-map-5"/>
    <n v="1149.5"/>
    <n v="1091.55"/>
    <n v="0.9495867768595041"/>
    <n v="473"/>
    <n v="618.77068614959705"/>
    <n v="0.91749999999999998"/>
    <n v="8"/>
    <n v="8"/>
    <n v="4"/>
    <n v="4"/>
    <n v="1"/>
    <n v="6"/>
    <m/>
    <m/>
  </r>
  <r>
    <x v="0"/>
    <s v="RCJ-EU-2023-map-5"/>
    <n v="1149.5"/>
    <n v="944.89"/>
    <n v="0.82200086994345367"/>
    <n v="476"/>
    <n v="618.77068614959705"/>
    <n v="0.93030000000000002"/>
    <n v="7"/>
    <n v="7"/>
    <n v="4"/>
    <n v="3"/>
    <n v="1"/>
    <n v="6"/>
    <m/>
    <m/>
  </r>
  <r>
    <x v="0"/>
    <s v="RCJ-EU-2023-map-5"/>
    <n v="1149.5"/>
    <n v="556.72"/>
    <n v="0.48431491953023054"/>
    <n v="288"/>
    <n v="618.77068614959705"/>
    <n v="0.67310000000000003"/>
    <n v="5"/>
    <n v="5"/>
    <n v="2"/>
    <n v="1"/>
    <n v="0"/>
    <n v="4"/>
    <m/>
    <m/>
  </r>
  <r>
    <x v="0"/>
    <s v="RCJ-EU-2023-map-6"/>
    <n v="1058.75"/>
    <n v="949.96"/>
    <n v="0.89724675324675329"/>
    <n v="412"/>
    <n v="199.361642360687"/>
    <n v="0.9032"/>
    <n v="6"/>
    <n v="6"/>
    <n v="4"/>
    <n v="4"/>
    <n v="1"/>
    <n v="6"/>
    <m/>
    <m/>
  </r>
  <r>
    <x v="0"/>
    <s v="RCJ-EU-2023-map-6"/>
    <n v="1058.75"/>
    <n v="911.99"/>
    <n v="0.86138370720188906"/>
    <n v="480"/>
    <n v="199.361642360687"/>
    <n v="0.93530000000000002"/>
    <n v="6"/>
    <n v="6"/>
    <n v="5"/>
    <n v="5"/>
    <n v="2"/>
    <n v="6"/>
    <m/>
    <m/>
  </r>
  <r>
    <x v="0"/>
    <s v="RCJ-EU-2023-map-6"/>
    <n v="1058.75"/>
    <n v="853.08"/>
    <n v="0.80574262101534833"/>
    <n v="480"/>
    <n v="199.361642360687"/>
    <n v="0.90100000000000002"/>
    <n v="6"/>
    <n v="6"/>
    <n v="4"/>
    <n v="4"/>
    <n v="2"/>
    <n v="6"/>
    <m/>
    <m/>
  </r>
  <r>
    <x v="0"/>
    <s v="RCJ-EU-2023-map-6"/>
    <n v="1058.75"/>
    <n v="461.25"/>
    <n v="0.43565525383707204"/>
    <n v="480"/>
    <n v="199.361642360687"/>
    <n v="0"/>
    <n v="6"/>
    <n v="6"/>
    <n v="5"/>
    <n v="4"/>
    <n v="1"/>
    <n v="6"/>
    <m/>
    <m/>
  </r>
  <r>
    <x v="0"/>
    <s v="RCJ-EU-2023-map-6"/>
    <n v="1058.75"/>
    <n v="854.29"/>
    <n v="0.80688547815820544"/>
    <n v="480"/>
    <n v="199.361642360687"/>
    <n v="0.92520000000000002"/>
    <n v="6"/>
    <n v="6"/>
    <n v="4"/>
    <n v="4"/>
    <n v="0"/>
    <n v="5"/>
    <m/>
    <m/>
  </r>
  <r>
    <x v="0"/>
    <s v="RCJ-EU-2023-map-6"/>
    <n v="1058.75"/>
    <n v="901.58"/>
    <n v="0.85155135773317592"/>
    <n v="480"/>
    <n v="199.361642360687"/>
    <n v="0.93369999999999997"/>
    <n v="6"/>
    <n v="6"/>
    <n v="5"/>
    <n v="4"/>
    <n v="0"/>
    <n v="6"/>
    <m/>
    <m/>
  </r>
  <r>
    <x v="1"/>
    <s v="RCJ-EU-2023-map-1"/>
    <n v="863.5"/>
    <n v="824.42"/>
    <n v="0.95474232773595824"/>
    <n v="308"/>
    <n v="123.536863327026"/>
    <n v="0.90949999999999998"/>
    <n v="4"/>
    <n v="4"/>
    <n v="7"/>
    <n v="7"/>
    <n v="0"/>
    <n v="4"/>
    <m/>
    <m/>
  </r>
  <r>
    <x v="1"/>
    <s v="RCJ-EU-2023-map-1"/>
    <n v="863.5"/>
    <n v="821.06"/>
    <n v="0.95085118702953086"/>
    <n v="444"/>
    <n v="123.536863327026"/>
    <n v="0.90169999999999995"/>
    <n v="4"/>
    <n v="4"/>
    <n v="7"/>
    <n v="7"/>
    <n v="0"/>
    <n v="4"/>
    <m/>
    <m/>
  </r>
  <r>
    <x v="1"/>
    <s v="RCJ-EU-2023-map-1"/>
    <n v="863.5"/>
    <n v="829"/>
    <n v="0.9600463231036479"/>
    <n v="399"/>
    <n v="123.536863327026"/>
    <n v="0.92010000000000003"/>
    <n v="4"/>
    <n v="4"/>
    <n v="7"/>
    <n v="7"/>
    <n v="0"/>
    <n v="4"/>
    <m/>
    <m/>
  </r>
  <r>
    <x v="1"/>
    <s v="RCJ-EU-2023-map-1"/>
    <n v="863.5"/>
    <n v="829.07"/>
    <n v="0.96012738853503188"/>
    <n v="392"/>
    <n v="123.536863327026"/>
    <n v="0.92030000000000001"/>
    <n v="4"/>
    <n v="4"/>
    <n v="7"/>
    <n v="7"/>
    <n v="0"/>
    <n v="4"/>
    <m/>
    <m/>
  </r>
  <r>
    <x v="1"/>
    <s v="RCJ-EU-2023-map-1"/>
    <n v="863.5"/>
    <n v="824.5"/>
    <n v="0.95483497394325423"/>
    <n v="410"/>
    <n v="123.536863327026"/>
    <n v="0.90969999999999995"/>
    <n v="4"/>
    <n v="4"/>
    <n v="7"/>
    <n v="7"/>
    <n v="0"/>
    <n v="4"/>
    <m/>
    <m/>
  </r>
  <r>
    <x v="1"/>
    <s v="RCJ-EU-2023-map-1"/>
    <n v="863.5"/>
    <n v="822.65"/>
    <n v="0.95269253039953672"/>
    <n v="421"/>
    <n v="123.536863327026"/>
    <n v="0.90539999999999998"/>
    <n v="4"/>
    <n v="4"/>
    <n v="7"/>
    <n v="7"/>
    <n v="0"/>
    <n v="4"/>
    <m/>
    <m/>
  </r>
  <r>
    <x v="1"/>
    <s v="RCJ-EU-2023-map-2"/>
    <n v="959.75"/>
    <n v="805.79"/>
    <n v="0.83958322479812453"/>
    <n v="394"/>
    <n v="305.56040143966698"/>
    <n v="0.89659999999999995"/>
    <n v="5"/>
    <n v="5"/>
    <n v="5"/>
    <n v="5"/>
    <n v="0"/>
    <n v="2"/>
    <m/>
    <m/>
  </r>
  <r>
    <x v="1"/>
    <s v="RCJ-EU-2023-map-2"/>
    <n v="959.75"/>
    <n v="907.33"/>
    <n v="0.94538160979421726"/>
    <n v="425"/>
    <n v="305.56040143966698"/>
    <n v="0.89080000000000004"/>
    <n v="6"/>
    <n v="6"/>
    <n v="5"/>
    <n v="5"/>
    <n v="0"/>
    <n v="2"/>
    <m/>
    <m/>
  </r>
  <r>
    <x v="1"/>
    <s v="RCJ-EU-2023-map-2"/>
    <n v="959.75"/>
    <n v="853.84"/>
    <n v="0.88964834592341757"/>
    <n v="421"/>
    <n v="305.56040143966698"/>
    <n v="0.86480000000000001"/>
    <n v="6"/>
    <n v="5"/>
    <n v="5"/>
    <n v="5"/>
    <n v="0"/>
    <n v="2"/>
    <m/>
    <m/>
  </r>
  <r>
    <x v="1"/>
    <s v="RCJ-EU-2023-map-2"/>
    <n v="959.75"/>
    <n v="913.3"/>
    <n v="0.95160197968220883"/>
    <n v="403"/>
    <n v="305.56040143966698"/>
    <n v="0.9032"/>
    <n v="6"/>
    <n v="6"/>
    <n v="5"/>
    <n v="5"/>
    <n v="0"/>
    <n v="2"/>
    <m/>
    <m/>
  </r>
  <r>
    <x v="1"/>
    <s v="RCJ-EU-2023-map-2"/>
    <n v="959.75"/>
    <n v="907.33"/>
    <n v="0.94538160979421726"/>
    <n v="425"/>
    <n v="305.56040143966698"/>
    <n v="0.89080000000000004"/>
    <n v="6"/>
    <n v="6"/>
    <n v="5"/>
    <n v="5"/>
    <n v="0"/>
    <n v="2"/>
    <m/>
    <m/>
  </r>
  <r>
    <x v="1"/>
    <s v="RCJ-EU-2023-map-2"/>
    <n v="959.75"/>
    <n v="910.1"/>
    <n v="0.94826777806720508"/>
    <n v="425"/>
    <n v="305.56040143966698"/>
    <n v="0.89659999999999995"/>
    <n v="6"/>
    <n v="6"/>
    <n v="5"/>
    <n v="5"/>
    <n v="0"/>
    <n v="2"/>
    <m/>
    <m/>
  </r>
  <r>
    <x v="1"/>
    <s v="RCJ-EU-2023-map-3"/>
    <n v="1691.25"/>
    <n v="1308.3599999999999"/>
    <n v="0.77360532150776051"/>
    <n v="365"/>
    <n v="159.69934320449801"/>
    <n v="0.89929999999999999"/>
    <n v="5"/>
    <n v="5"/>
    <n v="6"/>
    <n v="6"/>
    <n v="0"/>
    <n v="6"/>
    <m/>
    <m/>
  </r>
  <r>
    <x v="1"/>
    <s v="RCJ-EU-2023-map-3"/>
    <n v="1691.25"/>
    <n v="945.35"/>
    <n v="0.55896526237989652"/>
    <n v="444"/>
    <n v="159.69934320449801"/>
    <n v="0.90449999999999997"/>
    <n v="3"/>
    <n v="3"/>
    <n v="6"/>
    <n v="6"/>
    <n v="0"/>
    <n v="6"/>
    <m/>
    <m/>
  </r>
  <r>
    <x v="1"/>
    <s v="RCJ-EU-2023-map-3"/>
    <n v="1691.25"/>
    <n v="860.5"/>
    <n v="0.50879526977087952"/>
    <n v="480"/>
    <n v="159.69934320449801"/>
    <n v="0.90690000000000004"/>
    <n v="3"/>
    <n v="3"/>
    <n v="6"/>
    <n v="6"/>
    <n v="0"/>
    <n v="6"/>
    <m/>
    <m/>
  </r>
  <r>
    <x v="1"/>
    <s v="RCJ-EU-2023-map-3"/>
    <n v="1691.25"/>
    <n v="1301.3800000000001"/>
    <n v="0.76947819660014793"/>
    <n v="446"/>
    <n v="159.69934320449801"/>
    <n v="0.88919999999999999"/>
    <n v="5"/>
    <n v="5"/>
    <n v="6"/>
    <n v="6"/>
    <n v="0"/>
    <n v="6"/>
    <m/>
    <m/>
  </r>
  <r>
    <x v="1"/>
    <s v="RCJ-EU-2023-map-3"/>
    <n v="1691.25"/>
    <n v="1214.55"/>
    <n v="0.71813747228381375"/>
    <n v="480"/>
    <n v="159.69934320449801"/>
    <n v="0.90139999999999998"/>
    <n v="5"/>
    <n v="5"/>
    <n v="6"/>
    <n v="6"/>
    <n v="0"/>
    <n v="7"/>
    <m/>
    <m/>
  </r>
  <r>
    <x v="1"/>
    <s v="RCJ-EU-2023-map-3"/>
    <n v="1691.25"/>
    <n v="1074.3900000000001"/>
    <n v="0.63526385809312647"/>
    <n v="480"/>
    <n v="159.69934320449801"/>
    <n v="0.89739999999999998"/>
    <n v="4"/>
    <n v="4"/>
    <n v="6"/>
    <n v="6"/>
    <n v="0"/>
    <n v="6"/>
    <m/>
    <m/>
  </r>
  <r>
    <x v="1"/>
    <s v="RCJ-EU-2023-map-5"/>
    <n v="1149.5"/>
    <n v="574.54"/>
    <n v="0.49981731187472811"/>
    <n v="293"/>
    <n v="323.08112239837601"/>
    <n v="0.6714"/>
    <n v="5"/>
    <n v="5"/>
    <n v="2"/>
    <n v="2"/>
    <n v="0"/>
    <n v="4"/>
    <m/>
    <m/>
  </r>
  <r>
    <x v="1"/>
    <s v="RCJ-EU-2023-map-5"/>
    <n v="1149.5"/>
    <n v="579.59"/>
    <n v="0.50421052631578955"/>
    <n v="331"/>
    <n v="323.08112239837601"/>
    <n v="0.68610000000000004"/>
    <n v="5"/>
    <n v="5"/>
    <n v="2"/>
    <n v="2"/>
    <n v="0"/>
    <n v="4"/>
    <m/>
    <m/>
  </r>
  <r>
    <x v="1"/>
    <s v="RCJ-EU-2023-map-5"/>
    <n v="1149.5"/>
    <n v="450.31"/>
    <n v="0.39174423662461938"/>
    <n v="480"/>
    <n v="323.08112239837601"/>
    <n v="0.63749999999999996"/>
    <n v="4"/>
    <n v="4"/>
    <n v="2"/>
    <n v="2"/>
    <n v="0"/>
    <n v="4"/>
    <m/>
    <m/>
  </r>
  <r>
    <x v="1"/>
    <s v="RCJ-EU-2023-map-5"/>
    <n v="1149.5"/>
    <n v="605.58000000000004"/>
    <n v="0.52682035667681604"/>
    <n v="480"/>
    <n v="323.08112239837601"/>
    <n v="0.80769999999999997"/>
    <n v="5"/>
    <n v="5"/>
    <n v="3"/>
    <n v="3"/>
    <n v="0"/>
    <n v="4"/>
    <m/>
    <m/>
  </r>
  <r>
    <x v="1"/>
    <s v="RCJ-EU-2023-map-5"/>
    <n v="1149.5"/>
    <n v="579.36"/>
    <n v="0.50401043932144407"/>
    <n v="365"/>
    <n v="323.08112239837601"/>
    <n v="0.68540000000000001"/>
    <n v="5"/>
    <n v="5"/>
    <n v="2"/>
    <n v="2"/>
    <n v="0"/>
    <n v="4"/>
    <m/>
    <m/>
  </r>
  <r>
    <x v="1"/>
    <s v="RCJ-EU-2023-map-5"/>
    <n v="1149.5"/>
    <n v="930.32"/>
    <n v="0.80932579382340153"/>
    <n v="447"/>
    <n v="323.08112239837601"/>
    <n v="0.92210000000000003"/>
    <n v="7"/>
    <n v="7"/>
    <n v="3"/>
    <n v="3"/>
    <n v="0"/>
    <n v="5"/>
    <m/>
    <m/>
  </r>
  <r>
    <x v="1"/>
    <s v="RCJ-EU-2023-map-6"/>
    <n v="1058.75"/>
    <n v="903.83"/>
    <n v="0.85367650531286898"/>
    <n v="480"/>
    <n v="187.42281222343399"/>
    <n v="0.91790000000000005"/>
    <n v="6"/>
    <n v="6"/>
    <n v="5"/>
    <n v="5"/>
    <n v="0"/>
    <n v="5"/>
    <m/>
    <m/>
  </r>
  <r>
    <x v="1"/>
    <s v="RCJ-EU-2023-map-6"/>
    <n v="1058.75"/>
    <n v="930.36"/>
    <n v="0.8787343565525384"/>
    <n v="480"/>
    <n v="187.42281222343399"/>
    <n v="0.93320000000000003"/>
    <n v="6"/>
    <n v="6"/>
    <n v="5"/>
    <n v="5"/>
    <n v="0"/>
    <n v="6"/>
    <m/>
    <m/>
  </r>
  <r>
    <x v="1"/>
    <s v="RCJ-EU-2023-map-6"/>
    <n v="1058.75"/>
    <n v="791.52"/>
    <n v="0.74759858323494688"/>
    <n v="480"/>
    <n v="187.42281222343399"/>
    <n v="0.92469999999999997"/>
    <n v="5"/>
    <n v="5"/>
    <n v="5"/>
    <n v="3"/>
    <n v="0"/>
    <n v="5"/>
    <m/>
    <m/>
  </r>
  <r>
    <x v="1"/>
    <s v="RCJ-EU-2023-map-6"/>
    <n v="1058.75"/>
    <n v="903.83"/>
    <n v="0.85367650531286898"/>
    <n v="480"/>
    <n v="187.42281222343399"/>
    <n v="0.91790000000000005"/>
    <n v="6"/>
    <n v="6"/>
    <n v="5"/>
    <n v="5"/>
    <n v="0"/>
    <n v="5"/>
    <m/>
    <m/>
  </r>
  <r>
    <x v="1"/>
    <s v="RCJ-EU-2023-map-6"/>
    <n v="1058.75"/>
    <n v="821.15"/>
    <n v="0.7755844155844156"/>
    <n v="480"/>
    <n v="187.42281222343399"/>
    <n v="0.90410000000000001"/>
    <n v="5"/>
    <n v="5"/>
    <n v="5"/>
    <n v="5"/>
    <n v="0"/>
    <n v="5"/>
    <m/>
    <m/>
  </r>
  <r>
    <x v="1"/>
    <s v="RCJ-EU-2023-map-6"/>
    <n v="1058.75"/>
    <n v="857.11"/>
    <n v="0.80954899645808742"/>
    <n v="480"/>
    <n v="187.42281222343399"/>
    <n v="0.93149999999999999"/>
    <n v="5"/>
    <n v="5"/>
    <n v="5"/>
    <n v="5"/>
    <n v="0"/>
    <n v="6"/>
    <m/>
    <m/>
  </r>
  <r>
    <x v="2"/>
    <s v="RCJ-EU-2023-map-1"/>
    <n v="863.5"/>
    <n v="827.21"/>
    <n v="0.95797336421540247"/>
    <n v="412"/>
    <n v="114.59863162040701"/>
    <n v="0.91590000000000005"/>
    <n v="4"/>
    <n v="4"/>
    <n v="7"/>
    <n v="7"/>
    <n v="0"/>
    <n v="4"/>
    <n v="11"/>
    <n v="11"/>
  </r>
  <r>
    <x v="2"/>
    <s v="RCJ-EU-2023-map-1"/>
    <n v="863.5"/>
    <n v="823.49"/>
    <n v="0.95366531557614365"/>
    <n v="407"/>
    <n v="114.59863162040701"/>
    <n v="0.9073"/>
    <n v="4"/>
    <n v="4"/>
    <n v="7"/>
    <n v="7"/>
    <n v="0"/>
    <n v="4"/>
    <n v="11"/>
    <n v="11"/>
  </r>
  <r>
    <x v="2"/>
    <s v="RCJ-EU-2023-map-1"/>
    <n v="863.5"/>
    <n v="827.21"/>
    <n v="0.95797336421540247"/>
    <n v="369"/>
    <n v="114.59863162040701"/>
    <n v="0.91590000000000005"/>
    <n v="4"/>
    <n v="4"/>
    <n v="7"/>
    <n v="7"/>
    <n v="0"/>
    <n v="4"/>
    <n v="11"/>
    <n v="11"/>
  </r>
  <r>
    <x v="2"/>
    <s v="RCJ-EU-2023-map-1"/>
    <n v="863.5"/>
    <n v="827.37"/>
    <n v="0.95815865662999422"/>
    <n v="413"/>
    <n v="114.59863162040701"/>
    <n v="0.9163"/>
    <n v="4"/>
    <n v="4"/>
    <n v="7"/>
    <n v="7"/>
    <n v="0"/>
    <n v="4"/>
    <n v="11"/>
    <n v="11"/>
  </r>
  <r>
    <x v="2"/>
    <s v="RCJ-EU-2023-map-1"/>
    <n v="863.5"/>
    <n v="829.86"/>
    <n v="0.96104226983207874"/>
    <n v="379"/>
    <n v="114.59863162040701"/>
    <n v="0.92210000000000003"/>
    <n v="4"/>
    <n v="4"/>
    <n v="7"/>
    <n v="7"/>
    <n v="0"/>
    <n v="4"/>
    <n v="11"/>
    <n v="11"/>
  </r>
  <r>
    <x v="2"/>
    <s v="RCJ-EU-2023-map-1"/>
    <n v="863.5"/>
    <n v="827.21"/>
    <n v="0.95797336421540247"/>
    <n v="379"/>
    <n v="114.59863162040701"/>
    <n v="0.91590000000000005"/>
    <n v="4"/>
    <n v="4"/>
    <n v="7"/>
    <n v="7"/>
    <n v="0"/>
    <n v="4"/>
    <n v="11"/>
    <n v="11"/>
  </r>
  <r>
    <x v="2"/>
    <s v="RCJ-EU-2023-map-2"/>
    <n v="959.75"/>
    <n v="752.01"/>
    <n v="0.78354779890596504"/>
    <n v="416"/>
    <n v="139.687351703644"/>
    <n v="0.89249999999999996"/>
    <n v="5"/>
    <n v="4"/>
    <n v="5"/>
    <n v="5"/>
    <n v="0"/>
    <n v="2"/>
    <n v="11"/>
    <n v="10"/>
  </r>
  <r>
    <x v="2"/>
    <s v="RCJ-EU-2023-map-2"/>
    <n v="959.75"/>
    <n v="763.67"/>
    <n v="0.79569679604063559"/>
    <n v="480"/>
    <n v="139.687351703644"/>
    <n v="0.9032"/>
    <n v="6"/>
    <n v="5"/>
    <n v="5"/>
    <n v="5"/>
    <n v="0"/>
    <n v="2"/>
    <n v="11"/>
    <n v="11"/>
  </r>
  <r>
    <x v="2"/>
    <s v="RCJ-EU-2023-map-2"/>
    <n v="959.75"/>
    <n v="792.89"/>
    <n v="0.82614222453763997"/>
    <n v="480"/>
    <n v="139.687351703644"/>
    <n v="0.89910000000000001"/>
    <n v="6"/>
    <n v="6"/>
    <n v="4"/>
    <n v="4"/>
    <n v="0"/>
    <n v="2"/>
    <n v="11"/>
    <n v="10"/>
  </r>
  <r>
    <x v="2"/>
    <s v="RCJ-EU-2023-map-2"/>
    <n v="959.75"/>
    <n v="908.14"/>
    <n v="0.94622557957801512"/>
    <n v="435"/>
    <n v="139.687351703644"/>
    <n v="0.89249999999999996"/>
    <n v="6"/>
    <n v="6"/>
    <n v="5"/>
    <n v="5"/>
    <n v="0"/>
    <n v="2"/>
    <n v="11"/>
    <n v="11"/>
  </r>
  <r>
    <x v="2"/>
    <s v="RCJ-EU-2023-map-2"/>
    <n v="959.75"/>
    <n v="696.69"/>
    <n v="0.7259077884865851"/>
    <n v="480"/>
    <n v="139.687351703644"/>
    <n v="0.87660000000000005"/>
    <n v="5"/>
    <n v="5"/>
    <n v="5"/>
    <n v="5"/>
    <n v="1"/>
    <n v="2"/>
    <n v="11"/>
    <n v="10"/>
  </r>
  <r>
    <x v="2"/>
    <s v="RCJ-EU-2023-map-2"/>
    <n v="959.75"/>
    <n v="727.01"/>
    <n v="0.75749934878874703"/>
    <n v="480"/>
    <n v="139.687351703644"/>
    <n v="0.88219999999999998"/>
    <n v="5"/>
    <n v="5"/>
    <n v="5"/>
    <n v="5"/>
    <n v="0"/>
    <n v="2"/>
    <n v="11"/>
    <n v="10"/>
  </r>
  <r>
    <x v="2"/>
    <s v="RCJ-EU-2023-map-3"/>
    <n v="1691.25"/>
    <n v="1083.6199999999999"/>
    <n v="0.64072135994087209"/>
    <n v="439"/>
    <n v="156.09629130363501"/>
    <n v="0.90820000000000001"/>
    <n v="4"/>
    <n v="4"/>
    <n v="5"/>
    <n v="5"/>
    <n v="0"/>
    <n v="6"/>
    <n v="11"/>
    <n v="9"/>
  </r>
  <r>
    <x v="2"/>
    <s v="RCJ-EU-2023-map-3"/>
    <n v="1691.25"/>
    <n v="1305.57"/>
    <n v="0.77195565410199551"/>
    <n v="392"/>
    <n v="156.09629130363501"/>
    <n v="0.8952"/>
    <n v="5"/>
    <n v="5"/>
    <n v="6"/>
    <n v="6"/>
    <n v="0"/>
    <n v="6"/>
    <n v="11"/>
    <n v="11"/>
  </r>
  <r>
    <x v="2"/>
    <s v="RCJ-EU-2023-map-3"/>
    <n v="1691.25"/>
    <n v="1101.95"/>
    <n v="0.651559497413156"/>
    <n v="456"/>
    <n v="156.09629130363501"/>
    <n v="0.90359999999999996"/>
    <n v="4"/>
    <n v="4"/>
    <n v="6"/>
    <n v="6"/>
    <n v="0"/>
    <n v="6"/>
    <n v="11"/>
    <n v="10"/>
  </r>
  <r>
    <x v="2"/>
    <s v="RCJ-EU-2023-map-3"/>
    <n v="1691.25"/>
    <n v="1189.58"/>
    <n v="0.70337324464153728"/>
    <n v="480"/>
    <n v="156.09629130363501"/>
    <n v="0.89949999999999997"/>
    <n v="5"/>
    <n v="5"/>
    <n v="6"/>
    <n v="6"/>
    <n v="0"/>
    <n v="6"/>
    <n v="11"/>
    <n v="11"/>
  </r>
  <r>
    <x v="2"/>
    <s v="RCJ-EU-2023-map-3"/>
    <n v="1691.25"/>
    <n v="936.93"/>
    <n v="0.5539866962305986"/>
    <n v="476"/>
    <n v="156.09629130363501"/>
    <n v="0.88759999999999994"/>
    <n v="3"/>
    <n v="3"/>
    <n v="6"/>
    <n v="6"/>
    <n v="0"/>
    <n v="6"/>
    <n v="11"/>
    <n v="9"/>
  </r>
  <r>
    <x v="2"/>
    <s v="RCJ-EU-2023-map-3"/>
    <n v="1691.25"/>
    <n v="675.09"/>
    <n v="0.39916629711751667"/>
    <n v="480"/>
    <n v="156.09629130363501"/>
    <n v="0.86229999999999996"/>
    <n v="3"/>
    <n v="3"/>
    <n v="4"/>
    <n v="4"/>
    <n v="1"/>
    <n v="5"/>
    <n v="11"/>
    <n v="7"/>
  </r>
  <r>
    <x v="2"/>
    <s v="RCJ-EU-2023-map-5"/>
    <n v="1149.5"/>
    <n v="886.4"/>
    <n v="0.77111787733797299"/>
    <n v="480"/>
    <n v="173.656823396683"/>
    <n v="0.92700000000000005"/>
    <n v="7"/>
    <n v="7"/>
    <n v="4"/>
    <n v="4"/>
    <n v="0"/>
    <n v="6"/>
    <n v="13"/>
    <n v="11"/>
  </r>
  <r>
    <x v="2"/>
    <s v="RCJ-EU-2023-map-5"/>
    <n v="1149.5"/>
    <n v="1004.11"/>
    <n v="0.87351892127011743"/>
    <n v="480"/>
    <n v="173.656823396683"/>
    <n v="0.92169999999999996"/>
    <n v="8"/>
    <n v="8"/>
    <n v="4"/>
    <n v="4"/>
    <n v="0"/>
    <n v="6"/>
    <n v="13"/>
    <n v="12"/>
  </r>
  <r>
    <x v="2"/>
    <s v="RCJ-EU-2023-map-5"/>
    <n v="1149.5"/>
    <n v="1006.57"/>
    <n v="0.87565898216615923"/>
    <n v="480"/>
    <n v="173.656823396683"/>
    <n v="0.9264"/>
    <n v="8"/>
    <n v="8"/>
    <n v="4"/>
    <n v="4"/>
    <n v="0"/>
    <n v="6"/>
    <n v="13"/>
    <n v="12"/>
  </r>
  <r>
    <x v="2"/>
    <s v="RCJ-EU-2023-map-5"/>
    <n v="1149.5"/>
    <n v="1007.61"/>
    <n v="0.87656372335798172"/>
    <n v="480"/>
    <n v="173.656823396683"/>
    <n v="0.9284"/>
    <n v="8"/>
    <n v="8"/>
    <n v="4"/>
    <n v="4"/>
    <n v="0"/>
    <n v="6"/>
    <n v="13"/>
    <n v="12"/>
  </r>
  <r>
    <x v="2"/>
    <s v="RCJ-EU-2023-map-5"/>
    <n v="1149.5"/>
    <n v="974.68"/>
    <n v="0.84791648542844711"/>
    <n v="480"/>
    <n v="173.656823396683"/>
    <n v="0.92059999999999997"/>
    <n v="8"/>
    <n v="8"/>
    <n v="4"/>
    <n v="4"/>
    <n v="0"/>
    <n v="5"/>
    <n v="13"/>
    <n v="12"/>
  </r>
  <r>
    <x v="2"/>
    <s v="RCJ-EU-2023-map-5"/>
    <n v="1149.5"/>
    <n v="917.06"/>
    <n v="0.7977903436276641"/>
    <n v="480"/>
    <n v="173.656823396683"/>
    <n v="0.92059999999999997"/>
    <n v="8"/>
    <n v="7"/>
    <n v="4"/>
    <n v="4"/>
    <n v="0"/>
    <n v="5"/>
    <n v="13"/>
    <n v="12"/>
  </r>
  <r>
    <x v="2"/>
    <s v="RCJ-EU-2023-map-6"/>
    <n v="1058.75"/>
    <n v="824.46"/>
    <n v="0.77871074380165295"/>
    <n v="480"/>
    <n v="172.01743841171299"/>
    <n v="0.92290000000000005"/>
    <n v="5"/>
    <n v="5"/>
    <n v="5"/>
    <n v="5"/>
    <n v="1"/>
    <n v="5"/>
    <n v="11"/>
    <n v="10"/>
  </r>
  <r>
    <x v="2"/>
    <s v="RCJ-EU-2023-map-6"/>
    <n v="1058.75"/>
    <n v="927.89"/>
    <n v="0.87640141676505312"/>
    <n v="480"/>
    <n v="172.01743841171299"/>
    <n v="0.92810000000000004"/>
    <n v="6"/>
    <n v="6"/>
    <n v="5"/>
    <n v="5"/>
    <n v="0"/>
    <n v="6"/>
    <n v="11"/>
    <n v="11"/>
  </r>
  <r>
    <x v="2"/>
    <s v="RCJ-EU-2023-map-6"/>
    <n v="1058.75"/>
    <n v="928.6"/>
    <n v="0.8770720188902007"/>
    <n v="480"/>
    <n v="172.01743841171299"/>
    <n v="0.92959999999999998"/>
    <n v="6"/>
    <n v="6"/>
    <n v="5"/>
    <n v="5"/>
    <n v="0"/>
    <n v="6"/>
    <n v="11"/>
    <n v="11"/>
  </r>
  <r>
    <x v="2"/>
    <s v="RCJ-EU-2023-map-6"/>
    <n v="1058.75"/>
    <n v="871.07"/>
    <n v="0.82273435655253846"/>
    <n v="480"/>
    <n v="172.01743841171299"/>
    <n v="0.89880000000000004"/>
    <n v="6"/>
    <n v="6"/>
    <n v="4"/>
    <n v="4"/>
    <n v="0"/>
    <n v="6"/>
    <n v="11"/>
    <n v="10"/>
  </r>
  <r>
    <x v="2"/>
    <s v="RCJ-EU-2023-map-6"/>
    <n v="1058.75"/>
    <n v="871.07"/>
    <n v="0.82273435655253846"/>
    <n v="480"/>
    <n v="172.01743841171299"/>
    <n v="0.89880000000000004"/>
    <n v="6"/>
    <n v="6"/>
    <n v="4"/>
    <n v="4"/>
    <n v="0"/>
    <n v="6"/>
    <n v="11"/>
    <n v="10"/>
  </r>
  <r>
    <x v="2"/>
    <s v="RCJ-EU-2023-map-6"/>
    <n v="1058.75"/>
    <n v="937.74"/>
    <n v="0.88570484061393151"/>
    <n v="480"/>
    <n v="172.01743841171299"/>
    <n v="0.94850000000000001"/>
    <n v="6"/>
    <n v="6"/>
    <n v="5"/>
    <n v="5"/>
    <n v="0"/>
    <n v="6"/>
    <n v="11"/>
    <n v="11"/>
  </r>
  <r>
    <x v="3"/>
    <s v="RCJ-EU-2023-map-1"/>
    <n v="863.5"/>
    <n v="692.5"/>
    <n v="0.80196873190503759"/>
    <n v="316"/>
    <n v="110.40736246109"/>
    <n v="0.90769999999999995"/>
    <n v="4"/>
    <n v="4"/>
    <n v="5"/>
    <n v="5"/>
    <n v="0"/>
    <n v="4"/>
    <n v="11"/>
    <n v="9"/>
  </r>
  <r>
    <x v="3"/>
    <s v="RCJ-EU-2023-map-1"/>
    <n v="863.5"/>
    <n v="761.55"/>
    <n v="0.88193398957730162"/>
    <n v="359"/>
    <n v="110.40736246109"/>
    <n v="0.91649999999999998"/>
    <n v="4"/>
    <n v="4"/>
    <n v="6"/>
    <n v="6"/>
    <n v="0"/>
    <n v="4"/>
    <n v="11"/>
    <n v="10"/>
  </r>
  <r>
    <x v="3"/>
    <s v="RCJ-EU-2023-map-1"/>
    <n v="863.5"/>
    <n v="792.7"/>
    <n v="0.91800810654313847"/>
    <n v="323"/>
    <n v="110.40736246109"/>
    <n v="0.89639999999999997"/>
    <n v="4"/>
    <n v="4"/>
    <n v="7"/>
    <n v="7"/>
    <n v="0"/>
    <n v="3"/>
    <n v="11"/>
    <n v="11"/>
  </r>
  <r>
    <x v="3"/>
    <s v="RCJ-EU-2023-map-1"/>
    <n v="863.5"/>
    <n v="820.14"/>
    <n v="0.94978575564562828"/>
    <n v="393"/>
    <n v="110.40736246109"/>
    <n v="0.89959999999999996"/>
    <n v="4"/>
    <n v="4"/>
    <n v="7"/>
    <n v="7"/>
    <n v="0"/>
    <n v="4"/>
    <n v="11"/>
    <n v="11"/>
  </r>
  <r>
    <x v="3"/>
    <s v="RCJ-EU-2023-map-1"/>
    <n v="863.5"/>
    <n v="825.59"/>
    <n v="0.95609727851766069"/>
    <n v="391"/>
    <n v="110.40736246109"/>
    <n v="0.91220000000000001"/>
    <n v="4"/>
    <n v="4"/>
    <n v="7"/>
    <n v="7"/>
    <n v="0"/>
    <n v="4"/>
    <n v="11"/>
    <n v="11"/>
  </r>
  <r>
    <x v="3"/>
    <s v="RCJ-EU-2023-map-1"/>
    <n v="863.5"/>
    <n v="827.52"/>
    <n v="0.95833236826867396"/>
    <n v="425"/>
    <n v="110.40736246109"/>
    <n v="0.91669999999999996"/>
    <n v="4"/>
    <n v="4"/>
    <n v="7"/>
    <n v="7"/>
    <n v="0"/>
    <n v="4"/>
    <n v="11"/>
    <n v="11"/>
  </r>
  <r>
    <x v="3"/>
    <s v="RCJ-EU-2023-map-2"/>
    <n v="959.75"/>
    <n v="901.61"/>
    <n v="0.9394217244073978"/>
    <n v="424"/>
    <n v="308.42033076286299"/>
    <n v="0.90059999999999996"/>
    <n v="6"/>
    <n v="6"/>
    <n v="5"/>
    <n v="5"/>
    <n v="1"/>
    <n v="2"/>
    <n v="11"/>
    <n v="11"/>
  </r>
  <r>
    <x v="3"/>
    <s v="RCJ-EU-2023-map-2"/>
    <n v="959.75"/>
    <n v="867.91"/>
    <n v="0.90430841364938785"/>
    <n v="341"/>
    <n v="308.42033076286299"/>
    <n v="0.88980000000000004"/>
    <n v="6"/>
    <n v="6"/>
    <n v="4"/>
    <n v="4"/>
    <n v="0"/>
    <n v="2"/>
    <n v="11"/>
    <n v="10"/>
  </r>
  <r>
    <x v="3"/>
    <s v="RCJ-EU-2023-map-2"/>
    <n v="959.75"/>
    <n v="798.11"/>
    <n v="0.8315811409221151"/>
    <n v="480"/>
    <n v="308.42033076286299"/>
    <n v="0.89459999999999995"/>
    <n v="6"/>
    <n v="6"/>
    <n v="5"/>
    <n v="5"/>
    <n v="1"/>
    <n v="2"/>
    <n v="11"/>
    <n v="11"/>
  </r>
  <r>
    <x v="3"/>
    <s v="RCJ-EU-2023-map-2"/>
    <n v="959.75"/>
    <n v="808.88"/>
    <n v="0.84280281323261264"/>
    <n v="480"/>
    <n v="308.42033076286299"/>
    <n v="0.89770000000000005"/>
    <n v="6"/>
    <n v="6"/>
    <n v="5"/>
    <n v="5"/>
    <n v="0"/>
    <n v="2"/>
    <n v="11"/>
    <n v="11"/>
  </r>
  <r>
    <x v="3"/>
    <s v="RCJ-EU-2023-map-2"/>
    <n v="959.75"/>
    <n v="870.45"/>
    <n v="0.9069549361812973"/>
    <n v="466"/>
    <n v="308.42033076286299"/>
    <n v="0.90110000000000001"/>
    <n v="6"/>
    <n v="6"/>
    <n v="5"/>
    <n v="4"/>
    <n v="0"/>
    <n v="2"/>
    <n v="11"/>
    <n v="11"/>
  </r>
  <r>
    <x v="3"/>
    <s v="RCJ-EU-2023-map-2"/>
    <n v="959.75"/>
    <n v="350.38"/>
    <n v="0.36507423808283407"/>
    <n v="480"/>
    <n v="308.42033076286299"/>
    <n v="0.54010000000000002"/>
    <n v="4"/>
    <n v="4"/>
    <n v="1"/>
    <n v="1"/>
    <n v="0"/>
    <n v="0"/>
    <n v="11"/>
    <n v="5"/>
  </r>
  <r>
    <x v="3"/>
    <s v="RCJ-EU-2023-map-3"/>
    <n v="1691.25"/>
    <n v="1214.7"/>
    <n v="0.71822616407982265"/>
    <n v="480"/>
    <n v="176.87977957725499"/>
    <n v="0.90169999999999995"/>
    <n v="5"/>
    <n v="5"/>
    <n v="6"/>
    <n v="6"/>
    <n v="0"/>
    <n v="7"/>
    <n v="11"/>
    <n v="11"/>
  </r>
  <r>
    <x v="3"/>
    <s v="RCJ-EU-2023-map-3"/>
    <n v="1691.25"/>
    <n v="1169.8900000000001"/>
    <n v="0.69173096821877311"/>
    <n v="480"/>
    <n v="176.87977957725499"/>
    <n v="0.89070000000000005"/>
    <n v="5"/>
    <n v="4"/>
    <n v="6"/>
    <n v="6"/>
    <n v="0"/>
    <n v="7"/>
    <n v="11"/>
    <n v="11"/>
  </r>
  <r>
    <x v="3"/>
    <s v="RCJ-EU-2023-map-3"/>
    <n v="1691.25"/>
    <n v="1210.42"/>
    <n v="0.7156954915003696"/>
    <n v="480"/>
    <n v="176.87977957725499"/>
    <n v="0.89500000000000002"/>
    <n v="5"/>
    <n v="5"/>
    <n v="6"/>
    <n v="6"/>
    <n v="0"/>
    <n v="7"/>
    <n v="11"/>
    <n v="11"/>
  </r>
  <r>
    <x v="3"/>
    <s v="RCJ-EU-2023-map-3"/>
    <n v="1691.25"/>
    <n v="508.62"/>
    <n v="0.30073614190687364"/>
    <n v="480"/>
    <n v="176.87977957725499"/>
    <n v="0.5413"/>
    <n v="2"/>
    <n v="2"/>
    <n v="4"/>
    <n v="4"/>
    <n v="0"/>
    <n v="4"/>
    <n v="11"/>
    <n v="6"/>
  </r>
  <r>
    <x v="3"/>
    <s v="RCJ-EU-2023-map-3"/>
    <n v="1691.25"/>
    <n v="1217.47"/>
    <n v="0.71986400591278643"/>
    <n v="480"/>
    <n v="176.87977957725499"/>
    <n v="0.90600000000000003"/>
    <n v="5"/>
    <n v="5"/>
    <n v="6"/>
    <n v="6"/>
    <n v="0"/>
    <n v="7"/>
    <n v="11"/>
    <n v="11"/>
  </r>
  <r>
    <x v="3"/>
    <s v="RCJ-EU-2023-map-3"/>
    <n v="1691.25"/>
    <n v="1188.8800000000001"/>
    <n v="0.70295934959349604"/>
    <n v="480"/>
    <n v="176.87977957725499"/>
    <n v="0.90600000000000003"/>
    <n v="5"/>
    <n v="5"/>
    <n v="6"/>
    <n v="5"/>
    <n v="0"/>
    <n v="7"/>
    <n v="11"/>
    <n v="11"/>
  </r>
  <r>
    <x v="3"/>
    <s v="RCJ-EU-2023-map-5"/>
    <n v="1149.5"/>
    <n v="983.34"/>
    <n v="0.8554501957372771"/>
    <n v="480"/>
    <n v="172.78618049621599"/>
    <n v="0.93759999999999999"/>
    <n v="8"/>
    <n v="8"/>
    <n v="4"/>
    <n v="4"/>
    <n v="0"/>
    <n v="5"/>
    <n v="13"/>
    <n v="12"/>
  </r>
  <r>
    <x v="3"/>
    <s v="RCJ-EU-2023-map-5"/>
    <n v="1149.5"/>
    <n v="979"/>
    <n v="0.85167464114832536"/>
    <n v="480"/>
    <n v="172.78618049621599"/>
    <n v="0.92910000000000004"/>
    <n v="8"/>
    <n v="8"/>
    <n v="4"/>
    <n v="3"/>
    <n v="0"/>
    <n v="6"/>
    <n v="13"/>
    <n v="12"/>
  </r>
  <r>
    <x v="3"/>
    <s v="RCJ-EU-2023-map-5"/>
    <n v="1149.5"/>
    <n v="1073.04"/>
    <n v="0.93348412353197041"/>
    <n v="448"/>
    <n v="172.78618049621599"/>
    <n v="0.92210000000000003"/>
    <n v="8"/>
    <n v="8"/>
    <n v="4"/>
    <n v="4"/>
    <n v="0"/>
    <n v="5"/>
    <n v="13"/>
    <n v="12"/>
  </r>
  <r>
    <x v="3"/>
    <s v="RCJ-EU-2023-map-5"/>
    <n v="1149.5"/>
    <n v="769.64"/>
    <n v="0.66954327968682037"/>
    <n v="480"/>
    <n v="172.78618049621599"/>
    <n v="0.88870000000000005"/>
    <n v="6"/>
    <n v="6"/>
    <n v="4"/>
    <n v="4"/>
    <n v="2"/>
    <n v="5"/>
    <n v="13"/>
    <n v="10"/>
  </r>
  <r>
    <x v="3"/>
    <s v="RCJ-EU-2023-map-5"/>
    <n v="1149.5"/>
    <n v="1008.59"/>
    <n v="0.87741626794258376"/>
    <n v="480"/>
    <n v="172.78618049621599"/>
    <n v="0.93030000000000002"/>
    <n v="8"/>
    <n v="8"/>
    <n v="4"/>
    <n v="4"/>
    <n v="0"/>
    <n v="6"/>
    <n v="13"/>
    <n v="12"/>
  </r>
  <r>
    <x v="3"/>
    <s v="RCJ-EU-2023-map-5"/>
    <n v="1149.5"/>
    <n v="982.34"/>
    <n v="0.85458025228360157"/>
    <n v="480"/>
    <n v="172.78618049621599"/>
    <n v="0.93569999999999998"/>
    <n v="8"/>
    <n v="8"/>
    <n v="4"/>
    <n v="4"/>
    <n v="0"/>
    <n v="5"/>
    <n v="13"/>
    <n v="12"/>
  </r>
  <r>
    <x v="3"/>
    <s v="RCJ-EU-2023-map-6"/>
    <n v="1058.75"/>
    <n v="132.5"/>
    <n v="0.12514757969303425"/>
    <n v="480"/>
    <n v="177.05234575271601"/>
    <n v="0"/>
    <n v="1"/>
    <n v="1"/>
    <n v="3"/>
    <n v="3"/>
    <n v="0"/>
    <n v="2"/>
    <n v="11"/>
    <n v="4"/>
  </r>
  <r>
    <x v="3"/>
    <s v="RCJ-EU-2023-map-6"/>
    <n v="1058.75"/>
    <n v="466.33"/>
    <n v="0.44045336481700115"/>
    <n v="480"/>
    <n v="177.05234575271601"/>
    <n v="0.65810000000000002"/>
    <n v="3"/>
    <n v="3"/>
    <n v="4"/>
    <n v="4"/>
    <n v="0"/>
    <n v="4"/>
    <n v="11"/>
    <n v="7"/>
  </r>
  <r>
    <x v="3"/>
    <s v="RCJ-EU-2023-map-6"/>
    <n v="1058.75"/>
    <n v="928.83"/>
    <n v="0.87728925619834719"/>
    <n v="480"/>
    <n v="177.05234575271601"/>
    <n v="0.93"/>
    <n v="6"/>
    <n v="6"/>
    <n v="5"/>
    <n v="5"/>
    <n v="0"/>
    <n v="6"/>
    <n v="11"/>
    <n v="11"/>
  </r>
  <r>
    <x v="3"/>
    <s v="RCJ-EU-2023-map-6"/>
    <n v="1058.75"/>
    <n v="771.55"/>
    <n v="0.72873671782762683"/>
    <n v="480"/>
    <n v="177.05234575271601"/>
    <n v="0.91100000000000003"/>
    <n v="5"/>
    <n v="5"/>
    <n v="4"/>
    <n v="3"/>
    <n v="1"/>
    <n v="6"/>
    <n v="11"/>
    <n v="9"/>
  </r>
  <r>
    <x v="3"/>
    <s v="RCJ-EU-2023-map-6"/>
    <n v="1058.75"/>
    <n v="927"/>
    <n v="0.87556080283353011"/>
    <n v="480"/>
    <n v="177.05234575271601"/>
    <n v="0.92620000000000002"/>
    <n v="6"/>
    <n v="6"/>
    <n v="5"/>
    <n v="5"/>
    <n v="0"/>
    <n v="6"/>
    <n v="11"/>
    <n v="11"/>
  </r>
  <r>
    <x v="3"/>
    <s v="RCJ-EU-2023-map-6"/>
    <n v="1058.75"/>
    <n v="431.25"/>
    <n v="0.40731995277449823"/>
    <n v="480"/>
    <n v="177.05234575271601"/>
    <n v="0"/>
    <n v="5"/>
    <n v="5"/>
    <n v="5"/>
    <n v="5"/>
    <n v="0"/>
    <n v="5"/>
    <n v="11"/>
    <n v="10"/>
  </r>
  <r>
    <x v="4"/>
    <s v="RCJ-EU-2023-map-1"/>
    <n v="863.5"/>
    <n v="825.51"/>
    <n v="0.95600463231036481"/>
    <n v="327"/>
    <n v="107.602412223816"/>
    <n v="0.91200000000000003"/>
    <n v="4"/>
    <n v="4"/>
    <n v="7"/>
    <n v="7"/>
    <n v="0"/>
    <n v="4"/>
    <n v="11"/>
    <n v="11"/>
  </r>
  <r>
    <x v="4"/>
    <s v="RCJ-EU-2023-map-1"/>
    <n v="863.5"/>
    <n v="243.19"/>
    <n v="0.28163288940359005"/>
    <n v="229"/>
    <n v="107.602412223816"/>
    <n v="0.52470000000000006"/>
    <n v="2"/>
    <n v="2"/>
    <n v="3"/>
    <n v="3"/>
    <n v="0"/>
    <n v="2"/>
    <n v="11"/>
    <n v="5"/>
  </r>
  <r>
    <x v="4"/>
    <s v="RCJ-EU-2023-map-1"/>
    <n v="863.5"/>
    <n v="821.72"/>
    <n v="0.95161551823972212"/>
    <n v="325"/>
    <n v="107.602412223816"/>
    <n v="0.9032"/>
    <n v="4"/>
    <n v="4"/>
    <n v="7"/>
    <n v="7"/>
    <n v="0"/>
    <n v="4"/>
    <n v="11"/>
    <n v="11"/>
  </r>
  <r>
    <x v="4"/>
    <s v="RCJ-EU-2023-map-1"/>
    <n v="863.5"/>
    <n v="740.11"/>
    <n v="0.85710480602200345"/>
    <n v="301"/>
    <n v="107.602412223816"/>
    <n v="0.89529999999999998"/>
    <n v="3"/>
    <n v="3"/>
    <n v="7"/>
    <n v="7"/>
    <n v="0"/>
    <n v="4"/>
    <n v="11"/>
    <n v="10"/>
  </r>
  <r>
    <x v="4"/>
    <s v="RCJ-EU-2023-map-1"/>
    <n v="863.5"/>
    <n v="828.22"/>
    <n v="0.95914302258251305"/>
    <n v="371"/>
    <n v="107.602412223816"/>
    <n v="0.91830000000000001"/>
    <n v="4"/>
    <n v="4"/>
    <n v="7"/>
    <n v="7"/>
    <n v="0"/>
    <n v="4"/>
    <n v="11"/>
    <n v="11"/>
  </r>
  <r>
    <x v="4"/>
    <s v="RCJ-EU-2023-map-1"/>
    <n v="863.5"/>
    <n v="827.37"/>
    <n v="0.95815865662999422"/>
    <n v="383"/>
    <n v="107.602412223816"/>
    <n v="0.9163"/>
    <n v="4"/>
    <n v="4"/>
    <n v="7"/>
    <n v="7"/>
    <n v="0"/>
    <n v="4"/>
    <n v="11"/>
    <n v="11"/>
  </r>
  <r>
    <x v="4"/>
    <s v="RCJ-EU-2023-map-2"/>
    <n v="959.75"/>
    <n v="130"/>
    <n v="0.13545194060953372"/>
    <n v="480"/>
    <n v="134.37640476226801"/>
    <n v="0"/>
    <n v="3"/>
    <n v="3"/>
    <n v="0"/>
    <n v="0"/>
    <n v="0"/>
    <n v="0"/>
    <n v="11"/>
    <n v="3"/>
  </r>
  <r>
    <x v="4"/>
    <s v="RCJ-EU-2023-map-2"/>
    <n v="959.75"/>
    <n v="796.41"/>
    <n v="0.82980984631414423"/>
    <n v="426"/>
    <n v="134.37640476226801"/>
    <n v="0.87450000000000006"/>
    <n v="5"/>
    <n v="5"/>
    <n v="5"/>
    <n v="5"/>
    <n v="0"/>
    <n v="2"/>
    <n v="11"/>
    <n v="10"/>
  </r>
  <r>
    <x v="4"/>
    <s v="RCJ-EU-2023-map-2"/>
    <n v="959.75"/>
    <n v="647.27"/>
    <n v="0.67441521229486845"/>
    <n v="434"/>
    <n v="134.37640476226801"/>
    <n v="0.89059999999999995"/>
    <n v="4"/>
    <n v="4"/>
    <n v="5"/>
    <n v="5"/>
    <n v="0"/>
    <n v="2"/>
    <n v="11"/>
    <n v="9"/>
  </r>
  <r>
    <x v="4"/>
    <s v="RCJ-EU-2023-map-2"/>
    <n v="959.75"/>
    <n v="777.06"/>
    <n v="0.8096483459234175"/>
    <n v="480"/>
    <n v="134.37640476226801"/>
    <n v="0.86680000000000001"/>
    <n v="6"/>
    <n v="6"/>
    <n v="5"/>
    <n v="5"/>
    <n v="0"/>
    <n v="2"/>
    <n v="11"/>
    <n v="11"/>
  </r>
  <r>
    <x v="4"/>
    <s v="RCJ-EU-2023-map-2"/>
    <n v="959.75"/>
    <n v="647.27"/>
    <n v="0.67441521229486845"/>
    <n v="434"/>
    <n v="134.37640476226801"/>
    <n v="0.89059999999999995"/>
    <n v="4"/>
    <n v="4"/>
    <n v="5"/>
    <n v="5"/>
    <n v="0"/>
    <n v="2"/>
    <n v="11"/>
    <n v="9"/>
  </r>
  <r>
    <x v="4"/>
    <s v="RCJ-EU-2023-map-2"/>
    <n v="959.75"/>
    <n v="815"/>
    <n v="0.84917947382130765"/>
    <n v="480"/>
    <n v="134.37640476226801"/>
    <n v="0.88980000000000004"/>
    <n v="6"/>
    <n v="6"/>
    <n v="5"/>
    <n v="5"/>
    <n v="0"/>
    <n v="2"/>
    <n v="11"/>
    <n v="11"/>
  </r>
  <r>
    <x v="4"/>
    <s v="RCJ-EU-2023-map-3"/>
    <n v="1691.25"/>
    <n v="928.64"/>
    <n v="0.54908499630450847"/>
    <n v="411"/>
    <n v="305.72166442871099"/>
    <n v="0.9133"/>
    <n v="4"/>
    <n v="4"/>
    <n v="4"/>
    <n v="3"/>
    <n v="0"/>
    <n v="7"/>
    <n v="11"/>
    <n v="8"/>
  </r>
  <r>
    <x v="4"/>
    <s v="RCJ-EU-2023-map-3"/>
    <n v="1691.25"/>
    <n v="968.63"/>
    <n v="0.572730229120473"/>
    <n v="376"/>
    <n v="305.72166442871099"/>
    <n v="0.89880000000000004"/>
    <n v="3"/>
    <n v="3"/>
    <n v="5"/>
    <n v="5"/>
    <n v="0"/>
    <n v="7"/>
    <n v="11"/>
    <n v="8"/>
  </r>
  <r>
    <x v="4"/>
    <s v="RCJ-EU-2023-map-3"/>
    <n v="1691.25"/>
    <n v="1029.7"/>
    <n v="0.608839615668884"/>
    <n v="480"/>
    <n v="305.72166442871099"/>
    <n v="0.9113"/>
    <n v="4"/>
    <n v="4"/>
    <n v="6"/>
    <n v="6"/>
    <n v="0"/>
    <n v="7"/>
    <n v="11"/>
    <n v="10"/>
  </r>
  <r>
    <x v="4"/>
    <s v="RCJ-EU-2023-map-3"/>
    <n v="1691.25"/>
    <n v="1267.26"/>
    <n v="0.74930376940133037"/>
    <n v="446"/>
    <n v="305.72166442871099"/>
    <n v="0.89639999999999997"/>
    <n v="5"/>
    <n v="5"/>
    <n v="5"/>
    <n v="5"/>
    <n v="0"/>
    <n v="7"/>
    <n v="11"/>
    <n v="10"/>
  </r>
  <r>
    <x v="4"/>
    <s v="RCJ-EU-2023-map-3"/>
    <n v="1691.25"/>
    <n v="1222.22"/>
    <n v="0.72267257945306729"/>
    <n v="480"/>
    <n v="305.72166442871099"/>
    <n v="0.91349999999999998"/>
    <n v="5"/>
    <n v="5"/>
    <n v="6"/>
    <n v="6"/>
    <n v="0"/>
    <n v="7"/>
    <n v="11"/>
    <n v="11"/>
  </r>
  <r>
    <x v="4"/>
    <s v="RCJ-EU-2023-map-3"/>
    <n v="1691.25"/>
    <n v="1124.1500000000001"/>
    <n v="0.66468588322246869"/>
    <n v="385"/>
    <n v="305.72166442871099"/>
    <n v="0.89690000000000003"/>
    <n v="4"/>
    <n v="4"/>
    <n v="6"/>
    <n v="6"/>
    <n v="0"/>
    <n v="7"/>
    <n v="11"/>
    <n v="10"/>
  </r>
  <r>
    <x v="4"/>
    <s v="RCJ-EU-2023-map-5"/>
    <n v="1149.5"/>
    <n v="1007.68"/>
    <n v="0.87662461939973901"/>
    <n v="480"/>
    <n v="340.09520292282099"/>
    <n v="0.92859999999999998"/>
    <n v="8"/>
    <n v="8"/>
    <n v="4"/>
    <n v="4"/>
    <n v="0"/>
    <n v="6"/>
    <n v="13"/>
    <n v="12"/>
  </r>
  <r>
    <x v="4"/>
    <s v="RCJ-EU-2023-map-5"/>
    <n v="1149.5"/>
    <n v="886.4"/>
    <n v="0.77111787733797299"/>
    <n v="480"/>
    <n v="340.09520292282099"/>
    <n v="0.92700000000000005"/>
    <n v="7"/>
    <n v="7"/>
    <n v="4"/>
    <n v="4"/>
    <n v="0"/>
    <n v="6"/>
    <n v="13"/>
    <n v="11"/>
  </r>
  <r>
    <x v="4"/>
    <s v="RCJ-EU-2023-map-5"/>
    <n v="1149.5"/>
    <n v="674.69"/>
    <n v="0.58694214876033057"/>
    <n v="480"/>
    <n v="340.09520292282099"/>
    <n v="0.90049999999999997"/>
    <n v="5"/>
    <n v="5"/>
    <n v="4"/>
    <n v="4"/>
    <n v="0"/>
    <n v="5"/>
    <n v="13"/>
    <n v="9"/>
  </r>
  <r>
    <x v="4"/>
    <s v="RCJ-EU-2023-map-5"/>
    <n v="1149.5"/>
    <n v="1011.2"/>
    <n v="0.87968682035667689"/>
    <n v="480"/>
    <n v="340.09520292282099"/>
    <n v="0.93530000000000002"/>
    <n v="8"/>
    <n v="8"/>
    <n v="4"/>
    <n v="4"/>
    <n v="0"/>
    <n v="6"/>
    <n v="13"/>
    <n v="12"/>
  </r>
  <r>
    <x v="4"/>
    <s v="RCJ-EU-2023-map-5"/>
    <n v="1149.5"/>
    <n v="1006.97"/>
    <n v="0.87600695954762942"/>
    <n v="480"/>
    <n v="340.09520292282099"/>
    <n v="0.92720000000000002"/>
    <n v="8"/>
    <n v="8"/>
    <n v="4"/>
    <n v="4"/>
    <n v="0"/>
    <n v="6"/>
    <n v="13"/>
    <n v="12"/>
  </r>
  <r>
    <x v="4"/>
    <s v="RCJ-EU-2023-map-5"/>
    <n v="1149.5"/>
    <n v="674.69"/>
    <n v="0.58694214876033057"/>
    <n v="480"/>
    <n v="340.09520292282099"/>
    <n v="0.90049999999999997"/>
    <n v="5"/>
    <n v="5"/>
    <n v="4"/>
    <n v="4"/>
    <n v="0"/>
    <n v="5"/>
    <n v="13"/>
    <n v="9"/>
  </r>
  <r>
    <x v="4"/>
    <s v="RCJ-EU-2023-map-6"/>
    <n v="1058.75"/>
    <n v="703.97"/>
    <n v="0.66490672963400244"/>
    <n v="306"/>
    <n v="171.45934891700699"/>
    <n v="0.78390000000000004"/>
    <n v="4"/>
    <n v="4"/>
    <n v="4"/>
    <n v="4"/>
    <n v="0"/>
    <n v="4"/>
    <n v="11"/>
    <n v="8"/>
  </r>
  <r>
    <x v="4"/>
    <s v="RCJ-EU-2023-map-6"/>
    <n v="1058.75"/>
    <n v="859.29"/>
    <n v="0.81160802833530099"/>
    <n v="480"/>
    <n v="171.45934891700699"/>
    <n v="0.93640000000000001"/>
    <n v="5"/>
    <n v="5"/>
    <n v="5"/>
    <n v="5"/>
    <n v="0"/>
    <n v="6"/>
    <n v="11"/>
    <n v="10"/>
  </r>
  <r>
    <x v="4"/>
    <s v="RCJ-EU-2023-map-6"/>
    <n v="1058.75"/>
    <n v="935.21"/>
    <n v="0.88331523022432112"/>
    <n v="480"/>
    <n v="171.45934891700699"/>
    <n v="0.94330000000000003"/>
    <n v="6"/>
    <n v="6"/>
    <n v="5"/>
    <n v="5"/>
    <n v="0"/>
    <n v="6"/>
    <n v="11"/>
    <n v="11"/>
  </r>
  <r>
    <x v="4"/>
    <s v="RCJ-EU-2023-map-6"/>
    <n v="1058.75"/>
    <n v="826.72"/>
    <n v="0.78084533648170018"/>
    <n v="480"/>
    <n v="171.45934891700699"/>
    <n v="0.92820000000000003"/>
    <n v="5"/>
    <n v="5"/>
    <n v="5"/>
    <n v="5"/>
    <n v="1"/>
    <n v="5"/>
    <n v="11"/>
    <n v="10"/>
  </r>
  <r>
    <x v="4"/>
    <s v="RCJ-EU-2023-map-6"/>
    <n v="1058.75"/>
    <n v="787.37"/>
    <n v="0.74367886658795745"/>
    <n v="480"/>
    <n v="171.45934891700699"/>
    <n v="0.93810000000000004"/>
    <n v="4"/>
    <n v="4"/>
    <n v="5"/>
    <n v="5"/>
    <n v="0"/>
    <n v="6"/>
    <n v="11"/>
    <n v="9"/>
  </r>
  <r>
    <x v="4"/>
    <s v="RCJ-EU-2023-map-6"/>
    <n v="1058.75"/>
    <n v="827.24"/>
    <n v="0.78133648170011805"/>
    <n v="480"/>
    <n v="171.45934891700699"/>
    <n v="0.91820000000000002"/>
    <n v="5"/>
    <n v="5"/>
    <n v="5"/>
    <n v="5"/>
    <n v="0"/>
    <n v="5"/>
    <n v="11"/>
    <n v="10"/>
  </r>
  <r>
    <x v="5"/>
    <s v="RCJ-EU-2023-map-1"/>
    <n v="863.5"/>
    <n v="825.43"/>
    <n v="0.95591198610306882"/>
    <n v="375"/>
    <n v="129.22304654121399"/>
    <n v="0.91180000000000005"/>
    <n v="4"/>
    <n v="4"/>
    <n v="7"/>
    <n v="7"/>
    <n v="0"/>
    <n v="4"/>
    <n v="11"/>
    <n v="11"/>
  </r>
  <r>
    <x v="5"/>
    <s v="RCJ-EU-2023-map-1"/>
    <n v="863.5"/>
    <n v="759.78"/>
    <n v="0.8798841922408801"/>
    <n v="376"/>
    <n v="129.22304654121399"/>
    <n v="0.91200000000000003"/>
    <n v="4"/>
    <n v="4"/>
    <n v="6"/>
    <n v="6"/>
    <n v="0"/>
    <n v="4"/>
    <n v="11"/>
    <n v="10"/>
  </r>
  <r>
    <x v="5"/>
    <s v="RCJ-EU-2023-map-1"/>
    <n v="863.5"/>
    <n v="822.38"/>
    <n v="0.95237984944991316"/>
    <n v="349"/>
    <n v="129.22304654121399"/>
    <n v="0.90480000000000005"/>
    <n v="4"/>
    <n v="4"/>
    <n v="7"/>
    <n v="7"/>
    <n v="0"/>
    <n v="4"/>
    <n v="11"/>
    <n v="11"/>
  </r>
  <r>
    <x v="5"/>
    <s v="RCJ-EU-2023-map-1"/>
    <n v="863.5"/>
    <n v="829.93"/>
    <n v="0.96112333526346261"/>
    <n v="424"/>
    <n v="129.22304654121399"/>
    <n v="0.92220000000000002"/>
    <n v="4"/>
    <n v="4"/>
    <n v="7"/>
    <n v="7"/>
    <n v="0"/>
    <n v="4"/>
    <n v="11"/>
    <n v="11"/>
  </r>
  <r>
    <x v="5"/>
    <s v="RCJ-EU-2023-map-1"/>
    <n v="863.5"/>
    <n v="821.81"/>
    <n v="0.9517197452229299"/>
    <n v="397"/>
    <n v="129.22304654121399"/>
    <n v="0.90339999999999998"/>
    <n v="4"/>
    <n v="4"/>
    <n v="7"/>
    <n v="7"/>
    <n v="0"/>
    <n v="4"/>
    <n v="11"/>
    <n v="11"/>
  </r>
  <r>
    <x v="5"/>
    <s v="RCJ-EU-2023-map-1"/>
    <n v="863.5"/>
    <n v="758.15"/>
    <n v="0.87799652576722642"/>
    <n v="408"/>
    <n v="129.22304654121399"/>
    <n v="0.90790000000000004"/>
    <n v="4"/>
    <n v="4"/>
    <n v="6"/>
    <n v="6"/>
    <n v="0"/>
    <n v="4"/>
    <n v="11"/>
    <n v="10"/>
  </r>
  <r>
    <x v="5"/>
    <s v="RCJ-EU-2023-map-2"/>
    <n v="959.75"/>
    <n v="804.26"/>
    <n v="0.83798905965095072"/>
    <n v="360"/>
    <n v="129.63278365135201"/>
    <n v="0.87470000000000003"/>
    <n v="6"/>
    <n v="6"/>
    <n v="4"/>
    <n v="3"/>
    <n v="0"/>
    <n v="1"/>
    <n v="11"/>
    <n v="10"/>
  </r>
  <r>
    <x v="5"/>
    <s v="RCJ-EU-2023-map-2"/>
    <n v="959.75"/>
    <n v="835.19"/>
    <n v="0.87021620213597295"/>
    <n v="360"/>
    <n v="129.63278365135201"/>
    <n v="0.87470000000000003"/>
    <n v="6"/>
    <n v="6"/>
    <n v="4"/>
    <n v="4"/>
    <n v="0"/>
    <n v="1"/>
    <n v="11"/>
    <n v="10"/>
  </r>
  <r>
    <x v="5"/>
    <s v="RCJ-EU-2023-map-2"/>
    <n v="959.75"/>
    <n v="757.04"/>
    <n v="0.78878874706954938"/>
    <n v="480"/>
    <n v="129.63278365135201"/>
    <n v="0.88090000000000002"/>
    <n v="6"/>
    <n v="6"/>
    <n v="4"/>
    <n v="4"/>
    <n v="1"/>
    <n v="2"/>
    <n v="11"/>
    <n v="10"/>
  </r>
  <r>
    <x v="5"/>
    <s v="RCJ-EU-2023-map-2"/>
    <n v="959.75"/>
    <n v="799.81"/>
    <n v="0.83335243553008587"/>
    <n v="453"/>
    <n v="129.63278365135201"/>
    <n v="0.88249999999999995"/>
    <n v="5"/>
    <n v="5"/>
    <n v="5"/>
    <n v="5"/>
    <n v="0"/>
    <n v="2"/>
    <n v="11"/>
    <n v="10"/>
  </r>
  <r>
    <x v="5"/>
    <s v="RCJ-EU-2023-map-2"/>
    <n v="959.75"/>
    <n v="799.14"/>
    <n v="0.83265433706694447"/>
    <n v="434"/>
    <n v="129.63278365135201"/>
    <n v="0.90559999999999996"/>
    <n v="5"/>
    <n v="5"/>
    <n v="5"/>
    <n v="4"/>
    <n v="0"/>
    <n v="2"/>
    <n v="11"/>
    <n v="10"/>
  </r>
  <r>
    <x v="5"/>
    <s v="RCJ-EU-2023-map-2"/>
    <n v="959.75"/>
    <n v="768.18"/>
    <n v="0.80039593644178164"/>
    <n v="480"/>
    <n v="129.63278365135201"/>
    <n v="0.8851"/>
    <n v="6"/>
    <n v="6"/>
    <n v="4"/>
    <n v="4"/>
    <n v="0"/>
    <n v="2"/>
    <n v="11"/>
    <n v="10"/>
  </r>
  <r>
    <x v="5"/>
    <s v="RCJ-EU-2023-map-3"/>
    <n v="1691.25"/>
    <n v="1108.68"/>
    <n v="0.65553880266075393"/>
    <n v="395"/>
    <n v="327.37871980667097"/>
    <n v="0.9153"/>
    <n v="4"/>
    <n v="4"/>
    <n v="6"/>
    <n v="6"/>
    <n v="0"/>
    <n v="6"/>
    <n v="11"/>
    <n v="10"/>
  </r>
  <r>
    <x v="5"/>
    <s v="RCJ-EU-2023-map-3"/>
    <n v="1691.25"/>
    <n v="1192.28"/>
    <n v="0.70496969696969691"/>
    <n v="480"/>
    <n v="327.37871980667097"/>
    <n v="0.90380000000000005"/>
    <n v="5"/>
    <n v="5"/>
    <n v="6"/>
    <n v="6"/>
    <n v="0"/>
    <n v="6"/>
    <n v="11"/>
    <n v="11"/>
  </r>
  <r>
    <x v="5"/>
    <s v="RCJ-EU-2023-map-3"/>
    <n v="1691.25"/>
    <n v="1336.18"/>
    <n v="0.79005469327420552"/>
    <n v="463"/>
    <n v="327.37871980667097"/>
    <n v="0.90169999999999995"/>
    <n v="5"/>
    <n v="5"/>
    <n v="6"/>
    <n v="6"/>
    <n v="0"/>
    <n v="7"/>
    <n v="11"/>
    <n v="11"/>
  </r>
  <r>
    <x v="5"/>
    <s v="RCJ-EU-2023-map-3"/>
    <n v="1691.25"/>
    <n v="1216.08"/>
    <n v="0.71904212860310412"/>
    <n v="480"/>
    <n v="327.37871980667097"/>
    <n v="0.90380000000000005"/>
    <n v="5"/>
    <n v="5"/>
    <n v="6"/>
    <n v="6"/>
    <n v="0"/>
    <n v="7"/>
    <n v="11"/>
    <n v="11"/>
  </r>
  <r>
    <x v="5"/>
    <s v="RCJ-EU-2023-map-3"/>
    <n v="1691.25"/>
    <n v="1211.74"/>
    <n v="0.71647597930524765"/>
    <n v="478"/>
    <n v="327.37871980667097"/>
    <n v="0.89929999999999999"/>
    <n v="5"/>
    <n v="5"/>
    <n v="5"/>
    <n v="4"/>
    <n v="1"/>
    <n v="6"/>
    <n v="11"/>
    <n v="10"/>
  </r>
  <r>
    <x v="5"/>
    <s v="RCJ-EU-2023-map-3"/>
    <n v="1691.25"/>
    <n v="896"/>
    <n v="0.52978566149297857"/>
    <n v="480"/>
    <n v="327.37871980667097"/>
    <n v="0.88139999999999996"/>
    <n v="4"/>
    <n v="4"/>
    <n v="5"/>
    <n v="5"/>
    <n v="0"/>
    <n v="6"/>
    <n v="11"/>
    <n v="9"/>
  </r>
  <r>
    <x v="5"/>
    <s v="RCJ-EU-2023-map-5"/>
    <n v="1149.5"/>
    <n v="913.59"/>
    <n v="0.79477163984341026"/>
    <n v="480"/>
    <n v="165.87587118148801"/>
    <n v="0.88370000000000004"/>
    <n v="7"/>
    <n v="7"/>
    <n v="4"/>
    <n v="4"/>
    <n v="0"/>
    <n v="6"/>
    <n v="13"/>
    <n v="11"/>
  </r>
  <r>
    <x v="5"/>
    <s v="RCJ-EU-2023-map-5"/>
    <n v="1149.5"/>
    <n v="792.89"/>
    <n v="0.68976946498477598"/>
    <n v="480"/>
    <n v="165.87587118148801"/>
    <n v="0.89910000000000001"/>
    <n v="6"/>
    <n v="6"/>
    <n v="4"/>
    <n v="4"/>
    <n v="0"/>
    <n v="5"/>
    <n v="13"/>
    <n v="10"/>
  </r>
  <r>
    <x v="5"/>
    <s v="RCJ-EU-2023-map-5"/>
    <n v="1149.5"/>
    <n v="1003.27"/>
    <n v="0.87278816876902998"/>
    <n v="480"/>
    <n v="165.87587118148801"/>
    <n v="0.92010000000000003"/>
    <n v="8"/>
    <n v="8"/>
    <n v="4"/>
    <n v="4"/>
    <n v="0"/>
    <n v="6"/>
    <n v="13"/>
    <n v="12"/>
  </r>
  <r>
    <x v="5"/>
    <s v="RCJ-EU-2023-map-5"/>
    <n v="1149.5"/>
    <n v="714.75"/>
    <n v="0.6217920835145716"/>
    <n v="448"/>
    <n v="165.87587118148801"/>
    <n v="0.8175"/>
    <n v="5"/>
    <n v="5"/>
    <n v="4"/>
    <n v="4"/>
    <n v="0"/>
    <n v="4"/>
    <n v="13"/>
    <n v="9"/>
  </r>
  <r>
    <x v="5"/>
    <s v="RCJ-EU-2023-map-5"/>
    <n v="1149.5"/>
    <n v="926.14"/>
    <n v="0.80568943018703787"/>
    <n v="480"/>
    <n v="165.87587118148801"/>
    <n v="0.90959999999999996"/>
    <n v="7"/>
    <n v="7"/>
    <n v="4"/>
    <n v="4"/>
    <n v="0"/>
    <n v="6"/>
    <n v="13"/>
    <n v="11"/>
  </r>
  <r>
    <x v="5"/>
    <s v="RCJ-EU-2023-map-5"/>
    <n v="1149.5"/>
    <n v="921.08"/>
    <n v="0.8012875163114398"/>
    <n v="480"/>
    <n v="165.87587118148801"/>
    <n v="0.89910000000000001"/>
    <n v="7"/>
    <n v="7"/>
    <n v="4"/>
    <n v="4"/>
    <n v="0"/>
    <n v="6"/>
    <n v="13"/>
    <n v="11"/>
  </r>
  <r>
    <x v="5"/>
    <s v="RCJ-EU-2023-map-6"/>
    <n v="1058.75"/>
    <n v="959.54"/>
    <n v="0.90629515938606842"/>
    <n v="479"/>
    <n v="333.25165128707903"/>
    <n v="0.93310000000000004"/>
    <n v="6"/>
    <n v="5"/>
    <n v="5"/>
    <n v="5"/>
    <n v="0"/>
    <n v="6"/>
    <n v="11"/>
    <n v="11"/>
  </r>
  <r>
    <x v="5"/>
    <s v="RCJ-EU-2023-map-6"/>
    <n v="1058.75"/>
    <n v="817.04"/>
    <n v="0.77170247933884295"/>
    <n v="480"/>
    <n v="333.25165128707903"/>
    <n v="0.91679999999999995"/>
    <n v="5"/>
    <n v="5"/>
    <n v="5"/>
    <n v="5"/>
    <n v="0"/>
    <n v="5"/>
    <n v="11"/>
    <n v="10"/>
  </r>
  <r>
    <x v="5"/>
    <s v="RCJ-EU-2023-map-6"/>
    <n v="1058.75"/>
    <n v="772.32"/>
    <n v="0.72946399055489974"/>
    <n v="480"/>
    <n v="333.25165128707903"/>
    <n v="0.92479999999999996"/>
    <n v="4"/>
    <n v="4"/>
    <n v="5"/>
    <n v="5"/>
    <n v="1"/>
    <n v="6"/>
    <n v="11"/>
    <n v="9"/>
  </r>
  <r>
    <x v="5"/>
    <s v="RCJ-EU-2023-map-6"/>
    <n v="1058.75"/>
    <n v="930.31"/>
    <n v="0.87868713105076734"/>
    <n v="480"/>
    <n v="333.25165128707903"/>
    <n v="0.93310000000000004"/>
    <n v="6"/>
    <n v="6"/>
    <n v="5"/>
    <n v="5"/>
    <n v="0"/>
    <n v="6"/>
    <n v="11"/>
    <n v="11"/>
  </r>
  <r>
    <x v="5"/>
    <s v="RCJ-EU-2023-map-6"/>
    <n v="1058.75"/>
    <n v="931.29"/>
    <n v="0.87961275088547808"/>
    <n v="480"/>
    <n v="333.25165128707903"/>
    <n v="0.93520000000000003"/>
    <n v="6"/>
    <n v="6"/>
    <n v="5"/>
    <n v="5"/>
    <n v="0"/>
    <n v="6"/>
    <n v="11"/>
    <n v="11"/>
  </r>
  <r>
    <x v="5"/>
    <s v="RCJ-EU-2023-map-6"/>
    <n v="1058.75"/>
    <n v="636.69000000000005"/>
    <n v="0.60136009445100358"/>
    <n v="480"/>
    <n v="333.25165128707903"/>
    <n v="0.77470000000000006"/>
    <n v="4"/>
    <n v="4"/>
    <n v="4"/>
    <n v="4"/>
    <n v="0"/>
    <n v="4"/>
    <n v="11"/>
    <n v="8"/>
  </r>
  <r>
    <x v="6"/>
    <s v="RCJ-EU-2023-map-1"/>
    <n v="863.5"/>
    <n v="760.48"/>
    <n v="0.88069484655471919"/>
    <n v="272"/>
    <n v="310.76188421249401"/>
    <n v="0.91379999999999995"/>
    <n v="4"/>
    <n v="4"/>
    <n v="6"/>
    <n v="6"/>
    <n v="0"/>
    <n v="4"/>
    <n v="11"/>
    <n v="10"/>
  </r>
  <r>
    <x v="6"/>
    <s v="RCJ-EU-2023-map-1"/>
    <n v="863.5"/>
    <n v="752.73"/>
    <n v="0.87171974522292994"/>
    <n v="259"/>
    <n v="310.76188421249401"/>
    <n v="0.89429999999999998"/>
    <n v="4"/>
    <n v="4"/>
    <n v="6"/>
    <n v="6"/>
    <n v="0"/>
    <n v="4"/>
    <n v="11"/>
    <n v="10"/>
  </r>
  <r>
    <x v="6"/>
    <s v="RCJ-EU-2023-map-1"/>
    <n v="863.5"/>
    <n v="669.14"/>
    <n v="0.77491603937463804"/>
    <n v="269"/>
    <n v="310.76188421249401"/>
    <n v="0.91590000000000005"/>
    <n v="3"/>
    <n v="3"/>
    <n v="7"/>
    <n v="7"/>
    <n v="0"/>
    <n v="4"/>
    <n v="11"/>
    <n v="10"/>
  </r>
  <r>
    <x v="6"/>
    <s v="RCJ-EU-2023-map-1"/>
    <n v="863.5"/>
    <n v="722.03"/>
    <n v="0.83616676317313254"/>
    <n v="356"/>
    <n v="310.76188421249401"/>
    <n v="0.88890000000000002"/>
    <n v="4"/>
    <n v="4"/>
    <n v="5"/>
    <n v="5"/>
    <n v="0"/>
    <n v="4"/>
    <n v="11"/>
    <n v="9"/>
  </r>
  <r>
    <x v="6"/>
    <s v="RCJ-EU-2023-map-1"/>
    <n v="863.5"/>
    <n v="826.44"/>
    <n v="0.95708164447017952"/>
    <n v="340"/>
    <n v="310.76188421249401"/>
    <n v="0.91420000000000001"/>
    <n v="4"/>
    <n v="4"/>
    <n v="7"/>
    <n v="7"/>
    <n v="0"/>
    <n v="4"/>
    <n v="11"/>
    <n v="11"/>
  </r>
  <r>
    <x v="6"/>
    <s v="RCJ-EU-2023-map-1"/>
    <n v="863.5"/>
    <n v="667.02"/>
    <n v="0.77246091488129698"/>
    <n v="367"/>
    <n v="310.76188421249401"/>
    <n v="0.90990000000000004"/>
    <n v="3"/>
    <n v="3"/>
    <n v="7"/>
    <n v="7"/>
    <n v="0"/>
    <n v="4"/>
    <n v="11"/>
    <n v="10"/>
  </r>
  <r>
    <x v="6"/>
    <s v="RCJ-EU-2023-map-2"/>
    <n v="959.75"/>
    <n v="874.26"/>
    <n v="0.91092471997916125"/>
    <n v="306"/>
    <n v="170.23772954940799"/>
    <n v="0.88680000000000003"/>
    <n v="6"/>
    <n v="6"/>
    <n v="4"/>
    <n v="4"/>
    <n v="0"/>
    <n v="2"/>
    <n v="11"/>
    <n v="10"/>
  </r>
  <r>
    <x v="6"/>
    <s v="RCJ-EU-2023-map-2"/>
    <n v="959.75"/>
    <n v="638.51"/>
    <n v="0.66528783537379521"/>
    <n v="480"/>
    <n v="170.23772954940799"/>
    <n v="0.89890000000000003"/>
    <n v="5"/>
    <n v="5"/>
    <n v="4"/>
    <n v="4"/>
    <n v="0"/>
    <n v="2"/>
    <n v="11"/>
    <n v="9"/>
  </r>
  <r>
    <x v="6"/>
    <s v="RCJ-EU-2023-map-2"/>
    <n v="959.75"/>
    <n v="699.85"/>
    <n v="0.72920031258140139"/>
    <n v="480"/>
    <n v="170.23772954940799"/>
    <n v="0.8851"/>
    <n v="5"/>
    <n v="5"/>
    <n v="4"/>
    <n v="4"/>
    <n v="0"/>
    <n v="2"/>
    <n v="11"/>
    <n v="9"/>
  </r>
  <r>
    <x v="6"/>
    <s v="RCJ-EU-2023-map-2"/>
    <n v="959.75"/>
    <n v="765.25"/>
    <n v="0.79734305808804373"/>
    <n v="480"/>
    <n v="170.23772954940799"/>
    <n v="0.83840000000000003"/>
    <n v="6"/>
    <n v="6"/>
    <n v="5"/>
    <n v="5"/>
    <n v="0"/>
    <n v="2"/>
    <n v="11"/>
    <n v="11"/>
  </r>
  <r>
    <x v="6"/>
    <s v="RCJ-EU-2023-map-2"/>
    <n v="959.75"/>
    <n v="464.13"/>
    <n v="0.48359468611617606"/>
    <n v="480"/>
    <n v="170.23772954940799"/>
    <n v="0.87529999999999997"/>
    <n v="4"/>
    <n v="4"/>
    <n v="2"/>
    <n v="2"/>
    <n v="0"/>
    <n v="2"/>
    <n v="11"/>
    <n v="6"/>
  </r>
  <r>
    <x v="6"/>
    <s v="RCJ-EU-2023-map-2"/>
    <n v="959.75"/>
    <n v="734.95"/>
    <n v="0.76577233654597554"/>
    <n v="480"/>
    <n v="170.23772954940799"/>
    <n v="0.87849999999999995"/>
    <n v="6"/>
    <n v="6"/>
    <n v="4"/>
    <n v="4"/>
    <n v="1"/>
    <n v="2"/>
    <n v="11"/>
    <n v="10"/>
  </r>
  <r>
    <x v="6"/>
    <s v="RCJ-EU-2023-map-3"/>
    <n v="1691.25"/>
    <n v="1336.18"/>
    <n v="0.79005469327420552"/>
    <n v="391"/>
    <n v="182.18152308464099"/>
    <n v="0.90169999999999995"/>
    <n v="5"/>
    <n v="5"/>
    <n v="6"/>
    <n v="6"/>
    <n v="0"/>
    <n v="7"/>
    <n v="11"/>
    <n v="11"/>
  </r>
  <r>
    <x v="6"/>
    <s v="RCJ-EU-2023-map-3"/>
    <n v="1691.25"/>
    <n v="1131.3800000000001"/>
    <n v="0.66896082779009614"/>
    <n v="419"/>
    <n v="182.18152308464099"/>
    <n v="0.90910000000000002"/>
    <n v="4"/>
    <n v="4"/>
    <n v="6"/>
    <n v="6"/>
    <n v="0"/>
    <n v="7"/>
    <n v="11"/>
    <n v="10"/>
  </r>
  <r>
    <x v="6"/>
    <s v="RCJ-EU-2023-map-3"/>
    <n v="1691.25"/>
    <n v="1132.68"/>
    <n v="0.66972949002217297"/>
    <n v="421"/>
    <n v="182.18152308464099"/>
    <n v="0.9113"/>
    <n v="4"/>
    <n v="4"/>
    <n v="6"/>
    <n v="6"/>
    <n v="0"/>
    <n v="7"/>
    <n v="11"/>
    <n v="10"/>
  </r>
  <r>
    <x v="6"/>
    <s v="RCJ-EU-2023-map-3"/>
    <n v="1691.25"/>
    <n v="1329.98"/>
    <n v="0.78638876570583893"/>
    <n v="418"/>
    <n v="182.18152308464099"/>
    <n v="0.89290000000000003"/>
    <n v="5"/>
    <n v="5"/>
    <n v="6"/>
    <n v="6"/>
    <n v="0"/>
    <n v="7"/>
    <n v="11"/>
    <n v="11"/>
  </r>
  <r>
    <x v="6"/>
    <s v="RCJ-EU-2023-map-3"/>
    <n v="1691.25"/>
    <n v="1269.3599999999999"/>
    <n v="0.75054545454545452"/>
    <n v="423"/>
    <n v="182.18152308464099"/>
    <n v="0.89949999999999997"/>
    <n v="5"/>
    <n v="5"/>
    <n v="5"/>
    <n v="5"/>
    <n v="0"/>
    <n v="7"/>
    <n v="11"/>
    <n v="10"/>
  </r>
  <r>
    <x v="6"/>
    <s v="RCJ-EU-2023-map-3"/>
    <n v="1691.25"/>
    <n v="1217.47"/>
    <n v="0.71986400591278643"/>
    <n v="480"/>
    <n v="182.18152308464099"/>
    <n v="0.90600000000000003"/>
    <n v="5"/>
    <n v="5"/>
    <n v="6"/>
    <n v="6"/>
    <n v="0"/>
    <n v="7"/>
    <n v="11"/>
    <n v="11"/>
  </r>
  <r>
    <x v="6"/>
    <s v="RCJ-EU-2023-map-5"/>
    <n v="1149.5"/>
    <n v="443.62"/>
    <n v="0.38592431491953022"/>
    <n v="205"/>
    <n v="225.825261831284"/>
    <n v="0.5363"/>
    <n v="4"/>
    <n v="4"/>
    <n v="2"/>
    <n v="2"/>
    <n v="0"/>
    <n v="3"/>
    <n v="13"/>
    <n v="6"/>
  </r>
  <r>
    <x v="6"/>
    <s v="RCJ-EU-2023-map-5"/>
    <n v="1149.5"/>
    <n v="373.84"/>
    <n v="0.32521966072205305"/>
    <n v="211"/>
    <n v="225.825261831284"/>
    <n v="0.51049999999999995"/>
    <n v="3"/>
    <n v="3"/>
    <n v="2"/>
    <n v="2"/>
    <n v="0"/>
    <n v="3"/>
    <n v="13"/>
    <n v="5"/>
  </r>
  <r>
    <x v="6"/>
    <s v="RCJ-EU-2023-map-5"/>
    <n v="1149.5"/>
    <n v="1103.44"/>
    <n v="0.95993040452370604"/>
    <n v="396"/>
    <n v="225.825261831284"/>
    <n v="0.91990000000000005"/>
    <n v="8"/>
    <n v="8"/>
    <n v="4"/>
    <n v="4"/>
    <n v="0"/>
    <n v="6"/>
    <n v="13"/>
    <n v="12"/>
  </r>
  <r>
    <x v="6"/>
    <s v="RCJ-EU-2023-map-5"/>
    <n v="1149.5"/>
    <n v="991.76"/>
    <n v="0.86277511961722486"/>
    <n v="434"/>
    <n v="225.825261831284"/>
    <n v="0.89810000000000001"/>
    <n v="7"/>
    <n v="7"/>
    <n v="4"/>
    <n v="3"/>
    <n v="0"/>
    <n v="6"/>
    <n v="13"/>
    <n v="11"/>
  </r>
  <r>
    <x v="6"/>
    <s v="RCJ-EU-2023-map-5"/>
    <n v="1149.5"/>
    <n v="998.29"/>
    <n v="0.86845585036972595"/>
    <n v="480"/>
    <n v="225.825261831284"/>
    <n v="0.92910000000000004"/>
    <n v="8"/>
    <n v="8"/>
    <n v="4"/>
    <n v="4"/>
    <n v="0"/>
    <n v="6"/>
    <n v="13"/>
    <n v="12"/>
  </r>
  <r>
    <x v="6"/>
    <s v="RCJ-EU-2023-map-5"/>
    <n v="1149.5"/>
    <n v="712.25"/>
    <n v="0.61961722488038273"/>
    <n v="447"/>
    <n v="225.825261831284"/>
    <n v="0.81120000000000003"/>
    <n v="5"/>
    <n v="5"/>
    <n v="4"/>
    <n v="4"/>
    <n v="0"/>
    <n v="4"/>
    <n v="13"/>
    <n v="9"/>
  </r>
  <r>
    <x v="6"/>
    <s v="RCJ-EU-2023-map-6"/>
    <n v="1058.75"/>
    <n v="1016.21"/>
    <n v="0.95982054309327036"/>
    <n v="423"/>
    <n v="211.47956705093401"/>
    <n v="0.91969999999999996"/>
    <n v="6"/>
    <n v="6"/>
    <n v="5"/>
    <n v="5"/>
    <n v="0"/>
    <n v="6"/>
    <n v="11"/>
    <n v="11"/>
  </r>
  <r>
    <x v="6"/>
    <s v="RCJ-EU-2023-map-6"/>
    <n v="1058.75"/>
    <n v="932.17"/>
    <n v="0.88044391971664693"/>
    <n v="480"/>
    <n v="211.47956705093401"/>
    <n v="0.93700000000000006"/>
    <n v="6"/>
    <n v="6"/>
    <n v="5"/>
    <n v="5"/>
    <n v="0"/>
    <n v="6"/>
    <n v="11"/>
    <n v="11"/>
  </r>
  <r>
    <x v="6"/>
    <s v="RCJ-EU-2023-map-6"/>
    <n v="1058.75"/>
    <n v="928.83"/>
    <n v="0.87728925619834719"/>
    <n v="480"/>
    <n v="211.47956705093401"/>
    <n v="0.93"/>
    <n v="6"/>
    <n v="6"/>
    <n v="5"/>
    <n v="5"/>
    <n v="0"/>
    <n v="6"/>
    <n v="11"/>
    <n v="11"/>
  </r>
  <r>
    <x v="6"/>
    <s v="RCJ-EU-2023-map-6"/>
    <n v="1058.75"/>
    <n v="927.31"/>
    <n v="0.87585360094451004"/>
    <n v="480"/>
    <n v="211.47956705093401"/>
    <n v="0.92689999999999995"/>
    <n v="6"/>
    <n v="6"/>
    <n v="5"/>
    <n v="5"/>
    <n v="0"/>
    <n v="6"/>
    <n v="11"/>
    <n v="11"/>
  </r>
  <r>
    <x v="6"/>
    <s v="RCJ-EU-2023-map-6"/>
    <n v="1058.75"/>
    <n v="427.5"/>
    <n v="0.40377804014167651"/>
    <n v="480"/>
    <n v="211.47956705093401"/>
    <n v="0"/>
    <n v="6"/>
    <n v="6"/>
    <n v="3"/>
    <n v="3"/>
    <n v="0"/>
    <n v="6"/>
    <n v="11"/>
    <n v="9"/>
  </r>
  <r>
    <x v="6"/>
    <s v="RCJ-EU-2023-map-6"/>
    <n v="1058.75"/>
    <n v="1024.29"/>
    <n v="0.96745218417945689"/>
    <n v="456"/>
    <n v="211.47956705093401"/>
    <n v="0.93489999999999995"/>
    <n v="6"/>
    <n v="6"/>
    <n v="5"/>
    <n v="5"/>
    <n v="0"/>
    <n v="6"/>
    <n v="11"/>
    <n v="11"/>
  </r>
  <r>
    <x v="7"/>
    <s v="RCJ-EU-2023-map-1"/>
    <n v="863.5"/>
    <n v="667.64"/>
    <n v="0.77317892298784019"/>
    <n v="292"/>
    <n v="294.63348150253302"/>
    <n v="0.91159999999999997"/>
    <n v="3"/>
    <n v="3"/>
    <n v="7"/>
    <n v="7"/>
    <n v="0"/>
    <n v="4"/>
    <m/>
    <m/>
  </r>
  <r>
    <x v="7"/>
    <s v="RCJ-EU-2023-map-1"/>
    <n v="863.5"/>
    <n v="825.51"/>
    <n v="0.95600463231036481"/>
    <n v="281"/>
    <n v="294.63348150253302"/>
    <n v="0.91200000000000003"/>
    <n v="4"/>
    <n v="4"/>
    <n v="7"/>
    <n v="7"/>
    <n v="0"/>
    <n v="4"/>
    <m/>
    <m/>
  </r>
  <r>
    <x v="7"/>
    <s v="RCJ-EU-2023-map-1"/>
    <n v="863.5"/>
    <n v="601.36"/>
    <n v="0.69642154024319636"/>
    <n v="336"/>
    <n v="294.63348150253302"/>
    <n v="0.90990000000000004"/>
    <n v="3"/>
    <n v="3"/>
    <n v="6"/>
    <n v="6"/>
    <n v="0"/>
    <n v="4"/>
    <m/>
    <m/>
  </r>
  <r>
    <x v="7"/>
    <s v="RCJ-EU-2023-map-1"/>
    <n v="863.5"/>
    <n v="828.22"/>
    <n v="0.95914302258251305"/>
    <n v="342"/>
    <n v="294.63348150253302"/>
    <n v="0.91830000000000001"/>
    <n v="4"/>
    <n v="4"/>
    <n v="7"/>
    <n v="7"/>
    <n v="0"/>
    <n v="4"/>
    <m/>
    <m/>
  </r>
  <r>
    <x v="7"/>
    <s v="RCJ-EU-2023-map-1"/>
    <n v="863.5"/>
    <n v="811.69"/>
    <n v="0.94000000000000006"/>
    <n v="350"/>
    <n v="294.63348150253302"/>
    <n v="0.90429999999999999"/>
    <n v="4"/>
    <n v="4"/>
    <n v="7"/>
    <n v="7"/>
    <n v="1"/>
    <n v="4"/>
    <m/>
    <m/>
  </r>
  <r>
    <x v="7"/>
    <s v="RCJ-EU-2023-map-1"/>
    <n v="863.5"/>
    <n v="587.64"/>
    <n v="0.6805327156919514"/>
    <n v="289"/>
    <n v="294.63348150253302"/>
    <n v="0.90790000000000004"/>
    <n v="2"/>
    <n v="2"/>
    <n v="7"/>
    <n v="7"/>
    <n v="0"/>
    <n v="4"/>
    <m/>
    <m/>
  </r>
  <r>
    <x v="7"/>
    <s v="RCJ-EU-2023-map-2"/>
    <n v="959.75"/>
    <n v="675.18"/>
    <n v="0.70349570200573064"/>
    <n v="338"/>
    <n v="171.11864542961101"/>
    <n v="0.87419999999999998"/>
    <n v="5"/>
    <n v="5"/>
    <n v="3"/>
    <n v="3"/>
    <n v="0"/>
    <n v="1"/>
    <m/>
    <m/>
  </r>
  <r>
    <x v="7"/>
    <s v="RCJ-EU-2023-map-2"/>
    <n v="959.75"/>
    <n v="774.25"/>
    <n v="0.80672050013024221"/>
    <n v="353"/>
    <n v="171.11864542961101"/>
    <n v="0.88319999999999999"/>
    <n v="5"/>
    <n v="5"/>
    <n v="5"/>
    <n v="5"/>
    <n v="0"/>
    <n v="2"/>
    <m/>
    <m/>
  </r>
  <r>
    <x v="7"/>
    <s v="RCJ-EU-2023-map-2"/>
    <n v="959.75"/>
    <n v="716.33"/>
    <n v="0.74637145089867152"/>
    <n v="391"/>
    <n v="171.11864542961101"/>
    <n v="0.89439999999999997"/>
    <n v="5"/>
    <n v="5"/>
    <n v="5"/>
    <n v="5"/>
    <n v="0"/>
    <n v="1"/>
    <m/>
    <m/>
  </r>
  <r>
    <x v="7"/>
    <s v="RCJ-EU-2023-map-2"/>
    <n v="959.75"/>
    <n v="732.47"/>
    <n v="0.76318833029434752"/>
    <n v="480"/>
    <n v="171.11864542961101"/>
    <n v="0.87209999999999999"/>
    <n v="6"/>
    <n v="5"/>
    <n v="4"/>
    <n v="4"/>
    <n v="0"/>
    <n v="2"/>
    <m/>
    <m/>
  </r>
  <r>
    <x v="7"/>
    <s v="RCJ-EU-2023-map-2"/>
    <n v="959.75"/>
    <n v="734.71"/>
    <n v="0.7655222714248503"/>
    <n v="480"/>
    <n v="171.11864542961101"/>
    <n v="0.83679999999999999"/>
    <n v="6"/>
    <n v="6"/>
    <n v="4"/>
    <n v="4"/>
    <n v="0"/>
    <n v="1"/>
    <m/>
    <m/>
  </r>
  <r>
    <x v="7"/>
    <s v="RCJ-EU-2023-map-2"/>
    <n v="959.75"/>
    <n v="577.32000000000005"/>
    <n v="0.60153164886689248"/>
    <n v="480"/>
    <n v="171.11864542961101"/>
    <n v="0.73629999999999995"/>
    <n v="5"/>
    <n v="5"/>
    <n v="2"/>
    <n v="2"/>
    <n v="0"/>
    <n v="2"/>
    <m/>
    <m/>
  </r>
  <r>
    <x v="7"/>
    <s v="RCJ-EU-2023-map-3"/>
    <n v="1691.25"/>
    <n v="1132.68"/>
    <n v="0.66972949002217297"/>
    <n v="421"/>
    <n v="181.29120135307301"/>
    <n v="0.9113"/>
    <n v="4"/>
    <n v="4"/>
    <n v="6"/>
    <n v="6"/>
    <n v="0"/>
    <n v="7"/>
    <m/>
    <m/>
  </r>
  <r>
    <x v="7"/>
    <s v="RCJ-EU-2023-map-3"/>
    <n v="1691.25"/>
    <n v="1131.26"/>
    <n v="0.66888987435328895"/>
    <n v="410"/>
    <n v="181.29120135307301"/>
    <n v="0.90890000000000004"/>
    <n v="4"/>
    <n v="4"/>
    <n v="6"/>
    <n v="6"/>
    <n v="0"/>
    <n v="7"/>
    <m/>
    <m/>
  </r>
  <r>
    <x v="7"/>
    <s v="RCJ-EU-2023-map-3"/>
    <n v="1691.25"/>
    <n v="1336.18"/>
    <n v="0.79005469327420552"/>
    <n v="464"/>
    <n v="181.29120135307301"/>
    <n v="0.90169999999999995"/>
    <n v="5"/>
    <n v="5"/>
    <n v="6"/>
    <n v="6"/>
    <n v="0"/>
    <n v="7"/>
    <m/>
    <m/>
  </r>
  <r>
    <x v="7"/>
    <s v="RCJ-EU-2023-map-3"/>
    <n v="1691.25"/>
    <n v="1132.68"/>
    <n v="0.66972949002217297"/>
    <n v="419"/>
    <n v="181.29120135307301"/>
    <n v="0.9113"/>
    <n v="4"/>
    <n v="4"/>
    <n v="6"/>
    <n v="6"/>
    <n v="0"/>
    <n v="7"/>
    <m/>
    <m/>
  </r>
  <r>
    <x v="7"/>
    <s v="RCJ-EU-2023-map-3"/>
    <n v="1691.25"/>
    <n v="1219.95"/>
    <n v="0.72133037694013302"/>
    <n v="424"/>
    <n v="181.29120135307301"/>
    <n v="0.9163"/>
    <n v="4"/>
    <n v="4"/>
    <n v="6"/>
    <n v="6"/>
    <n v="0"/>
    <n v="7"/>
    <m/>
    <m/>
  </r>
  <r>
    <x v="7"/>
    <s v="RCJ-EU-2023-map-3"/>
    <n v="1691.25"/>
    <n v="999.09"/>
    <n v="0.59074057649667411"/>
    <n v="459"/>
    <n v="181.29120135307301"/>
    <n v="0.89710000000000001"/>
    <n v="3"/>
    <n v="3"/>
    <n v="6"/>
    <n v="6"/>
    <n v="0"/>
    <n v="7"/>
    <m/>
    <m/>
  </r>
  <r>
    <x v="7"/>
    <s v="RCJ-EU-2023-map-5"/>
    <n v="1149.5"/>
    <n v="373.19"/>
    <n v="0.32465419747716401"/>
    <n v="209"/>
    <n v="211.83498072624201"/>
    <n v="0.50780000000000003"/>
    <n v="3"/>
    <n v="3"/>
    <n v="2"/>
    <n v="2"/>
    <n v="0"/>
    <n v="3"/>
    <m/>
    <m/>
  </r>
  <r>
    <x v="7"/>
    <s v="RCJ-EU-2023-map-5"/>
    <n v="1149.5"/>
    <n v="1103.44"/>
    <n v="0.95993040452370604"/>
    <n v="396"/>
    <n v="211.83498072624201"/>
    <n v="0.91990000000000005"/>
    <n v="8"/>
    <n v="8"/>
    <n v="4"/>
    <n v="4"/>
    <n v="0"/>
    <n v="6"/>
    <m/>
    <m/>
  </r>
  <r>
    <x v="7"/>
    <s v="RCJ-EU-2023-map-5"/>
    <n v="1149.5"/>
    <n v="1012.64"/>
    <n v="0.88093953892996957"/>
    <n v="434"/>
    <n v="211.83498072624201"/>
    <n v="0.89810000000000001"/>
    <n v="7"/>
    <n v="7"/>
    <n v="4"/>
    <n v="4"/>
    <n v="0"/>
    <n v="6"/>
    <m/>
    <m/>
  </r>
  <r>
    <x v="7"/>
    <s v="RCJ-EU-2023-map-5"/>
    <n v="1149.5"/>
    <n v="1003.42"/>
    <n v="0.87291866028708132"/>
    <n v="480"/>
    <n v="211.83498072624201"/>
    <n v="0.9204"/>
    <n v="8"/>
    <n v="8"/>
    <n v="4"/>
    <n v="4"/>
    <n v="0"/>
    <n v="6"/>
    <m/>
    <m/>
  </r>
  <r>
    <x v="7"/>
    <s v="RCJ-EU-2023-map-5"/>
    <n v="1149.5"/>
    <n v="1006.26"/>
    <n v="0.87538929969551982"/>
    <n v="480"/>
    <n v="211.83498072624201"/>
    <n v="0.92589999999999995"/>
    <n v="8"/>
    <n v="8"/>
    <n v="4"/>
    <n v="4"/>
    <n v="0"/>
    <n v="6"/>
    <m/>
    <m/>
  </r>
  <r>
    <x v="7"/>
    <s v="RCJ-EU-2023-map-5"/>
    <n v="1149.5"/>
    <n v="920"/>
    <n v="0.80034797738147023"/>
    <n v="480"/>
    <n v="211.83498072624201"/>
    <n v="0.89690000000000003"/>
    <n v="7"/>
    <n v="7"/>
    <n v="4"/>
    <n v="4"/>
    <n v="0"/>
    <n v="6"/>
    <m/>
    <m/>
  </r>
  <r>
    <x v="7"/>
    <s v="RCJ-EU-2023-map-6"/>
    <n v="1058.75"/>
    <n v="488.38"/>
    <n v="0.46127981109799293"/>
    <n v="308"/>
    <n v="195.61337780952499"/>
    <n v="0.68330000000000002"/>
    <n v="3"/>
    <n v="3"/>
    <n v="4"/>
    <n v="4"/>
    <n v="0"/>
    <n v="4"/>
    <m/>
    <m/>
  </r>
  <r>
    <x v="7"/>
    <s v="RCJ-EU-2023-map-6"/>
    <n v="1058.75"/>
    <n v="1022.54"/>
    <n v="0.96579929161747335"/>
    <n v="410"/>
    <n v="195.61337780952499"/>
    <n v="0.93159999999999998"/>
    <n v="6"/>
    <n v="6"/>
    <n v="5"/>
    <n v="5"/>
    <n v="0"/>
    <n v="6"/>
    <m/>
    <m/>
  </r>
  <r>
    <x v="7"/>
    <s v="RCJ-EU-2023-map-6"/>
    <n v="1058.75"/>
    <n v="1020.03"/>
    <n v="0.96342857142857141"/>
    <n v="466"/>
    <n v="195.61337780952499"/>
    <n v="0.92689999999999995"/>
    <n v="6"/>
    <n v="6"/>
    <n v="5"/>
    <n v="5"/>
    <n v="0"/>
    <n v="6"/>
    <m/>
    <m/>
  </r>
  <r>
    <x v="7"/>
    <s v="RCJ-EU-2023-map-6"/>
    <n v="1058.75"/>
    <n v="852.07"/>
    <n v="0.80478866587957498"/>
    <n v="451"/>
    <n v="195.61337780952499"/>
    <n v="0.93049999999999999"/>
    <n v="4"/>
    <n v="4"/>
    <n v="5"/>
    <n v="5"/>
    <n v="1"/>
    <n v="6"/>
    <m/>
    <m/>
  </r>
  <r>
    <x v="7"/>
    <s v="RCJ-EU-2023-map-6"/>
    <n v="1058.75"/>
    <n v="937.16"/>
    <n v="0.88515702479338843"/>
    <n v="474"/>
    <n v="195.61337780952499"/>
    <n v="0.94179999999999997"/>
    <n v="5"/>
    <n v="5"/>
    <n v="5"/>
    <n v="5"/>
    <n v="1"/>
    <n v="6"/>
    <m/>
    <m/>
  </r>
  <r>
    <x v="7"/>
    <s v="RCJ-EU-2023-map-6"/>
    <n v="1058.75"/>
    <n v="427.5"/>
    <n v="0.40377804014167651"/>
    <n v="480"/>
    <n v="195.61337780952499"/>
    <n v="0"/>
    <n v="6"/>
    <n v="6"/>
    <n v="3"/>
    <n v="3"/>
    <n v="0"/>
    <n v="6"/>
    <m/>
    <m/>
  </r>
  <r>
    <x v="8"/>
    <s v="RCJ-EU-2023-map-1"/>
    <n v="863.5"/>
    <n v="829"/>
    <n v="0.9600463231036479"/>
    <n v="397"/>
    <n v="122.97219610214199"/>
    <n v="0.92010000000000003"/>
    <n v="4"/>
    <n v="4"/>
    <n v="7"/>
    <n v="7"/>
    <n v="0"/>
    <n v="4"/>
    <m/>
    <m/>
  </r>
  <r>
    <x v="8"/>
    <s v="RCJ-EU-2023-map-1"/>
    <n v="863.5"/>
    <n v="820.32"/>
    <n v="0.94999420961204406"/>
    <n v="401"/>
    <n v="122.97219610214199"/>
    <n v="0.9"/>
    <n v="4"/>
    <n v="4"/>
    <n v="7"/>
    <n v="7"/>
    <n v="0"/>
    <n v="4"/>
    <m/>
    <m/>
  </r>
  <r>
    <x v="8"/>
    <s v="RCJ-EU-2023-map-1"/>
    <n v="863.5"/>
    <n v="822.34"/>
    <n v="0.95233352634626522"/>
    <n v="392"/>
    <n v="122.97219610214199"/>
    <n v="0.90469999999999995"/>
    <n v="4"/>
    <n v="4"/>
    <n v="7"/>
    <n v="7"/>
    <n v="0"/>
    <n v="4"/>
    <m/>
    <m/>
  </r>
  <r>
    <x v="8"/>
    <s v="RCJ-EU-2023-map-1"/>
    <n v="863.5"/>
    <n v="828.14"/>
    <n v="0.95905037637521717"/>
    <n v="401"/>
    <n v="122.97219610214199"/>
    <n v="0.91810000000000003"/>
    <n v="4"/>
    <n v="4"/>
    <n v="7"/>
    <n v="7"/>
    <n v="0"/>
    <n v="4"/>
    <m/>
    <m/>
  </r>
  <r>
    <x v="8"/>
    <s v="RCJ-EU-2023-map-1"/>
    <n v="863.5"/>
    <n v="598.04999999999995"/>
    <n v="0.69258830341632882"/>
    <n v="383"/>
    <n v="122.97219610214199"/>
    <n v="0.89939999999999998"/>
    <n v="3"/>
    <n v="3"/>
    <n v="6"/>
    <n v="6"/>
    <n v="0"/>
    <n v="4"/>
    <m/>
    <m/>
  </r>
  <r>
    <x v="8"/>
    <s v="RCJ-EU-2023-map-1"/>
    <n v="863.5"/>
    <n v="672.16"/>
    <n v="0.77841343370005789"/>
    <n v="406"/>
    <n v="122.97219610214199"/>
    <n v="0.92459999999999998"/>
    <n v="3"/>
    <n v="3"/>
    <n v="7"/>
    <n v="7"/>
    <n v="0"/>
    <n v="4"/>
    <m/>
    <m/>
  </r>
  <r>
    <x v="8"/>
    <s v="RCJ-EU-2023-map-2"/>
    <n v="959.75"/>
    <n v="801.21"/>
    <n v="0.83481114873665019"/>
    <n v="416"/>
    <n v="127.249309778214"/>
    <n v="0.88580000000000003"/>
    <n v="5"/>
    <n v="5"/>
    <n v="5"/>
    <n v="5"/>
    <n v="0"/>
    <n v="2"/>
    <m/>
    <m/>
  </r>
  <r>
    <x v="8"/>
    <s v="RCJ-EU-2023-map-2"/>
    <n v="959.75"/>
    <n v="774.62"/>
    <n v="0.80710601719197705"/>
    <n v="404"/>
    <n v="127.249309778214"/>
    <n v="0.8841"/>
    <n v="5"/>
    <n v="5"/>
    <n v="5"/>
    <n v="4"/>
    <n v="0"/>
    <n v="2"/>
    <m/>
    <m/>
  </r>
  <r>
    <x v="8"/>
    <s v="RCJ-EU-2023-map-2"/>
    <n v="959.75"/>
    <n v="737.14"/>
    <n v="0.76805418077624377"/>
    <n v="369"/>
    <n v="127.249309778214"/>
    <n v="0.88770000000000004"/>
    <n v="5"/>
    <n v="5"/>
    <n v="4"/>
    <n v="4"/>
    <n v="0"/>
    <n v="2"/>
    <m/>
    <m/>
  </r>
  <r>
    <x v="8"/>
    <s v="RCJ-EU-2023-map-2"/>
    <n v="959.75"/>
    <n v="903.77"/>
    <n v="0.94167231049752542"/>
    <n v="406"/>
    <n v="127.249309778214"/>
    <n v="0.88339999999999996"/>
    <n v="6"/>
    <n v="6"/>
    <n v="5"/>
    <n v="5"/>
    <n v="0"/>
    <n v="2"/>
    <m/>
    <m/>
  </r>
  <r>
    <x v="8"/>
    <s v="RCJ-EU-2023-map-2"/>
    <n v="959.75"/>
    <n v="738.43"/>
    <n v="0.76939828080229222"/>
    <n v="465"/>
    <n v="127.249309778214"/>
    <n v="0.88439999999999996"/>
    <n v="5"/>
    <n v="5"/>
    <n v="5"/>
    <n v="5"/>
    <n v="1"/>
    <n v="2"/>
    <m/>
    <m/>
  </r>
  <r>
    <x v="8"/>
    <s v="RCJ-EU-2023-map-2"/>
    <n v="959.75"/>
    <n v="807.58"/>
    <n v="0.84144829382651731"/>
    <n v="480"/>
    <n v="127.249309778214"/>
    <n v="0.89459999999999995"/>
    <n v="6"/>
    <n v="6"/>
    <n v="5"/>
    <n v="5"/>
    <n v="0"/>
    <n v="2"/>
    <m/>
    <m/>
  </r>
  <r>
    <x v="8"/>
    <s v="RCJ-EU-2023-map-3"/>
    <n v="1691.25"/>
    <n v="1006.77"/>
    <n v="0.59528159645232814"/>
    <n v="338"/>
    <n v="157.27319264411901"/>
    <n v="0.89690000000000003"/>
    <n v="4"/>
    <n v="4"/>
    <n v="4"/>
    <n v="4"/>
    <n v="0"/>
    <n v="6"/>
    <m/>
    <m/>
  </r>
  <r>
    <x v="8"/>
    <s v="RCJ-EU-2023-map-3"/>
    <n v="1691.25"/>
    <n v="1300.28"/>
    <n v="0.76882779009608271"/>
    <n v="455"/>
    <n v="157.27319264411901"/>
    <n v="0.88759999999999994"/>
    <n v="5"/>
    <n v="5"/>
    <n v="6"/>
    <n v="6"/>
    <n v="0"/>
    <n v="6"/>
    <m/>
    <m/>
  </r>
  <r>
    <x v="8"/>
    <s v="RCJ-EU-2023-map-3"/>
    <n v="1691.25"/>
    <n v="1313"/>
    <n v="0.7763488543976349"/>
    <n v="452"/>
    <n v="157.27319264411901"/>
    <n v="0.90600000000000003"/>
    <n v="5"/>
    <n v="5"/>
    <n v="6"/>
    <n v="6"/>
    <n v="0"/>
    <n v="6"/>
    <m/>
    <m/>
  </r>
  <r>
    <x v="8"/>
    <s v="RCJ-EU-2023-map-3"/>
    <n v="1691.25"/>
    <n v="1098.05"/>
    <n v="0.64925351071692528"/>
    <n v="371"/>
    <n v="157.27319264411901"/>
    <n v="0.89690000000000003"/>
    <n v="4"/>
    <n v="4"/>
    <n v="6"/>
    <n v="6"/>
    <n v="0"/>
    <n v="6"/>
    <m/>
    <m/>
  </r>
  <r>
    <x v="8"/>
    <s v="RCJ-EU-2023-map-3"/>
    <n v="1691.25"/>
    <n v="1102.8399999999999"/>
    <n v="0.65208573540280856"/>
    <n v="411"/>
    <n v="157.27319264411901"/>
    <n v="0.88280000000000003"/>
    <n v="4"/>
    <n v="4"/>
    <n v="5"/>
    <n v="5"/>
    <n v="0"/>
    <n v="6"/>
    <m/>
    <m/>
  </r>
  <r>
    <x v="8"/>
    <s v="RCJ-EU-2023-map-3"/>
    <n v="1691.25"/>
    <n v="1316.62"/>
    <n v="0.77848928307464882"/>
    <n v="465"/>
    <n v="157.27319264411901"/>
    <n v="0.9113"/>
    <n v="5"/>
    <n v="5"/>
    <n v="6"/>
    <n v="6"/>
    <n v="0"/>
    <n v="6"/>
    <m/>
    <m/>
  </r>
  <r>
    <x v="8"/>
    <s v="RCJ-EU-2023-map-5"/>
    <n v="1149.5"/>
    <n v="1006.7"/>
    <n v="0.87577207481513708"/>
    <n v="480"/>
    <n v="174.75081992149401"/>
    <n v="0.92669999999999997"/>
    <n v="8"/>
    <n v="8"/>
    <n v="4"/>
    <n v="4"/>
    <n v="0"/>
    <n v="6"/>
    <m/>
    <m/>
  </r>
  <r>
    <x v="8"/>
    <s v="RCJ-EU-2023-map-5"/>
    <n v="1149.5"/>
    <n v="921.75"/>
    <n v="0.80187037842540232"/>
    <n v="480"/>
    <n v="174.75081992149401"/>
    <n v="0.90049999999999997"/>
    <n v="7"/>
    <n v="7"/>
    <n v="4"/>
    <n v="4"/>
    <n v="0"/>
    <n v="6"/>
    <m/>
    <m/>
  </r>
  <r>
    <x v="8"/>
    <s v="RCJ-EU-2023-map-5"/>
    <n v="1149.5"/>
    <n v="890.35"/>
    <n v="0.77455415397999128"/>
    <n v="480"/>
    <n v="174.75081992149401"/>
    <n v="0.9355"/>
    <n v="7"/>
    <n v="7"/>
    <n v="4"/>
    <n v="4"/>
    <n v="0"/>
    <n v="6"/>
    <m/>
    <m/>
  </r>
  <r>
    <x v="8"/>
    <s v="RCJ-EU-2023-map-5"/>
    <n v="1149.5"/>
    <n v="1011.38"/>
    <n v="0.87984341017833845"/>
    <n v="480"/>
    <n v="174.75081992149401"/>
    <n v="0.93569999999999998"/>
    <n v="8"/>
    <n v="8"/>
    <n v="4"/>
    <n v="4"/>
    <n v="0"/>
    <n v="6"/>
    <m/>
    <m/>
  </r>
  <r>
    <x v="8"/>
    <s v="RCJ-EU-2023-map-5"/>
    <n v="1149.5"/>
    <n v="981.52"/>
    <n v="0.8538668986515876"/>
    <n v="480"/>
    <n v="174.75081992149401"/>
    <n v="0.93400000000000005"/>
    <n v="8"/>
    <n v="8"/>
    <n v="4"/>
    <n v="4"/>
    <n v="0"/>
    <n v="5"/>
    <m/>
    <m/>
  </r>
  <r>
    <x v="8"/>
    <s v="RCJ-EU-2023-map-5"/>
    <n v="1149.5"/>
    <n v="1006.83"/>
    <n v="0.87588516746411482"/>
    <n v="480"/>
    <n v="174.75081992149401"/>
    <n v="0.92700000000000005"/>
    <n v="8"/>
    <n v="8"/>
    <n v="4"/>
    <n v="4"/>
    <n v="0"/>
    <n v="6"/>
    <m/>
    <m/>
  </r>
  <r>
    <x v="8"/>
    <s v="RCJ-EU-2023-map-6"/>
    <n v="1058.75"/>
    <n v="848.94"/>
    <n v="0.80183234946871318"/>
    <n v="480"/>
    <n v="189.57207965850799"/>
    <n v="0.90239999999999998"/>
    <n v="6"/>
    <n v="6"/>
    <n v="4"/>
    <n v="3"/>
    <n v="0"/>
    <n v="6"/>
    <m/>
    <m/>
  </r>
  <r>
    <x v="8"/>
    <s v="RCJ-EU-2023-map-6"/>
    <n v="1058.75"/>
    <n v="785.42"/>
    <n v="0.74183707201889015"/>
    <n v="480"/>
    <n v="189.57207965850799"/>
    <n v="0.93330000000000002"/>
    <n v="5"/>
    <n v="4"/>
    <n v="5"/>
    <n v="5"/>
    <n v="0"/>
    <n v="5"/>
    <m/>
    <m/>
  </r>
  <r>
    <x v="8"/>
    <s v="RCJ-EU-2023-map-6"/>
    <n v="1058.75"/>
    <n v="848.87"/>
    <n v="0.80176623376623379"/>
    <n v="480"/>
    <n v="189.57207965850799"/>
    <n v="0.9022"/>
    <n v="6"/>
    <n v="6"/>
    <n v="4"/>
    <n v="3"/>
    <n v="0"/>
    <n v="6"/>
    <m/>
    <m/>
  </r>
  <r>
    <x v="8"/>
    <s v="RCJ-EU-2023-map-6"/>
    <n v="1058.75"/>
    <n v="756.49"/>
    <n v="0.71451239669421485"/>
    <n v="480"/>
    <n v="189.57207965850799"/>
    <n v="0.92120000000000002"/>
    <n v="4"/>
    <n v="4"/>
    <n v="5"/>
    <n v="5"/>
    <n v="0"/>
    <n v="5"/>
    <m/>
    <m/>
  </r>
  <r>
    <x v="8"/>
    <s v="RCJ-EU-2023-map-6"/>
    <n v="1058.75"/>
    <n v="878.22"/>
    <n v="0.82948760330578519"/>
    <n v="480"/>
    <n v="189.57207965850799"/>
    <n v="0.91439999999999999"/>
    <n v="6"/>
    <n v="6"/>
    <n v="4"/>
    <n v="4"/>
    <n v="0"/>
    <n v="6"/>
    <m/>
    <m/>
  </r>
  <r>
    <x v="8"/>
    <s v="RCJ-EU-2023-map-6"/>
    <n v="1058.75"/>
    <n v="636.69000000000005"/>
    <n v="0.60136009445100358"/>
    <n v="480"/>
    <n v="189.57207965850799"/>
    <n v="0.77470000000000006"/>
    <n v="4"/>
    <n v="4"/>
    <n v="4"/>
    <n v="4"/>
    <n v="0"/>
    <n v="4"/>
    <m/>
    <m/>
  </r>
  <r>
    <x v="9"/>
    <s v="RCJ-EU-2023-map-1"/>
    <n v="863.5"/>
    <n v="492.34"/>
    <n v="0.5701679212507238"/>
    <n v="271"/>
    <n v="137.56641101837201"/>
    <n v="0.73819999999999997"/>
    <n v="3"/>
    <n v="3"/>
    <n v="5"/>
    <n v="5"/>
    <n v="0"/>
    <n v="3"/>
    <n v="11"/>
    <n v="8"/>
  </r>
  <r>
    <x v="9"/>
    <s v="RCJ-EU-2023-map-1"/>
    <n v="863.5"/>
    <n v="830.86"/>
    <n v="0.96220034742327742"/>
    <n v="332"/>
    <n v="137.56641101837201"/>
    <n v="0.9244"/>
    <n v="4"/>
    <n v="4"/>
    <n v="7"/>
    <n v="7"/>
    <n v="0"/>
    <n v="4"/>
    <n v="11"/>
    <n v="11"/>
  </r>
  <r>
    <x v="9"/>
    <s v="RCJ-EU-2023-map-1"/>
    <n v="863.5"/>
    <n v="824.5"/>
    <n v="0.95483497394325423"/>
    <n v="328"/>
    <n v="137.56641101837201"/>
    <n v="0.90969999999999995"/>
    <n v="4"/>
    <n v="4"/>
    <n v="7"/>
    <n v="7"/>
    <n v="0"/>
    <n v="4"/>
    <n v="11"/>
    <n v="11"/>
  </r>
  <r>
    <x v="9"/>
    <s v="RCJ-EU-2023-map-1"/>
    <n v="863.5"/>
    <n v="799.14"/>
    <n v="0.92546612623045743"/>
    <n v="317"/>
    <n v="137.56641101837201"/>
    <n v="0.91180000000000005"/>
    <n v="4"/>
    <n v="4"/>
    <n v="7"/>
    <n v="6"/>
    <n v="0"/>
    <n v="4"/>
    <n v="11"/>
    <n v="11"/>
  </r>
  <r>
    <x v="9"/>
    <s v="RCJ-EU-2023-map-1"/>
    <n v="863.5"/>
    <n v="686.49"/>
    <n v="0.79500868558193405"/>
    <n v="379"/>
    <n v="137.56641101837201"/>
    <n v="0.92030000000000001"/>
    <n v="4"/>
    <n v="4"/>
    <n v="5"/>
    <n v="5"/>
    <n v="0"/>
    <n v="4"/>
    <n v="11"/>
    <n v="9"/>
  </r>
  <r>
    <x v="9"/>
    <s v="RCJ-EU-2023-map-1"/>
    <n v="863.5"/>
    <n v="826.52"/>
    <n v="0.95717429067747539"/>
    <n v="388"/>
    <n v="137.56641101837201"/>
    <n v="0.9143"/>
    <n v="4"/>
    <n v="4"/>
    <n v="7"/>
    <n v="7"/>
    <n v="0"/>
    <n v="4"/>
    <n v="11"/>
    <n v="11"/>
  </r>
  <r>
    <x v="9"/>
    <s v="RCJ-EU-2023-map-2"/>
    <n v="959.75"/>
    <n v="708.32"/>
    <n v="0.73802552748111494"/>
    <n v="343"/>
    <n v="155.976018190384"/>
    <n v="0.88009999999999999"/>
    <n v="5"/>
    <n v="5"/>
    <n v="4"/>
    <n v="4"/>
    <n v="0"/>
    <n v="1"/>
    <n v="11"/>
    <n v="9"/>
  </r>
  <r>
    <x v="9"/>
    <s v="RCJ-EU-2023-map-2"/>
    <n v="959.75"/>
    <n v="860.54"/>
    <n v="0.89662933055483196"/>
    <n v="328"/>
    <n v="155.976018190384"/>
    <n v="0.85709999999999997"/>
    <n v="6"/>
    <n v="6"/>
    <n v="4"/>
    <n v="4"/>
    <n v="0"/>
    <n v="2"/>
    <n v="11"/>
    <n v="10"/>
  </r>
  <r>
    <x v="9"/>
    <s v="RCJ-EU-2023-map-2"/>
    <n v="959.75"/>
    <n v="638.89"/>
    <n v="0.66568377181557692"/>
    <n v="480"/>
    <n v="155.976018190384"/>
    <n v="0.88600000000000001"/>
    <n v="5"/>
    <n v="5"/>
    <n v="4"/>
    <n v="4"/>
    <n v="0"/>
    <n v="2"/>
    <n v="11"/>
    <n v="9"/>
  </r>
  <r>
    <x v="9"/>
    <s v="RCJ-EU-2023-map-2"/>
    <n v="959.75"/>
    <n v="90.68"/>
    <n v="9.4482938265173233E-2"/>
    <n v="480"/>
    <n v="155.976018190384"/>
    <n v="0.34350000000000003"/>
    <n v="2"/>
    <n v="2"/>
    <n v="0"/>
    <n v="0"/>
    <n v="0"/>
    <n v="0"/>
    <n v="11"/>
    <n v="2"/>
  </r>
  <r>
    <x v="9"/>
    <s v="RCJ-EU-2023-map-2"/>
    <n v="959.75"/>
    <n v="630.5"/>
    <n v="0.65694191195623863"/>
    <n v="480"/>
    <n v="155.976018190384"/>
    <n v="0.8891"/>
    <n v="5"/>
    <n v="5"/>
    <n v="4"/>
    <n v="4"/>
    <n v="0"/>
    <n v="2"/>
    <n v="11"/>
    <n v="9"/>
  </r>
  <r>
    <x v="9"/>
    <s v="RCJ-EU-2023-map-2"/>
    <n v="959.75"/>
    <n v="772.77"/>
    <n v="0.80517843188330296"/>
    <n v="480"/>
    <n v="155.976018190384"/>
    <n v="0.89059999999999995"/>
    <n v="6"/>
    <n v="6"/>
    <n v="5"/>
    <n v="5"/>
    <n v="0"/>
    <n v="1"/>
    <n v="11"/>
    <n v="11"/>
  </r>
  <r>
    <x v="9"/>
    <s v="RCJ-EU-2023-map-3"/>
    <n v="1691.25"/>
    <n v="1125.71"/>
    <n v="0.66560827790096089"/>
    <n v="403"/>
    <n v="179.55327296256999"/>
    <n v="0.89949999999999997"/>
    <n v="4"/>
    <n v="4"/>
    <n v="6"/>
    <n v="6"/>
    <n v="0"/>
    <n v="7"/>
    <n v="11"/>
    <n v="10"/>
  </r>
  <r>
    <x v="9"/>
    <s v="RCJ-EU-2023-map-3"/>
    <n v="1691.25"/>
    <n v="1132.68"/>
    <n v="0.66972949002217297"/>
    <n v="421"/>
    <n v="179.55327296256999"/>
    <n v="0.9113"/>
    <n v="4"/>
    <n v="4"/>
    <n v="6"/>
    <n v="6"/>
    <n v="0"/>
    <n v="7"/>
    <n v="11"/>
    <n v="10"/>
  </r>
  <r>
    <x v="9"/>
    <s v="RCJ-EU-2023-map-3"/>
    <n v="1691.25"/>
    <n v="1210.67"/>
    <n v="0.71584331116038435"/>
    <n v="424"/>
    <n v="179.55327296256999"/>
    <n v="0.90169999999999995"/>
    <n v="4"/>
    <n v="4"/>
    <n v="6"/>
    <n v="6"/>
    <n v="0"/>
    <n v="7"/>
    <n v="11"/>
    <n v="10"/>
  </r>
  <r>
    <x v="9"/>
    <s v="RCJ-EU-2023-map-3"/>
    <n v="1691.25"/>
    <n v="1126.99"/>
    <n v="0.6663651145602365"/>
    <n v="438"/>
    <n v="179.55327296256999"/>
    <n v="0.90169999999999995"/>
    <n v="4"/>
    <n v="4"/>
    <n v="6"/>
    <n v="6"/>
    <n v="0"/>
    <n v="7"/>
    <n v="11"/>
    <n v="10"/>
  </r>
  <r>
    <x v="9"/>
    <s v="RCJ-EU-2023-map-3"/>
    <n v="1691.25"/>
    <n v="1006.53"/>
    <n v="0.59513968957871399"/>
    <n v="421"/>
    <n v="179.55327296256999"/>
    <n v="0.9113"/>
    <n v="3"/>
    <n v="3"/>
    <n v="6"/>
    <n v="6"/>
    <n v="0"/>
    <n v="7"/>
    <n v="11"/>
    <n v="9"/>
  </r>
  <r>
    <x v="9"/>
    <s v="RCJ-EU-2023-map-3"/>
    <n v="1691.25"/>
    <n v="935.98"/>
    <n v="0.55342498152254249"/>
    <n v="480"/>
    <n v="179.55327296256999"/>
    <n v="0.91500000000000004"/>
    <n v="4"/>
    <n v="4"/>
    <n v="5"/>
    <n v="5"/>
    <n v="0"/>
    <n v="7"/>
    <n v="11"/>
    <n v="9"/>
  </r>
  <r>
    <x v="9"/>
    <s v="RCJ-EU-2023-map-5"/>
    <n v="1149.5"/>
    <n v="583.59"/>
    <n v="0.50769030013049155"/>
    <n v="293"/>
    <n v="208.788758993149"/>
    <n v="0.69769999999999999"/>
    <n v="5"/>
    <n v="5"/>
    <n v="2"/>
    <n v="2"/>
    <n v="0"/>
    <n v="4"/>
    <n v="13"/>
    <n v="7"/>
  </r>
  <r>
    <x v="9"/>
    <s v="RCJ-EU-2023-map-5"/>
    <n v="1149.5"/>
    <n v="1011.91"/>
    <n v="0.88030448020878638"/>
    <n v="359"/>
    <n v="208.788758993149"/>
    <n v="0.89670000000000005"/>
    <n v="7"/>
    <n v="7"/>
    <n v="4"/>
    <n v="4"/>
    <n v="0"/>
    <n v="6"/>
    <n v="13"/>
    <n v="11"/>
  </r>
  <r>
    <x v="9"/>
    <s v="RCJ-EU-2023-map-5"/>
    <n v="1149.5"/>
    <n v="406.22"/>
    <n v="0.35338842975206614"/>
    <n v="480"/>
    <n v="208.788758993149"/>
    <n v="0.54749999999999999"/>
    <n v="4"/>
    <n v="4"/>
    <n v="2"/>
    <n v="2"/>
    <n v="0"/>
    <n v="3"/>
    <n v="13"/>
    <n v="6"/>
  </r>
  <r>
    <x v="9"/>
    <s v="RCJ-EU-2023-map-5"/>
    <n v="1149.5"/>
    <n v="998.16"/>
    <n v="0.86834275772074809"/>
    <n v="480"/>
    <n v="208.788758993149"/>
    <n v="0.9103"/>
    <n v="8"/>
    <n v="8"/>
    <n v="4"/>
    <n v="4"/>
    <n v="0"/>
    <n v="6"/>
    <n v="13"/>
    <n v="12"/>
  </r>
  <r>
    <x v="9"/>
    <s v="RCJ-EU-2023-map-5"/>
    <n v="1149.5"/>
    <n v="885.54"/>
    <n v="0.77036972596781206"/>
    <n v="480"/>
    <n v="208.788758993149"/>
    <n v="0.92510000000000003"/>
    <n v="7"/>
    <n v="7"/>
    <n v="4"/>
    <n v="4"/>
    <n v="0"/>
    <n v="6"/>
    <n v="13"/>
    <n v="11"/>
  </r>
  <r>
    <x v="9"/>
    <s v="RCJ-EU-2023-map-5"/>
    <n v="1149.5"/>
    <n v="885.54"/>
    <n v="0.77036972596781206"/>
    <n v="480"/>
    <n v="208.788758993149"/>
    <n v="0.92510000000000003"/>
    <n v="7"/>
    <n v="7"/>
    <n v="4"/>
    <n v="4"/>
    <n v="0"/>
    <n v="6"/>
    <n v="13"/>
    <n v="11"/>
  </r>
  <r>
    <x v="9"/>
    <s v="RCJ-EU-2023-map-6"/>
    <n v="1058.75"/>
    <n v="1022.54"/>
    <n v="0.96579929161747335"/>
    <n v="401"/>
    <n v="218.04909062385599"/>
    <n v="0.93159999999999998"/>
    <n v="6"/>
    <n v="6"/>
    <n v="5"/>
    <n v="5"/>
    <n v="0"/>
    <n v="6"/>
    <n v="11"/>
    <n v="11"/>
  </r>
  <r>
    <x v="9"/>
    <s v="RCJ-EU-2023-map-6"/>
    <n v="1058.75"/>
    <n v="913.02"/>
    <n v="0.86235655253837074"/>
    <n v="422"/>
    <n v="218.04909062385599"/>
    <n v="0.91359999999999997"/>
    <n v="6"/>
    <n v="6"/>
    <n v="3"/>
    <n v="3"/>
    <n v="0"/>
    <n v="6"/>
    <n v="11"/>
    <n v="9"/>
  </r>
  <r>
    <x v="9"/>
    <s v="RCJ-EU-2023-map-6"/>
    <n v="1058.75"/>
    <n v="1027.07"/>
    <n v="0.97007792207792198"/>
    <n v="436"/>
    <n v="218.04909062385599"/>
    <n v="0.94020000000000004"/>
    <n v="6"/>
    <n v="6"/>
    <n v="5"/>
    <n v="5"/>
    <n v="0"/>
    <n v="6"/>
    <n v="11"/>
    <n v="11"/>
  </r>
  <r>
    <x v="9"/>
    <s v="RCJ-EU-2023-map-6"/>
    <n v="1058.75"/>
    <n v="1021.58"/>
    <n v="0.96489256198347106"/>
    <n v="440"/>
    <n v="218.04909062385599"/>
    <n v="0.92979999999999996"/>
    <n v="6"/>
    <n v="6"/>
    <n v="5"/>
    <n v="5"/>
    <n v="0"/>
    <n v="6"/>
    <n v="11"/>
    <n v="11"/>
  </r>
  <r>
    <x v="9"/>
    <s v="RCJ-EU-2023-map-6"/>
    <n v="1058.75"/>
    <n v="881.25"/>
    <n v="0.83234946871310511"/>
    <n v="480"/>
    <n v="218.04909062385599"/>
    <n v="0.93149999999999999"/>
    <n v="6"/>
    <n v="5"/>
    <n v="5"/>
    <n v="5"/>
    <n v="0"/>
    <n v="6"/>
    <n v="11"/>
    <n v="11"/>
  </r>
  <r>
    <x v="9"/>
    <s v="RCJ-EU-2023-map-6"/>
    <n v="1058.75"/>
    <n v="926.3"/>
    <n v="0.87489964580873669"/>
    <n v="480"/>
    <n v="218.04909062385599"/>
    <n v="0.92479999999999996"/>
    <n v="6"/>
    <n v="6"/>
    <n v="5"/>
    <n v="5"/>
    <n v="0"/>
    <n v="6"/>
    <n v="11"/>
    <n v="11"/>
  </r>
  <r>
    <x v="10"/>
    <s v="RCJ-EU-2023-map-1"/>
    <n v="863.5"/>
    <n v="672.1"/>
    <n v="0.77834394904458604"/>
    <n v="298"/>
    <n v="106.32125520706199"/>
    <n v="0.9244"/>
    <n v="3"/>
    <n v="3"/>
    <n v="7"/>
    <n v="7"/>
    <n v="0"/>
    <n v="4"/>
    <n v="11"/>
    <n v="10"/>
  </r>
  <r>
    <x v="10"/>
    <s v="RCJ-EU-2023-map-1"/>
    <n v="863.5"/>
    <n v="825.35"/>
    <n v="0.95581933989577306"/>
    <n v="305"/>
    <n v="106.32125520706199"/>
    <n v="0.91159999999999997"/>
    <n v="4"/>
    <n v="4"/>
    <n v="7"/>
    <n v="7"/>
    <n v="0"/>
    <n v="4"/>
    <n v="11"/>
    <n v="11"/>
  </r>
  <r>
    <x v="10"/>
    <s v="RCJ-EU-2023-map-1"/>
    <n v="863.5"/>
    <n v="764.64"/>
    <n v="0.88551244933410533"/>
    <n v="298"/>
    <n v="106.32125520706199"/>
    <n v="0.92420000000000002"/>
    <n v="4"/>
    <n v="4"/>
    <n v="6"/>
    <n v="6"/>
    <n v="0"/>
    <n v="4"/>
    <n v="11"/>
    <n v="10"/>
  </r>
  <r>
    <x v="10"/>
    <s v="RCJ-EU-2023-map-1"/>
    <n v="863.5"/>
    <n v="827.29"/>
    <n v="0.95806601042269823"/>
    <n v="310"/>
    <n v="106.32125520706199"/>
    <n v="0.91610000000000003"/>
    <n v="4"/>
    <n v="4"/>
    <n v="7"/>
    <n v="7"/>
    <n v="0"/>
    <n v="4"/>
    <n v="11"/>
    <n v="11"/>
  </r>
  <r>
    <x v="10"/>
    <s v="RCJ-EU-2023-map-1"/>
    <n v="863.5"/>
    <n v="826.44"/>
    <n v="0.95708164447017952"/>
    <n v="374"/>
    <n v="106.32125520706199"/>
    <n v="0.91420000000000001"/>
    <n v="4"/>
    <n v="4"/>
    <n v="7"/>
    <n v="7"/>
    <n v="0"/>
    <n v="4"/>
    <n v="11"/>
    <n v="11"/>
  </r>
  <r>
    <x v="10"/>
    <s v="RCJ-EU-2023-map-1"/>
    <n v="863.5"/>
    <n v="798.25"/>
    <n v="0.92443543717429066"/>
    <n v="326"/>
    <n v="106.32125520706199"/>
    <n v="0.90969999999999995"/>
    <n v="4"/>
    <n v="4"/>
    <n v="7"/>
    <n v="6"/>
    <n v="0"/>
    <n v="4"/>
    <n v="11"/>
    <n v="11"/>
  </r>
  <r>
    <x v="10"/>
    <s v="RCJ-EU-2023-map-2"/>
    <n v="959.75"/>
    <n v="912.17"/>
    <n v="0.95042458973691057"/>
    <n v="380"/>
    <n v="138.23531627655001"/>
    <n v="0.90090000000000003"/>
    <n v="6"/>
    <n v="6"/>
    <n v="5"/>
    <n v="5"/>
    <n v="0"/>
    <n v="2"/>
    <n v="11"/>
    <n v="11"/>
  </r>
  <r>
    <x v="10"/>
    <s v="RCJ-EU-2023-map-2"/>
    <n v="959.75"/>
    <n v="794.03"/>
    <n v="0.82733003386298509"/>
    <n v="357"/>
    <n v="138.23531627655001"/>
    <n v="0.89339999999999997"/>
    <n v="5"/>
    <n v="5"/>
    <n v="5"/>
    <n v="5"/>
    <n v="1"/>
    <n v="2"/>
    <n v="11"/>
    <n v="10"/>
  </r>
  <r>
    <x v="10"/>
    <s v="RCJ-EU-2023-map-2"/>
    <n v="959.75"/>
    <n v="712.44"/>
    <n v="0.74231831206043242"/>
    <n v="351"/>
    <n v="138.23531627655001"/>
    <n v="0.89100000000000001"/>
    <n v="5"/>
    <n v="5"/>
    <n v="4"/>
    <n v="4"/>
    <n v="0"/>
    <n v="1"/>
    <n v="11"/>
    <n v="9"/>
  </r>
  <r>
    <x v="10"/>
    <s v="RCJ-EU-2023-map-2"/>
    <n v="959.75"/>
    <n v="870.11"/>
    <n v="0.90660067725970306"/>
    <n v="413"/>
    <n v="138.23531627655001"/>
    <n v="0.89459999999999995"/>
    <n v="6"/>
    <n v="6"/>
    <n v="4"/>
    <n v="4"/>
    <n v="0"/>
    <n v="2"/>
    <n v="11"/>
    <n v="10"/>
  </r>
  <r>
    <x v="10"/>
    <s v="RCJ-EU-2023-map-2"/>
    <n v="959.75"/>
    <n v="829.25"/>
    <n v="0.86402709038812187"/>
    <n v="480"/>
    <n v="138.23531627655001"/>
    <n v="0.90090000000000003"/>
    <n v="6"/>
    <n v="6"/>
    <n v="5"/>
    <n v="5"/>
    <n v="0"/>
    <n v="2"/>
    <n v="11"/>
    <n v="11"/>
  </r>
  <r>
    <x v="10"/>
    <s v="RCJ-EU-2023-map-2"/>
    <n v="959.75"/>
    <n v="393.54"/>
    <n v="0.4100442823651993"/>
    <n v="480"/>
    <n v="138.23531627655001"/>
    <n v="0.63119999999999998"/>
    <n v="4"/>
    <n v="4"/>
    <n v="3"/>
    <n v="3"/>
    <n v="0"/>
    <n v="1"/>
    <n v="11"/>
    <n v="7"/>
  </r>
  <r>
    <x v="10"/>
    <s v="RCJ-EU-2023-map-3"/>
    <n v="1691.25"/>
    <n v="1279.5"/>
    <n v="0.75654101995565415"/>
    <n v="380"/>
    <n v="171.43580317497299"/>
    <n v="0.93459999999999999"/>
    <n v="5"/>
    <n v="5"/>
    <n v="5"/>
    <n v="5"/>
    <n v="0"/>
    <n v="7"/>
    <n v="11"/>
    <n v="10"/>
  </r>
  <r>
    <x v="10"/>
    <s v="RCJ-EU-2023-map-3"/>
    <n v="1691.25"/>
    <n v="1142.6199999999999"/>
    <n v="0.67560679970436066"/>
    <n v="439"/>
    <n v="171.43580317497299"/>
    <n v="0.92810000000000004"/>
    <n v="4"/>
    <n v="4"/>
    <n v="6"/>
    <n v="6"/>
    <n v="0"/>
    <n v="7"/>
    <n v="11"/>
    <n v="10"/>
  </r>
  <r>
    <x v="10"/>
    <s v="RCJ-EU-2023-map-3"/>
    <n v="1691.25"/>
    <n v="1138.1400000000001"/>
    <n v="0.67295787139689589"/>
    <n v="409"/>
    <n v="171.43580317497299"/>
    <n v="0.92049999999999998"/>
    <n v="4"/>
    <n v="4"/>
    <n v="6"/>
    <n v="6"/>
    <n v="0"/>
    <n v="7"/>
    <n v="11"/>
    <n v="10"/>
  </r>
  <r>
    <x v="10"/>
    <s v="RCJ-EU-2023-map-3"/>
    <n v="1691.25"/>
    <n v="1010.32"/>
    <n v="0.59738063562453814"/>
    <n v="419"/>
    <n v="171.43580317497299"/>
    <n v="0.91849999999999998"/>
    <n v="3"/>
    <n v="3"/>
    <n v="6"/>
    <n v="6"/>
    <n v="0"/>
    <n v="7"/>
    <n v="11"/>
    <n v="9"/>
  </r>
  <r>
    <x v="10"/>
    <s v="RCJ-EU-2023-map-3"/>
    <n v="1691.25"/>
    <n v="1351.08"/>
    <n v="0.7988647450110864"/>
    <n v="451"/>
    <n v="171.43580317497299"/>
    <n v="0.92290000000000005"/>
    <n v="5"/>
    <n v="5"/>
    <n v="6"/>
    <n v="6"/>
    <n v="0"/>
    <n v="7"/>
    <n v="11"/>
    <n v="11"/>
  </r>
  <r>
    <x v="10"/>
    <s v="RCJ-EU-2023-map-3"/>
    <n v="1691.25"/>
    <n v="908.15"/>
    <n v="0.53696969696969699"/>
    <n v="461"/>
    <n v="171.43580317497299"/>
    <n v="0.90890000000000004"/>
    <n v="3"/>
    <n v="3"/>
    <n v="5"/>
    <n v="5"/>
    <n v="0"/>
    <n v="7"/>
    <n v="11"/>
    <n v="8"/>
  </r>
  <r>
    <x v="10"/>
    <s v="RCJ-EU-2023-map-5"/>
    <n v="1149.5"/>
    <n v="1015.92"/>
    <n v="0.88379295345802522"/>
    <n v="480"/>
    <n v="213.84542322158799"/>
    <n v="0.94430000000000003"/>
    <n v="8"/>
    <n v="8"/>
    <n v="4"/>
    <n v="4"/>
    <n v="0"/>
    <n v="6"/>
    <n v="13"/>
    <n v="12"/>
  </r>
  <r>
    <x v="10"/>
    <s v="RCJ-EU-2023-map-5"/>
    <n v="1149.5"/>
    <n v="1059.3499999999999"/>
    <n v="0.92157459765115257"/>
    <n v="474"/>
    <n v="213.84542322158799"/>
    <n v="0.93579999999999997"/>
    <n v="8"/>
    <n v="8"/>
    <n v="3"/>
    <n v="3"/>
    <n v="0"/>
    <n v="6"/>
    <n v="13"/>
    <n v="11"/>
  </r>
  <r>
    <x v="10"/>
    <s v="RCJ-EU-2023-map-5"/>
    <n v="1149.5"/>
    <n v="416.01"/>
    <n v="0.36190517616354934"/>
    <n v="480"/>
    <n v="213.84542322158799"/>
    <n v="0.58479999999999999"/>
    <n v="4"/>
    <n v="4"/>
    <n v="2"/>
    <n v="2"/>
    <n v="0"/>
    <n v="3"/>
    <n v="13"/>
    <n v="6"/>
  </r>
  <r>
    <x v="10"/>
    <s v="RCJ-EU-2023-map-5"/>
    <n v="1149.5"/>
    <n v="1098.9000000000001"/>
    <n v="0.95598086124401926"/>
    <n v="451"/>
    <n v="213.84542322158799"/>
    <n v="0.9304"/>
    <n v="8"/>
    <n v="8"/>
    <n v="4"/>
    <n v="4"/>
    <n v="1"/>
    <n v="6"/>
    <n v="13"/>
    <n v="12"/>
  </r>
  <r>
    <x v="10"/>
    <s v="RCJ-EU-2023-map-5"/>
    <n v="1149.5"/>
    <n v="1005.16"/>
    <n v="0.87443236189647666"/>
    <n v="480"/>
    <n v="213.84542322158799"/>
    <n v="0.92369999999999997"/>
    <n v="8"/>
    <n v="8"/>
    <n v="4"/>
    <n v="4"/>
    <n v="0"/>
    <n v="6"/>
    <n v="13"/>
    <n v="12"/>
  </r>
  <r>
    <x v="10"/>
    <s v="RCJ-EU-2023-map-5"/>
    <n v="1149.5"/>
    <n v="933.67"/>
    <n v="0.81224010439321437"/>
    <n v="480"/>
    <n v="213.84542322158799"/>
    <n v="0.92510000000000003"/>
    <n v="7"/>
    <n v="7"/>
    <n v="4"/>
    <n v="4"/>
    <n v="0"/>
    <n v="6"/>
    <n v="13"/>
    <n v="11"/>
  </r>
  <r>
    <x v="10"/>
    <s v="RCJ-EU-2023-map-6"/>
    <n v="1058.75"/>
    <n v="1028.83"/>
    <n v="0.97174025974025968"/>
    <n v="434"/>
    <n v="209.191534042358"/>
    <n v="0.94350000000000001"/>
    <n v="6"/>
    <n v="6"/>
    <n v="5"/>
    <n v="5"/>
    <n v="0"/>
    <n v="6"/>
    <n v="11"/>
    <n v="11"/>
  </r>
  <r>
    <x v="10"/>
    <s v="RCJ-EU-2023-map-6"/>
    <n v="1058.75"/>
    <n v="1027.92"/>
    <n v="0.97088075560802845"/>
    <n v="445"/>
    <n v="209.191534042358"/>
    <n v="0.94179999999999997"/>
    <n v="6"/>
    <n v="6"/>
    <n v="5"/>
    <n v="5"/>
    <n v="0"/>
    <n v="6"/>
    <n v="11"/>
    <n v="11"/>
  </r>
  <r>
    <x v="10"/>
    <s v="RCJ-EU-2023-map-6"/>
    <n v="1058.75"/>
    <n v="815.48"/>
    <n v="0.77022904368358913"/>
    <n v="480"/>
    <n v="209.191534042358"/>
    <n v="0.89100000000000001"/>
    <n v="5"/>
    <n v="5"/>
    <n v="5"/>
    <n v="5"/>
    <n v="0"/>
    <n v="5"/>
    <n v="11"/>
    <n v="10"/>
  </r>
  <r>
    <x v="10"/>
    <s v="RCJ-EU-2023-map-6"/>
    <n v="1058.75"/>
    <n v="936.95"/>
    <n v="0.88495867768595049"/>
    <n v="480"/>
    <n v="209.191534042358"/>
    <n v="0.94689999999999996"/>
    <n v="6"/>
    <n v="6"/>
    <n v="5"/>
    <n v="5"/>
    <n v="0"/>
    <n v="6"/>
    <n v="11"/>
    <n v="11"/>
  </r>
  <r>
    <x v="10"/>
    <s v="RCJ-EU-2023-map-6"/>
    <n v="1058.75"/>
    <n v="695.9"/>
    <n v="0.65728453364816997"/>
    <n v="480"/>
    <n v="209.191534042358"/>
    <n v="0.84960000000000002"/>
    <n v="4"/>
    <n v="4"/>
    <n v="5"/>
    <n v="5"/>
    <n v="1"/>
    <n v="4"/>
    <n v="11"/>
    <n v="9"/>
  </r>
  <r>
    <x v="10"/>
    <s v="RCJ-EU-2023-map-6"/>
    <n v="1058.75"/>
    <n v="851.34"/>
    <n v="0.80409917355371907"/>
    <n v="480"/>
    <n v="209.191534042358"/>
    <n v="0.94040000000000001"/>
    <n v="5"/>
    <n v="5"/>
    <n v="5"/>
    <n v="5"/>
    <n v="1"/>
    <n v="6"/>
    <n v="11"/>
    <n v="10"/>
  </r>
  <r>
    <x v="11"/>
    <s v="RCJ-EU-2023-map-1"/>
    <n v="863.5"/>
    <n v="670.71"/>
    <n v="0.77673422119281998"/>
    <n v="328"/>
    <n v="121.544226169586"/>
    <n v="0.9204"/>
    <n v="3"/>
    <n v="3"/>
    <n v="7"/>
    <n v="7"/>
    <n v="0"/>
    <n v="4"/>
    <n v="11"/>
    <n v="10"/>
  </r>
  <r>
    <x v="11"/>
    <s v="RCJ-EU-2023-map-1"/>
    <n v="863.5"/>
    <n v="671.34"/>
    <n v="0.7774638100752751"/>
    <n v="306"/>
    <n v="121.544226169586"/>
    <n v="0.92220000000000002"/>
    <n v="3"/>
    <n v="3"/>
    <n v="7"/>
    <n v="7"/>
    <n v="0"/>
    <n v="4"/>
    <n v="11"/>
    <n v="10"/>
  </r>
  <r>
    <x v="11"/>
    <s v="RCJ-EU-2023-map-1"/>
    <n v="863.5"/>
    <n v="828.92"/>
    <n v="0.95995367689635203"/>
    <n v="324"/>
    <n v="121.544226169586"/>
    <n v="0.91990000000000005"/>
    <n v="4"/>
    <n v="4"/>
    <n v="7"/>
    <n v="7"/>
    <n v="0"/>
    <n v="4"/>
    <n v="11"/>
    <n v="11"/>
  </r>
  <r>
    <x v="11"/>
    <s v="RCJ-EU-2023-map-1"/>
    <n v="863.5"/>
    <n v="664.63"/>
    <n v="0.76969310943833236"/>
    <n v="302"/>
    <n v="121.544226169586"/>
    <n v="0.90300000000000002"/>
    <n v="3"/>
    <n v="3"/>
    <n v="7"/>
    <n v="7"/>
    <n v="0"/>
    <n v="4"/>
    <n v="11"/>
    <n v="10"/>
  </r>
  <r>
    <x v="11"/>
    <s v="RCJ-EU-2023-map-1"/>
    <n v="863.5"/>
    <n v="826.52"/>
    <n v="0.95717429067747539"/>
    <n v="349"/>
    <n v="121.544226169586"/>
    <n v="0.9143"/>
    <n v="4"/>
    <n v="4"/>
    <n v="7"/>
    <n v="7"/>
    <n v="0"/>
    <n v="4"/>
    <n v="11"/>
    <n v="11"/>
  </r>
  <r>
    <x v="11"/>
    <s v="RCJ-EU-2023-map-1"/>
    <n v="863.5"/>
    <n v="830.15"/>
    <n v="0.96137811233352632"/>
    <n v="385"/>
    <n v="121.544226169586"/>
    <n v="0.92269999999999996"/>
    <n v="4"/>
    <n v="4"/>
    <n v="7"/>
    <n v="7"/>
    <n v="0"/>
    <n v="4"/>
    <n v="11"/>
    <n v="11"/>
  </r>
  <r>
    <x v="11"/>
    <s v="RCJ-EU-2023-map-2"/>
    <n v="959.75"/>
    <n v="905.74"/>
    <n v="0.94372492836676214"/>
    <n v="347"/>
    <n v="125.872897863388"/>
    <n v="0.88749999999999996"/>
    <n v="6"/>
    <n v="6"/>
    <n v="5"/>
    <n v="5"/>
    <n v="0"/>
    <n v="2"/>
    <n v="11"/>
    <n v="11"/>
  </r>
  <r>
    <x v="11"/>
    <s v="RCJ-EU-2023-map-2"/>
    <n v="959.75"/>
    <n v="915.17"/>
    <n v="0.95355040375097677"/>
    <n v="374"/>
    <n v="125.872897863388"/>
    <n v="0.90710000000000002"/>
    <n v="6"/>
    <n v="6"/>
    <n v="5"/>
    <n v="5"/>
    <n v="0"/>
    <n v="2"/>
    <n v="11"/>
    <n v="11"/>
  </r>
  <r>
    <x v="11"/>
    <s v="RCJ-EU-2023-map-2"/>
    <n v="959.75"/>
    <n v="770.79"/>
    <n v="0.80311539463401926"/>
    <n v="318"/>
    <n v="125.872897863388"/>
    <n v="0.88749999999999996"/>
    <n v="5"/>
    <n v="5"/>
    <n v="4"/>
    <n v="4"/>
    <n v="0"/>
    <n v="2"/>
    <n v="11"/>
    <n v="9"/>
  </r>
  <r>
    <x v="11"/>
    <s v="RCJ-EU-2023-map-2"/>
    <n v="959.75"/>
    <n v="913.3"/>
    <n v="0.95160197968220883"/>
    <n v="354"/>
    <n v="125.872897863388"/>
    <n v="0.9032"/>
    <n v="6"/>
    <n v="6"/>
    <n v="5"/>
    <n v="5"/>
    <n v="0"/>
    <n v="2"/>
    <n v="11"/>
    <n v="11"/>
  </r>
  <r>
    <x v="11"/>
    <s v="RCJ-EU-2023-map-2"/>
    <n v="959.75"/>
    <n v="871.33"/>
    <n v="0.90787184162542334"/>
    <n v="346"/>
    <n v="125.872897863388"/>
    <n v="0.90300000000000002"/>
    <n v="6"/>
    <n v="5"/>
    <n v="5"/>
    <n v="5"/>
    <n v="0"/>
    <n v="2"/>
    <n v="11"/>
    <n v="11"/>
  </r>
  <r>
    <x v="11"/>
    <s v="RCJ-EU-2023-map-2"/>
    <n v="959.75"/>
    <n v="913.2"/>
    <n v="0.95149778588174005"/>
    <n v="384"/>
    <n v="125.872897863388"/>
    <n v="0.90300000000000002"/>
    <n v="6"/>
    <n v="6"/>
    <n v="5"/>
    <n v="5"/>
    <n v="0"/>
    <n v="2"/>
    <n v="11"/>
    <n v="11"/>
  </r>
  <r>
    <x v="11"/>
    <s v="RCJ-EU-2023-map-3"/>
    <n v="1691.25"/>
    <n v="981.97"/>
    <n v="0.58061788617886179"/>
    <n v="345"/>
    <n v="165.64462852477999"/>
    <n v="0.92490000000000006"/>
    <n v="3"/>
    <n v="3"/>
    <n v="6"/>
    <n v="5"/>
    <n v="0"/>
    <n v="7"/>
    <n v="11"/>
    <n v="9"/>
  </r>
  <r>
    <x v="11"/>
    <s v="RCJ-EU-2023-map-3"/>
    <n v="1691.25"/>
    <n v="1349.52"/>
    <n v="0.7979423503325942"/>
    <n v="440"/>
    <n v="165.64462852477999"/>
    <n v="0.92069999999999996"/>
    <n v="5"/>
    <n v="5"/>
    <n v="6"/>
    <n v="6"/>
    <n v="0"/>
    <n v="7"/>
    <n v="11"/>
    <n v="11"/>
  </r>
  <r>
    <x v="11"/>
    <s v="RCJ-EU-2023-map-3"/>
    <n v="1691.25"/>
    <n v="1346"/>
    <n v="0.79586104951958614"/>
    <n v="424"/>
    <n v="165.64462852477999"/>
    <n v="0.91569999999999996"/>
    <n v="5"/>
    <n v="5"/>
    <n v="6"/>
    <n v="6"/>
    <n v="0"/>
    <n v="7"/>
    <n v="11"/>
    <n v="11"/>
  </r>
  <r>
    <x v="11"/>
    <s v="RCJ-EU-2023-map-3"/>
    <n v="1691.25"/>
    <n v="1139.56"/>
    <n v="0.67379748706577969"/>
    <n v="448"/>
    <n v="165.64462852477999"/>
    <n v="0.92290000000000005"/>
    <n v="4"/>
    <n v="4"/>
    <n v="6"/>
    <n v="6"/>
    <n v="0"/>
    <n v="7"/>
    <n v="11"/>
    <n v="10"/>
  </r>
  <r>
    <x v="11"/>
    <s v="RCJ-EU-2023-map-3"/>
    <n v="1691.25"/>
    <n v="1209.1400000000001"/>
    <n v="0.71493865484109398"/>
    <n v="417"/>
    <n v="165.64462852477999"/>
    <n v="0.89929999999999999"/>
    <n v="4"/>
    <n v="4"/>
    <n v="6"/>
    <n v="6"/>
    <n v="0"/>
    <n v="7"/>
    <n v="11"/>
    <n v="10"/>
  </r>
  <r>
    <x v="11"/>
    <s v="RCJ-EU-2023-map-3"/>
    <n v="1691.25"/>
    <n v="1345.46"/>
    <n v="0.79554175905395419"/>
    <n v="446"/>
    <n v="165.64462852477999"/>
    <n v="0.91490000000000005"/>
    <n v="5"/>
    <n v="5"/>
    <n v="6"/>
    <n v="6"/>
    <n v="0"/>
    <n v="7"/>
    <n v="11"/>
    <n v="11"/>
  </r>
  <r>
    <x v="11"/>
    <s v="RCJ-EU-2023-map-5"/>
    <n v="1149.5"/>
    <n v="451.71"/>
    <n v="0.39296215745976509"/>
    <n v="228"/>
    <n v="150.28282618522601"/>
    <n v="0.56440000000000001"/>
    <n v="4"/>
    <n v="4"/>
    <n v="2"/>
    <n v="2"/>
    <n v="0"/>
    <n v="3"/>
    <n v="13"/>
    <n v="6"/>
  </r>
  <r>
    <x v="11"/>
    <s v="RCJ-EU-2023-map-5"/>
    <n v="1149.5"/>
    <n v="451.71"/>
    <n v="0.39296215745976509"/>
    <n v="228"/>
    <n v="150.28282618522601"/>
    <n v="0.56440000000000001"/>
    <n v="4"/>
    <n v="4"/>
    <n v="2"/>
    <n v="2"/>
    <n v="0"/>
    <n v="3"/>
    <n v="13"/>
    <n v="6"/>
  </r>
  <r>
    <x v="11"/>
    <s v="RCJ-EU-2023-map-5"/>
    <n v="1149.5"/>
    <n v="326.91000000000003"/>
    <n v="0.28439321444106136"/>
    <n v="242"/>
    <n v="150.28282618522601"/>
    <n v="0.56410000000000005"/>
    <n v="3"/>
    <n v="3"/>
    <n v="2"/>
    <n v="1"/>
    <n v="0"/>
    <n v="3"/>
    <n v="13"/>
    <n v="5"/>
  </r>
  <r>
    <x v="11"/>
    <s v="RCJ-EU-2023-map-5"/>
    <n v="1149.5"/>
    <n v="450.63"/>
    <n v="0.39202261852979559"/>
    <n v="262"/>
    <n v="150.28282618522601"/>
    <n v="0.56059999999999999"/>
    <n v="4"/>
    <n v="4"/>
    <n v="2"/>
    <n v="2"/>
    <n v="0"/>
    <n v="3"/>
    <n v="13"/>
    <n v="6"/>
  </r>
  <r>
    <x v="11"/>
    <s v="RCJ-EU-2023-map-5"/>
    <n v="1149.5"/>
    <n v="1109.45"/>
    <n v="0.96515876468029582"/>
    <n v="458"/>
    <n v="150.28282618522601"/>
    <n v="0.93030000000000002"/>
    <n v="8"/>
    <n v="8"/>
    <n v="4"/>
    <n v="4"/>
    <n v="0"/>
    <n v="6"/>
    <n v="13"/>
    <n v="12"/>
  </r>
  <r>
    <x v="11"/>
    <s v="RCJ-EU-2023-map-5"/>
    <n v="1149.5"/>
    <n v="1004.39"/>
    <n v="0.87376250543714662"/>
    <n v="480"/>
    <n v="150.28282618522601"/>
    <n v="0.92230000000000001"/>
    <n v="8"/>
    <n v="8"/>
    <n v="4"/>
    <n v="4"/>
    <n v="0"/>
    <n v="6"/>
    <n v="13"/>
    <n v="12"/>
  </r>
  <r>
    <x v="11"/>
    <s v="RCJ-EU-2023-map-6"/>
    <n v="1058.75"/>
    <n v="839.32"/>
    <n v="0.79274616292798117"/>
    <n v="480"/>
    <n v="190.38377523422201"/>
    <n v="0.93500000000000005"/>
    <n v="5"/>
    <n v="5"/>
    <n v="5"/>
    <n v="4"/>
    <n v="0"/>
    <n v="6"/>
    <n v="11"/>
    <n v="10"/>
  </r>
  <r>
    <x v="11"/>
    <s v="RCJ-EU-2023-map-6"/>
    <n v="1058.75"/>
    <n v="920.05"/>
    <n v="0.86899645808736714"/>
    <n v="480"/>
    <n v="190.38377523422201"/>
    <n v="0.93189999999999995"/>
    <n v="6"/>
    <n v="6"/>
    <n v="5"/>
    <n v="5"/>
    <n v="1"/>
    <n v="6"/>
    <n v="11"/>
    <n v="11"/>
  </r>
  <r>
    <x v="11"/>
    <s v="RCJ-EU-2023-map-6"/>
    <n v="1058.75"/>
    <n v="865.89"/>
    <n v="0.81784179456906725"/>
    <n v="480"/>
    <n v="190.38377523422201"/>
    <n v="0.94040000000000001"/>
    <n v="6"/>
    <n v="5"/>
    <n v="5"/>
    <n v="5"/>
    <n v="1"/>
    <n v="6"/>
    <n v="11"/>
    <n v="11"/>
  </r>
  <r>
    <x v="11"/>
    <s v="RCJ-EU-2023-map-6"/>
    <n v="1058.75"/>
    <n v="914.4"/>
    <n v="0.86365997638724912"/>
    <n v="480"/>
    <n v="190.38377523422201"/>
    <n v="0.94040000000000001"/>
    <n v="6"/>
    <n v="6"/>
    <n v="5"/>
    <n v="4"/>
    <n v="0"/>
    <n v="6"/>
    <n v="11"/>
    <n v="11"/>
  </r>
  <r>
    <x v="11"/>
    <s v="RCJ-EU-2023-map-6"/>
    <n v="1058.75"/>
    <n v="1016.34"/>
    <n v="0.95994332939787486"/>
    <n v="478"/>
    <n v="190.38377523422201"/>
    <n v="0.94010000000000005"/>
    <n v="6"/>
    <n v="6"/>
    <n v="5"/>
    <n v="5"/>
    <n v="1"/>
    <n v="6"/>
    <n v="11"/>
    <n v="11"/>
  </r>
  <r>
    <x v="11"/>
    <s v="RCJ-EU-2023-map-6"/>
    <n v="1058.75"/>
    <n v="852.09"/>
    <n v="0.80480755608028343"/>
    <n v="480"/>
    <n v="190.38377523422201"/>
    <n v="0.94210000000000005"/>
    <n v="5"/>
    <n v="5"/>
    <n v="5"/>
    <n v="5"/>
    <n v="1"/>
    <n v="6"/>
    <n v="11"/>
    <n v="10"/>
  </r>
  <r>
    <x v="12"/>
    <s v="RCJ-EU-2023-map-1"/>
    <n v="863.5"/>
    <n v="829.07"/>
    <n v="0.96012738853503188"/>
    <n v="355"/>
    <n v="130.98489713668801"/>
    <n v="0.92030000000000001"/>
    <n v="4"/>
    <n v="4"/>
    <n v="7"/>
    <n v="7"/>
    <n v="0"/>
    <n v="4"/>
    <n v="11"/>
    <n v="11"/>
  </r>
  <r>
    <x v="12"/>
    <s v="RCJ-EU-2023-map-1"/>
    <n v="863.5"/>
    <n v="823.57"/>
    <n v="0.95375796178343952"/>
    <n v="346"/>
    <n v="130.98489713668801"/>
    <n v="0.90749999999999997"/>
    <n v="4"/>
    <n v="4"/>
    <n v="7"/>
    <n v="7"/>
    <n v="0"/>
    <n v="4"/>
    <n v="11"/>
    <n v="11"/>
  </r>
  <r>
    <x v="12"/>
    <s v="RCJ-EU-2023-map-1"/>
    <n v="863.5"/>
    <n v="602.1"/>
    <n v="0.69727851766068327"/>
    <n v="329"/>
    <n v="130.98489713668801"/>
    <n v="0.91220000000000001"/>
    <n v="3"/>
    <n v="3"/>
    <n v="6"/>
    <n v="6"/>
    <n v="0"/>
    <n v="4"/>
    <n v="11"/>
    <n v="9"/>
  </r>
  <r>
    <x v="12"/>
    <s v="RCJ-EU-2023-map-1"/>
    <n v="863.5"/>
    <n v="828.22"/>
    <n v="0.95914302258251305"/>
    <n v="348"/>
    <n v="130.98489713668801"/>
    <n v="0.91830000000000001"/>
    <n v="4"/>
    <n v="4"/>
    <n v="7"/>
    <n v="7"/>
    <n v="0"/>
    <n v="4"/>
    <n v="11"/>
    <n v="11"/>
  </r>
  <r>
    <x v="12"/>
    <s v="RCJ-EU-2023-map-1"/>
    <n v="863.5"/>
    <n v="827.21"/>
    <n v="0.95797336421540247"/>
    <n v="352"/>
    <n v="130.98489713668801"/>
    <n v="0.91590000000000005"/>
    <n v="4"/>
    <n v="4"/>
    <n v="7"/>
    <n v="7"/>
    <n v="0"/>
    <n v="4"/>
    <n v="11"/>
    <n v="11"/>
  </r>
  <r>
    <x v="12"/>
    <s v="RCJ-EU-2023-map-1"/>
    <n v="863.5"/>
    <n v="828.22"/>
    <n v="0.95914302258251305"/>
    <n v="419"/>
    <n v="130.98489713668801"/>
    <n v="0.91830000000000001"/>
    <n v="4"/>
    <n v="4"/>
    <n v="7"/>
    <n v="7"/>
    <n v="0"/>
    <n v="4"/>
    <n v="11"/>
    <n v="11"/>
  </r>
  <r>
    <x v="12"/>
    <s v="RCJ-EU-2023-map-2"/>
    <n v="959.75"/>
    <n v="807.16"/>
    <n v="0.84101067986454803"/>
    <n v="343"/>
    <n v="151.75492334365799"/>
    <n v="0.89980000000000004"/>
    <n v="5"/>
    <n v="5"/>
    <n v="5"/>
    <n v="5"/>
    <n v="0"/>
    <n v="2"/>
    <n v="11"/>
    <n v="10"/>
  </r>
  <r>
    <x v="12"/>
    <s v="RCJ-EU-2023-map-2"/>
    <n v="959.75"/>
    <n v="775.29"/>
    <n v="0.80780411565511845"/>
    <n v="289"/>
    <n v="151.75492334365799"/>
    <n v="0.89849999999999997"/>
    <n v="5"/>
    <n v="5"/>
    <n v="4"/>
    <n v="4"/>
    <n v="0"/>
    <n v="2"/>
    <n v="11"/>
    <n v="9"/>
  </r>
  <r>
    <x v="12"/>
    <s v="RCJ-EU-2023-map-2"/>
    <n v="959.75"/>
    <n v="911.24"/>
    <n v="0.9494555873925502"/>
    <n v="373"/>
    <n v="151.75492334365799"/>
    <n v="0.89890000000000003"/>
    <n v="6"/>
    <n v="6"/>
    <n v="5"/>
    <n v="5"/>
    <n v="0"/>
    <n v="2"/>
    <n v="11"/>
    <n v="11"/>
  </r>
  <r>
    <x v="12"/>
    <s v="RCJ-EU-2023-map-2"/>
    <n v="959.75"/>
    <n v="910.1"/>
    <n v="0.94826777806720508"/>
    <n v="347"/>
    <n v="151.75492334365799"/>
    <n v="0.89659999999999995"/>
    <n v="6"/>
    <n v="6"/>
    <n v="5"/>
    <n v="5"/>
    <n v="0"/>
    <n v="2"/>
    <n v="11"/>
    <n v="11"/>
  </r>
  <r>
    <x v="12"/>
    <s v="RCJ-EU-2023-map-2"/>
    <n v="959.75"/>
    <n v="907.67"/>
    <n v="0.94573586871581139"/>
    <n v="388"/>
    <n v="151.75492334365799"/>
    <n v="0.89149999999999996"/>
    <n v="6"/>
    <n v="6"/>
    <n v="5"/>
    <n v="5"/>
    <n v="0"/>
    <n v="2"/>
    <n v="11"/>
    <n v="11"/>
  </r>
  <r>
    <x v="12"/>
    <s v="RCJ-EU-2023-map-2"/>
    <n v="959.75"/>
    <n v="717.44"/>
    <n v="0.74752800208387604"/>
    <n v="480"/>
    <n v="151.75492334365799"/>
    <n v="0.85750000000000004"/>
    <n v="5"/>
    <n v="5"/>
    <n v="5"/>
    <n v="5"/>
    <n v="0"/>
    <n v="2"/>
    <n v="11"/>
    <n v="10"/>
  </r>
  <r>
    <x v="12"/>
    <s v="RCJ-EU-2023-map-3"/>
    <n v="1691.25"/>
    <n v="1346.57"/>
    <n v="0.7961980783444198"/>
    <n v="409"/>
    <n v="176.70171904563901"/>
    <n v="0.91649999999999998"/>
    <n v="5"/>
    <n v="5"/>
    <n v="6"/>
    <n v="6"/>
    <n v="0"/>
    <n v="7"/>
    <n v="11"/>
    <n v="11"/>
  </r>
  <r>
    <x v="12"/>
    <s v="RCJ-EU-2023-map-3"/>
    <n v="1691.25"/>
    <n v="1340.63"/>
    <n v="0.79268588322246869"/>
    <n v="379"/>
    <n v="176.70171904563901"/>
    <n v="0.92310000000000003"/>
    <n v="5"/>
    <n v="5"/>
    <n v="6"/>
    <n v="6"/>
    <n v="1"/>
    <n v="7"/>
    <n v="11"/>
    <n v="11"/>
  </r>
  <r>
    <x v="12"/>
    <s v="RCJ-EU-2023-map-3"/>
    <n v="1691.25"/>
    <n v="1142.32"/>
    <n v="0.67542941611234286"/>
    <n v="374"/>
    <n v="176.70171904563901"/>
    <n v="0.92749999999999999"/>
    <n v="4"/>
    <n v="4"/>
    <n v="6"/>
    <n v="6"/>
    <n v="0"/>
    <n v="7"/>
    <n v="11"/>
    <n v="10"/>
  </r>
  <r>
    <x v="12"/>
    <s v="RCJ-EU-2023-map-3"/>
    <n v="1691.25"/>
    <n v="1359.55"/>
    <n v="0.80387287509238725"/>
    <n v="456"/>
    <n v="176.70171904563901"/>
    <n v="0.93489999999999995"/>
    <n v="5"/>
    <n v="5"/>
    <n v="6"/>
    <n v="6"/>
    <n v="0"/>
    <n v="7"/>
    <n v="11"/>
    <n v="11"/>
  </r>
  <r>
    <x v="12"/>
    <s v="RCJ-EU-2023-map-3"/>
    <n v="1691.25"/>
    <n v="1345.03"/>
    <n v="0.79528750923872871"/>
    <n v="456"/>
    <n v="176.70171904563901"/>
    <n v="0.9143"/>
    <n v="5"/>
    <n v="5"/>
    <n v="6"/>
    <n v="6"/>
    <n v="0"/>
    <n v="7"/>
    <n v="11"/>
    <n v="11"/>
  </r>
  <r>
    <x v="12"/>
    <s v="RCJ-EU-2023-map-3"/>
    <n v="1691.25"/>
    <n v="1117.1500000000001"/>
    <n v="0.66054693274205478"/>
    <n v="480"/>
    <n v="176.70171904563901"/>
    <n v="0.93030000000000002"/>
    <n v="4"/>
    <n v="4"/>
    <n v="6"/>
    <n v="6"/>
    <n v="0"/>
    <n v="7"/>
    <n v="11"/>
    <n v="10"/>
  </r>
  <r>
    <x v="12"/>
    <s v="RCJ-EU-2023-map-5"/>
    <n v="1149.5"/>
    <n v="333.33"/>
    <n v="0.28997825141365807"/>
    <n v="327"/>
    <n v="180.16841220855699"/>
    <n v="0.55400000000000005"/>
    <n v="3"/>
    <n v="3"/>
    <n v="2"/>
    <n v="2"/>
    <n v="1"/>
    <n v="3"/>
    <n v="13"/>
    <n v="5"/>
  </r>
  <r>
    <x v="12"/>
    <s v="RCJ-EU-2023-map-5"/>
    <n v="1149.5"/>
    <n v="307.57"/>
    <n v="0.26756850804697696"/>
    <n v="480"/>
    <n v="180.16841220855699"/>
    <n v="0.44740000000000002"/>
    <n v="3"/>
    <n v="3"/>
    <n v="2"/>
    <n v="2"/>
    <n v="0"/>
    <n v="2"/>
    <n v="13"/>
    <n v="5"/>
  </r>
  <r>
    <x v="12"/>
    <s v="RCJ-EU-2023-map-5"/>
    <n v="1149.5"/>
    <n v="308.14"/>
    <n v="0.26806437581557196"/>
    <n v="480"/>
    <n v="180.16841220855699"/>
    <n v="0.4501"/>
    <n v="3"/>
    <n v="3"/>
    <n v="2"/>
    <n v="2"/>
    <n v="0"/>
    <n v="2"/>
    <n v="13"/>
    <n v="5"/>
  </r>
  <r>
    <x v="12"/>
    <s v="RCJ-EU-2023-map-5"/>
    <n v="1149.5"/>
    <n v="922.68"/>
    <n v="0.80267942583732055"/>
    <n v="480"/>
    <n v="180.16841220855699"/>
    <n v="0.90239999999999998"/>
    <n v="7"/>
    <n v="7"/>
    <n v="4"/>
    <n v="4"/>
    <n v="0"/>
    <n v="6"/>
    <n v="13"/>
    <n v="11"/>
  </r>
  <r>
    <x v="12"/>
    <s v="RCJ-EU-2023-map-5"/>
    <n v="1149.5"/>
    <n v="1111.45"/>
    <n v="0.96689865158764687"/>
    <n v="469"/>
    <n v="180.16841220855699"/>
    <n v="0.93379999999999996"/>
    <n v="8"/>
    <n v="8"/>
    <n v="4"/>
    <n v="4"/>
    <n v="0"/>
    <n v="6"/>
    <n v="13"/>
    <n v="12"/>
  </r>
  <r>
    <x v="12"/>
    <s v="RCJ-EU-2023-map-5"/>
    <n v="1149.5"/>
    <n v="1108.52"/>
    <n v="0.96434971726837759"/>
    <n v="457"/>
    <n v="180.16841220855699"/>
    <n v="0.92869999999999997"/>
    <n v="8"/>
    <n v="8"/>
    <n v="4"/>
    <n v="4"/>
    <n v="0"/>
    <n v="6"/>
    <n v="13"/>
    <n v="12"/>
  </r>
  <r>
    <x v="12"/>
    <s v="RCJ-EU-2023-map-6"/>
    <n v="1058.75"/>
    <n v="910.28"/>
    <n v="0.8597685950413223"/>
    <n v="480"/>
    <n v="201.19095182418801"/>
    <n v="0.93159999999999998"/>
    <n v="6"/>
    <n v="6"/>
    <n v="5"/>
    <n v="4"/>
    <n v="0"/>
    <n v="6"/>
    <n v="11"/>
    <n v="11"/>
  </r>
  <r>
    <x v="12"/>
    <s v="RCJ-EU-2023-map-6"/>
    <n v="1058.75"/>
    <n v="753.58"/>
    <n v="0.71176387249114526"/>
    <n v="480"/>
    <n v="201.19095182418801"/>
    <n v="0.9385"/>
    <n v="4"/>
    <n v="4"/>
    <n v="5"/>
    <n v="5"/>
    <n v="2"/>
    <n v="6"/>
    <n v="11"/>
    <n v="9"/>
  </r>
  <r>
    <x v="12"/>
    <s v="RCJ-EU-2023-map-6"/>
    <n v="1058.75"/>
    <n v="912.75"/>
    <n v="0.86210153482880758"/>
    <n v="480"/>
    <n v="201.19095182418801"/>
    <n v="0.93689999999999996"/>
    <n v="6"/>
    <n v="6"/>
    <n v="5"/>
    <n v="4"/>
    <n v="0"/>
    <n v="6"/>
    <n v="11"/>
    <n v="11"/>
  </r>
  <r>
    <x v="12"/>
    <s v="RCJ-EU-2023-map-6"/>
    <n v="1058.75"/>
    <n v="1014.49"/>
    <n v="0.95819598583234944"/>
    <n v="457"/>
    <n v="201.19095182418801"/>
    <n v="0.9365"/>
    <n v="6"/>
    <n v="6"/>
    <n v="5"/>
    <n v="5"/>
    <n v="1"/>
    <n v="6"/>
    <n v="11"/>
    <n v="11"/>
  </r>
  <r>
    <x v="12"/>
    <s v="RCJ-EU-2023-map-6"/>
    <n v="1058.75"/>
    <n v="685.15"/>
    <n v="0.6471310507674144"/>
    <n v="480"/>
    <n v="201.19095182418801"/>
    <n v="0.88360000000000005"/>
    <n v="5"/>
    <n v="5"/>
    <n v="4"/>
    <n v="4"/>
    <n v="1"/>
    <n v="5"/>
    <n v="11"/>
    <n v="9"/>
  </r>
  <r>
    <x v="12"/>
    <s v="RCJ-EU-2023-map-6"/>
    <n v="1058.75"/>
    <n v="925.54"/>
    <n v="0.87418181818181817"/>
    <n v="480"/>
    <n v="201.19095182418801"/>
    <n v="0.94340000000000002"/>
    <n v="6"/>
    <n v="6"/>
    <n v="5"/>
    <n v="5"/>
    <n v="1"/>
    <n v="6"/>
    <n v="11"/>
    <n v="11"/>
  </r>
  <r>
    <x v="13"/>
    <s v="RCJ-EU-2023-map-1"/>
    <n v="863.5"/>
    <n v="828.14"/>
    <n v="0.95905037637521717"/>
    <n v="381"/>
    <n v="143.086721420288"/>
    <n v="0.91810000000000003"/>
    <n v="4"/>
    <n v="4"/>
    <n v="7"/>
    <n v="7"/>
    <n v="0"/>
    <n v="4"/>
    <n v="11"/>
    <n v="11"/>
  </r>
  <r>
    <x v="13"/>
    <s v="RCJ-EU-2023-map-1"/>
    <n v="863.5"/>
    <n v="761.55"/>
    <n v="0.88193398957730162"/>
    <n v="336"/>
    <n v="143.086721420288"/>
    <n v="0.91649999999999998"/>
    <n v="4"/>
    <n v="4"/>
    <n v="6"/>
    <n v="6"/>
    <n v="0"/>
    <n v="4"/>
    <n v="11"/>
    <n v="10"/>
  </r>
  <r>
    <x v="13"/>
    <s v="RCJ-EU-2023-map-1"/>
    <n v="863.5"/>
    <n v="827.29"/>
    <n v="0.95806601042269823"/>
    <n v="358"/>
    <n v="143.086721420288"/>
    <n v="0.91610000000000003"/>
    <n v="4"/>
    <n v="4"/>
    <n v="7"/>
    <n v="7"/>
    <n v="0"/>
    <n v="4"/>
    <n v="11"/>
    <n v="11"/>
  </r>
  <r>
    <x v="13"/>
    <s v="RCJ-EU-2023-map-1"/>
    <n v="863.5"/>
    <n v="602.04"/>
    <n v="0.69720903300521131"/>
    <n v="408"/>
    <n v="143.086721420288"/>
    <n v="0.91200000000000003"/>
    <n v="3"/>
    <n v="3"/>
    <n v="6"/>
    <n v="6"/>
    <n v="0"/>
    <n v="4"/>
    <n v="11"/>
    <n v="9"/>
  </r>
  <r>
    <x v="13"/>
    <s v="RCJ-EU-2023-map-1"/>
    <n v="863.5"/>
    <n v="826.36"/>
    <n v="0.95698899826288364"/>
    <n v="374"/>
    <n v="143.086721420288"/>
    <n v="0.91400000000000003"/>
    <n v="4"/>
    <n v="4"/>
    <n v="7"/>
    <n v="7"/>
    <n v="0"/>
    <n v="4"/>
    <n v="11"/>
    <n v="11"/>
  </r>
  <r>
    <x v="13"/>
    <s v="RCJ-EU-2023-map-1"/>
    <n v="863.5"/>
    <n v="423.45"/>
    <n v="0.49038795599305152"/>
    <n v="480"/>
    <n v="143.086721420288"/>
    <n v="0.55389999999999995"/>
    <n v="2"/>
    <n v="2"/>
    <n v="5"/>
    <n v="5"/>
    <n v="0"/>
    <n v="3"/>
    <n v="11"/>
    <n v="7"/>
  </r>
  <r>
    <x v="13"/>
    <s v="RCJ-EU-2023-map-2"/>
    <n v="959.75"/>
    <n v="916.12"/>
    <n v="0.9545402448554311"/>
    <n v="357"/>
    <n v="124.858050107956"/>
    <n v="0.90910000000000002"/>
    <n v="6"/>
    <n v="6"/>
    <n v="5"/>
    <n v="5"/>
    <n v="0"/>
    <n v="2"/>
    <n v="11"/>
    <n v="11"/>
  </r>
  <r>
    <x v="13"/>
    <s v="RCJ-EU-2023-map-2"/>
    <n v="959.75"/>
    <n v="916.12"/>
    <n v="0.9545402448554311"/>
    <n v="324"/>
    <n v="124.858050107956"/>
    <n v="0.90910000000000002"/>
    <n v="6"/>
    <n v="6"/>
    <n v="5"/>
    <n v="5"/>
    <n v="0"/>
    <n v="2"/>
    <n v="11"/>
    <n v="11"/>
  </r>
  <r>
    <x v="13"/>
    <s v="RCJ-EU-2023-map-2"/>
    <n v="959.75"/>
    <n v="874.86"/>
    <n v="0.91154988278197446"/>
    <n v="382"/>
    <n v="124.858050107956"/>
    <n v="0.90500000000000003"/>
    <n v="6"/>
    <n v="6"/>
    <n v="4"/>
    <n v="4"/>
    <n v="0"/>
    <n v="2"/>
    <n v="11"/>
    <n v="10"/>
  </r>
  <r>
    <x v="13"/>
    <s v="RCJ-EU-2023-map-2"/>
    <n v="959.75"/>
    <n v="746.58"/>
    <n v="0.77789007554050538"/>
    <n v="365"/>
    <n v="124.858050107956"/>
    <n v="0.9052"/>
    <n v="5"/>
    <n v="5"/>
    <n v="5"/>
    <n v="5"/>
    <n v="1"/>
    <n v="2"/>
    <n v="11"/>
    <n v="10"/>
  </r>
  <r>
    <x v="13"/>
    <s v="RCJ-EU-2023-map-2"/>
    <n v="959.75"/>
    <n v="914.14"/>
    <n v="0.9524772076061474"/>
    <n v="373"/>
    <n v="124.858050107956"/>
    <n v="0.90500000000000003"/>
    <n v="6"/>
    <n v="6"/>
    <n v="5"/>
    <n v="5"/>
    <n v="0"/>
    <n v="2"/>
    <n v="11"/>
    <n v="11"/>
  </r>
  <r>
    <x v="13"/>
    <s v="RCJ-EU-2023-map-2"/>
    <n v="959.75"/>
    <n v="490.64"/>
    <n v="0.51121646262047404"/>
    <n v="480"/>
    <n v="124.858050107956"/>
    <n v="0.77610000000000001"/>
    <n v="3"/>
    <n v="3"/>
    <n v="5"/>
    <n v="5"/>
    <n v="0"/>
    <n v="1"/>
    <n v="11"/>
    <n v="8"/>
  </r>
  <r>
    <x v="13"/>
    <s v="RCJ-EU-2023-map-3"/>
    <n v="1691.25"/>
    <n v="1011.22"/>
    <n v="0.59791278640059131"/>
    <n v="366"/>
    <n v="174.65506529807999"/>
    <n v="0.93030000000000002"/>
    <n v="3"/>
    <n v="3"/>
    <n v="6"/>
    <n v="6"/>
    <n v="0"/>
    <n v="7"/>
    <n v="11"/>
    <n v="9"/>
  </r>
  <r>
    <x v="13"/>
    <s v="RCJ-EU-2023-map-3"/>
    <n v="1691.25"/>
    <n v="1132.55"/>
    <n v="0.66965262379896529"/>
    <n v="387"/>
    <n v="174.65506529807999"/>
    <n v="0.91110000000000002"/>
    <n v="4"/>
    <n v="4"/>
    <n v="6"/>
    <n v="6"/>
    <n v="0"/>
    <n v="7"/>
    <n v="11"/>
    <n v="10"/>
  </r>
  <r>
    <x v="13"/>
    <s v="RCJ-EU-2023-map-3"/>
    <n v="1691.25"/>
    <n v="1139.56"/>
    <n v="0.67379748706577969"/>
    <n v="447"/>
    <n v="174.65506529807999"/>
    <n v="0.92290000000000005"/>
    <n v="4"/>
    <n v="4"/>
    <n v="6"/>
    <n v="6"/>
    <n v="0"/>
    <n v="7"/>
    <n v="11"/>
    <n v="10"/>
  </r>
  <r>
    <x v="13"/>
    <s v="RCJ-EU-2023-map-3"/>
    <n v="1691.25"/>
    <n v="1256.92"/>
    <n v="0.74318994826311902"/>
    <n v="427"/>
    <n v="174.65506529807999"/>
    <n v="0.90049999999999997"/>
    <n v="5"/>
    <n v="5"/>
    <n v="5"/>
    <n v="5"/>
    <n v="0"/>
    <n v="7"/>
    <n v="11"/>
    <n v="10"/>
  </r>
  <r>
    <x v="13"/>
    <s v="RCJ-EU-2023-map-3"/>
    <n v="1691.25"/>
    <n v="1013.57"/>
    <n v="0.59930229120473022"/>
    <n v="403"/>
    <n v="174.65506529807999"/>
    <n v="0.93479999999999996"/>
    <n v="3"/>
    <n v="3"/>
    <n v="6"/>
    <n v="6"/>
    <n v="0"/>
    <n v="7"/>
    <n v="11"/>
    <n v="9"/>
  </r>
  <r>
    <x v="13"/>
    <s v="RCJ-EU-2023-map-3"/>
    <n v="1691.25"/>
    <n v="1347.97"/>
    <n v="0.79702586844050261"/>
    <n v="476"/>
    <n v="174.65506529807999"/>
    <n v="0.91849999999999998"/>
    <n v="5"/>
    <n v="5"/>
    <n v="6"/>
    <n v="6"/>
    <n v="0"/>
    <n v="7"/>
    <n v="11"/>
    <n v="11"/>
  </r>
  <r>
    <x v="13"/>
    <s v="RCJ-EU-2023-map-5"/>
    <n v="1149.5"/>
    <n v="604.26"/>
    <n v="0.52567203131796436"/>
    <n v="367"/>
    <n v="338.11950087547302"/>
    <n v="0.75780000000000003"/>
    <n v="5"/>
    <n v="5"/>
    <n v="2"/>
    <n v="2"/>
    <n v="0"/>
    <n v="4"/>
    <n v="13"/>
    <n v="7"/>
  </r>
  <r>
    <x v="13"/>
    <s v="RCJ-EU-2023-map-5"/>
    <n v="1149.5"/>
    <n v="1112.19"/>
    <n v="0.96754240974336669"/>
    <n v="437"/>
    <n v="338.11950087547302"/>
    <n v="0.93510000000000004"/>
    <n v="8"/>
    <n v="8"/>
    <n v="4"/>
    <n v="4"/>
    <n v="0"/>
    <n v="6"/>
    <n v="13"/>
    <n v="12"/>
  </r>
  <r>
    <x v="13"/>
    <s v="RCJ-EU-2023-map-5"/>
    <n v="1149.5"/>
    <n v="1003.45"/>
    <n v="0.87294475859069165"/>
    <n v="480"/>
    <n v="338.11950087547302"/>
    <n v="0.93899999999999995"/>
    <n v="8"/>
    <n v="8"/>
    <n v="4"/>
    <n v="4"/>
    <n v="1"/>
    <n v="6"/>
    <n v="13"/>
    <n v="12"/>
  </r>
  <r>
    <x v="13"/>
    <s v="RCJ-EU-2023-map-5"/>
    <n v="1149.5"/>
    <n v="1009.44"/>
    <n v="0.87815571987820795"/>
    <n v="480"/>
    <n v="338.11950087547302"/>
    <n v="0.93189999999999995"/>
    <n v="8"/>
    <n v="8"/>
    <n v="4"/>
    <n v="4"/>
    <n v="0"/>
    <n v="6"/>
    <n v="13"/>
    <n v="12"/>
  </r>
  <r>
    <x v="13"/>
    <s v="RCJ-EU-2023-map-5"/>
    <n v="1149.5"/>
    <n v="1111.45"/>
    <n v="0.96689865158764687"/>
    <n v="478"/>
    <n v="338.11950087547302"/>
    <n v="0.93379999999999996"/>
    <n v="8"/>
    <n v="8"/>
    <n v="4"/>
    <n v="4"/>
    <n v="0"/>
    <n v="6"/>
    <n v="13"/>
    <n v="12"/>
  </r>
  <r>
    <x v="13"/>
    <s v="RCJ-EU-2023-map-5"/>
    <n v="1149.5"/>
    <n v="1015.92"/>
    <n v="0.88379295345802522"/>
    <n v="480"/>
    <n v="338.11950087547302"/>
    <n v="0.94430000000000003"/>
    <n v="8"/>
    <n v="8"/>
    <n v="4"/>
    <n v="4"/>
    <n v="0"/>
    <n v="6"/>
    <n v="13"/>
    <n v="12"/>
  </r>
  <r>
    <x v="13"/>
    <s v="RCJ-EU-2023-map-6"/>
    <n v="1058.75"/>
    <n v="1029.78"/>
    <n v="0.97263754427390792"/>
    <n v="422"/>
    <n v="337.88870406150801"/>
    <n v="0.94530000000000003"/>
    <n v="6"/>
    <n v="6"/>
    <n v="5"/>
    <n v="5"/>
    <n v="0"/>
    <n v="6"/>
    <n v="11"/>
    <n v="11"/>
  </r>
  <r>
    <x v="13"/>
    <s v="RCJ-EU-2023-map-6"/>
    <n v="1058.75"/>
    <n v="1008.24"/>
    <n v="0.95229279811097989"/>
    <n v="428"/>
    <n v="337.88870406150801"/>
    <n v="0.94499999999999995"/>
    <n v="6"/>
    <n v="6"/>
    <n v="5"/>
    <n v="4"/>
    <n v="0"/>
    <n v="6"/>
    <n v="11"/>
    <n v="11"/>
  </r>
  <r>
    <x v="13"/>
    <s v="RCJ-EU-2023-map-6"/>
    <n v="1058.75"/>
    <n v="1029.78"/>
    <n v="0.97263754427390792"/>
    <n v="448"/>
    <n v="337.88870406150801"/>
    <n v="0.94530000000000003"/>
    <n v="6"/>
    <n v="6"/>
    <n v="5"/>
    <n v="5"/>
    <n v="0"/>
    <n v="6"/>
    <n v="11"/>
    <n v="11"/>
  </r>
  <r>
    <x v="13"/>
    <s v="RCJ-EU-2023-map-6"/>
    <n v="1058.75"/>
    <n v="932.06"/>
    <n v="0.88034002361275088"/>
    <n v="480"/>
    <n v="337.88870406150801"/>
    <n v="0.93679999999999997"/>
    <n v="6"/>
    <n v="6"/>
    <n v="5"/>
    <n v="5"/>
    <n v="0"/>
    <n v="6"/>
    <n v="11"/>
    <n v="11"/>
  </r>
  <r>
    <x v="13"/>
    <s v="RCJ-EU-2023-map-6"/>
    <n v="1058.75"/>
    <n v="936.82"/>
    <n v="0.884835891381346"/>
    <n v="480"/>
    <n v="337.88870406150801"/>
    <n v="0.9466"/>
    <n v="6"/>
    <n v="6"/>
    <n v="5"/>
    <n v="5"/>
    <n v="0"/>
    <n v="6"/>
    <n v="11"/>
    <n v="11"/>
  </r>
  <r>
    <x v="13"/>
    <s v="RCJ-EU-2023-map-6"/>
    <n v="1058.75"/>
    <n v="936.95"/>
    <n v="0.88495867768595049"/>
    <n v="480"/>
    <n v="337.88870406150801"/>
    <n v="0.94689999999999996"/>
    <n v="6"/>
    <n v="6"/>
    <n v="5"/>
    <n v="5"/>
    <n v="0"/>
    <n v="6"/>
    <n v="11"/>
    <n v="11"/>
  </r>
  <r>
    <x v="14"/>
    <s v="RCJ-EU-2023-map-1"/>
    <n v="863.5"/>
    <n v="759.78"/>
    <n v="0.8798841922408801"/>
    <n v="326"/>
    <n v="126.519181489944"/>
    <n v="0.91200000000000003"/>
    <n v="4"/>
    <n v="4"/>
    <n v="6"/>
    <n v="6"/>
    <n v="0"/>
    <n v="4"/>
    <n v="11"/>
    <n v="10"/>
  </r>
  <r>
    <x v="14"/>
    <s v="RCJ-EU-2023-map-1"/>
    <n v="863.5"/>
    <n v="825.43"/>
    <n v="0.95591198610306882"/>
    <n v="362"/>
    <n v="126.519181489944"/>
    <n v="0.91180000000000005"/>
    <n v="4"/>
    <n v="4"/>
    <n v="7"/>
    <n v="7"/>
    <n v="0"/>
    <n v="4"/>
    <n v="11"/>
    <n v="11"/>
  </r>
  <r>
    <x v="14"/>
    <s v="RCJ-EU-2023-map-1"/>
    <n v="863.5"/>
    <n v="828.14"/>
    <n v="0.95905037637521717"/>
    <n v="351"/>
    <n v="126.519181489944"/>
    <n v="0.91810000000000003"/>
    <n v="4"/>
    <n v="4"/>
    <n v="7"/>
    <n v="7"/>
    <n v="0"/>
    <n v="4"/>
    <n v="11"/>
    <n v="11"/>
  </r>
  <r>
    <x v="14"/>
    <s v="RCJ-EU-2023-map-1"/>
    <n v="863.5"/>
    <n v="828.14"/>
    <n v="0.95905037637521717"/>
    <n v="344"/>
    <n v="126.519181489944"/>
    <n v="0.91810000000000003"/>
    <n v="4"/>
    <n v="4"/>
    <n v="7"/>
    <n v="7"/>
    <n v="0"/>
    <n v="4"/>
    <n v="11"/>
    <n v="11"/>
  </r>
  <r>
    <x v="14"/>
    <s v="RCJ-EU-2023-map-1"/>
    <n v="863.5"/>
    <n v="827.13"/>
    <n v="0.95788071800810659"/>
    <n v="412"/>
    <n v="126.519181489944"/>
    <n v="0.91579999999999995"/>
    <n v="4"/>
    <n v="4"/>
    <n v="7"/>
    <n v="7"/>
    <n v="0"/>
    <n v="4"/>
    <n v="11"/>
    <n v="11"/>
  </r>
  <r>
    <x v="14"/>
    <s v="RCJ-EU-2023-map-1"/>
    <n v="863.5"/>
    <n v="762.34"/>
    <n v="0.8828488708743486"/>
    <n v="412"/>
    <n v="126.519181489944"/>
    <n v="0.91849999999999998"/>
    <n v="4"/>
    <n v="4"/>
    <n v="6"/>
    <n v="6"/>
    <n v="0"/>
    <n v="4"/>
    <n v="11"/>
    <n v="10"/>
  </r>
  <r>
    <x v="14"/>
    <s v="RCJ-EU-2023-map-2"/>
    <n v="959.75"/>
    <n v="909.78"/>
    <n v="0.94793435790570457"/>
    <n v="344"/>
    <n v="322.324082136154"/>
    <n v="0.89590000000000003"/>
    <n v="6"/>
    <n v="6"/>
    <n v="5"/>
    <n v="5"/>
    <n v="0"/>
    <n v="2"/>
    <n v="11"/>
    <n v="11"/>
  </r>
  <r>
    <x v="14"/>
    <s v="RCJ-EU-2023-map-2"/>
    <n v="959.75"/>
    <n v="756.04"/>
    <n v="0.78774680906486061"/>
    <n v="387"/>
    <n v="322.324082136154"/>
    <n v="0.90259999999999996"/>
    <n v="5"/>
    <n v="5"/>
    <n v="5"/>
    <n v="5"/>
    <n v="0"/>
    <n v="2"/>
    <n v="11"/>
    <n v="10"/>
  </r>
  <r>
    <x v="14"/>
    <s v="RCJ-EU-2023-map-2"/>
    <n v="959.75"/>
    <n v="915.17"/>
    <n v="0.95355040375097677"/>
    <n v="358"/>
    <n v="322.324082136154"/>
    <n v="0.90710000000000002"/>
    <n v="6"/>
    <n v="6"/>
    <n v="5"/>
    <n v="5"/>
    <n v="0"/>
    <n v="2"/>
    <n v="11"/>
    <n v="11"/>
  </r>
  <r>
    <x v="14"/>
    <s v="RCJ-EU-2023-map-2"/>
    <n v="959.75"/>
    <n v="60.03"/>
    <n v="6.2547538421463919E-2"/>
    <n v="480"/>
    <n v="322.324082136154"/>
    <n v="0.33410000000000001"/>
    <n v="1"/>
    <n v="1"/>
    <n v="1"/>
    <n v="1"/>
    <n v="0"/>
    <n v="0"/>
    <n v="11"/>
    <n v="2"/>
  </r>
  <r>
    <x v="14"/>
    <s v="RCJ-EU-2023-map-2"/>
    <n v="959.75"/>
    <n v="808.27"/>
    <n v="0.84216723104975255"/>
    <n v="370"/>
    <n v="322.324082136154"/>
    <n v="0.90239999999999998"/>
    <n v="5"/>
    <n v="5"/>
    <n v="5"/>
    <n v="5"/>
    <n v="0"/>
    <n v="2"/>
    <n v="11"/>
    <n v="10"/>
  </r>
  <r>
    <x v="14"/>
    <s v="RCJ-EU-2023-map-2"/>
    <n v="959.75"/>
    <n v="788.21"/>
    <n v="0.82126595467569685"/>
    <n v="480"/>
    <n v="322.324082136154"/>
    <n v="0.88790000000000002"/>
    <n v="6"/>
    <n v="6"/>
    <n v="4"/>
    <n v="4"/>
    <n v="0"/>
    <n v="2"/>
    <n v="11"/>
    <n v="10"/>
  </r>
  <r>
    <x v="14"/>
    <s v="RCJ-EU-2023-map-3"/>
    <n v="1691.25"/>
    <n v="1245.44"/>
    <n v="0.73640206947524023"/>
    <n v="415"/>
    <n v="171.50210905075099"/>
    <n v="0.92310000000000003"/>
    <n v="5"/>
    <n v="5"/>
    <n v="5"/>
    <n v="5"/>
    <n v="0"/>
    <n v="7"/>
    <n v="11"/>
    <n v="10"/>
  </r>
  <r>
    <x v="14"/>
    <s v="RCJ-EU-2023-map-3"/>
    <n v="1691.25"/>
    <n v="1224.29"/>
    <n v="0.72389652623798961"/>
    <n v="425"/>
    <n v="171.50210905075099"/>
    <n v="0.92310000000000003"/>
    <n v="4"/>
    <n v="4"/>
    <n v="6"/>
    <n v="6"/>
    <n v="0"/>
    <n v="7"/>
    <n v="11"/>
    <n v="10"/>
  </r>
  <r>
    <x v="14"/>
    <s v="RCJ-EU-2023-map-3"/>
    <n v="1691.25"/>
    <n v="1361.03"/>
    <n v="0.80474796747967481"/>
    <n v="409"/>
    <n v="171.50210905075099"/>
    <n v="0.93700000000000006"/>
    <n v="5"/>
    <n v="5"/>
    <n v="6"/>
    <n v="6"/>
    <n v="0"/>
    <n v="7"/>
    <n v="11"/>
    <n v="11"/>
  </r>
  <r>
    <x v="14"/>
    <s v="RCJ-EU-2023-map-3"/>
    <n v="1691.25"/>
    <n v="1136.82"/>
    <n v="0.67217738359201773"/>
    <n v="404"/>
    <n v="171.50210905075099"/>
    <n v="0.91830000000000001"/>
    <n v="4"/>
    <n v="4"/>
    <n v="6"/>
    <n v="6"/>
    <n v="0"/>
    <n v="7"/>
    <n v="11"/>
    <n v="10"/>
  </r>
  <r>
    <x v="14"/>
    <s v="RCJ-EU-2023-map-3"/>
    <n v="1691.25"/>
    <n v="1072.22"/>
    <n v="0.63398078344419806"/>
    <n v="394"/>
    <n v="171.50210905075099"/>
    <n v="0.92069999999999996"/>
    <n v="4"/>
    <n v="4"/>
    <n v="5"/>
    <n v="5"/>
    <n v="0"/>
    <n v="7"/>
    <n v="11"/>
    <n v="9"/>
  </r>
  <r>
    <x v="14"/>
    <s v="RCJ-EU-2023-map-3"/>
    <n v="1691.25"/>
    <n v="1222.22"/>
    <n v="0.72267257945306729"/>
    <n v="480"/>
    <n v="171.50210905075099"/>
    <n v="0.91349999999999998"/>
    <n v="5"/>
    <n v="5"/>
    <n v="6"/>
    <n v="6"/>
    <n v="0"/>
    <n v="7"/>
    <n v="11"/>
    <n v="11"/>
  </r>
  <r>
    <x v="14"/>
    <s v="RCJ-EU-2023-map-5"/>
    <n v="1149.5"/>
    <n v="467.45"/>
    <n v="0.40665506742061763"/>
    <n v="314"/>
    <n v="195.59565830230699"/>
    <n v="0.61890000000000001"/>
    <n v="4"/>
    <n v="4"/>
    <n v="2"/>
    <n v="2"/>
    <n v="0"/>
    <n v="3"/>
    <n v="13"/>
    <n v="6"/>
  </r>
  <r>
    <x v="14"/>
    <s v="RCJ-EU-2023-map-5"/>
    <n v="1149.5"/>
    <n v="1008.59"/>
    <n v="0.87741626794258376"/>
    <n v="480"/>
    <n v="195.59565830230699"/>
    <n v="0.93030000000000002"/>
    <n v="8"/>
    <n v="8"/>
    <n v="4"/>
    <n v="4"/>
    <n v="0"/>
    <n v="6"/>
    <n v="13"/>
    <n v="12"/>
  </r>
  <r>
    <x v="14"/>
    <s v="RCJ-EU-2023-map-5"/>
    <n v="1149.5"/>
    <n v="1007.74"/>
    <n v="0.87667681600695957"/>
    <n v="480"/>
    <n v="195.59565830230699"/>
    <n v="0.92869999999999997"/>
    <n v="8"/>
    <n v="8"/>
    <n v="4"/>
    <n v="4"/>
    <n v="0"/>
    <n v="6"/>
    <n v="13"/>
    <n v="12"/>
  </r>
  <r>
    <x v="14"/>
    <s v="RCJ-EU-2023-map-5"/>
    <n v="1149.5"/>
    <n v="884.8"/>
    <n v="0.76972596781209213"/>
    <n v="480"/>
    <n v="195.59565830230699"/>
    <n v="0.87260000000000004"/>
    <n v="7"/>
    <n v="7"/>
    <n v="4"/>
    <n v="4"/>
    <n v="0"/>
    <n v="5"/>
    <n v="13"/>
    <n v="11"/>
  </r>
  <r>
    <x v="14"/>
    <s v="RCJ-EU-2023-map-5"/>
    <n v="1149.5"/>
    <n v="1009.62"/>
    <n v="0.87831230969986951"/>
    <n v="480"/>
    <n v="195.59565830230699"/>
    <n v="0.93230000000000002"/>
    <n v="8"/>
    <n v="8"/>
    <n v="4"/>
    <n v="4"/>
    <n v="0"/>
    <n v="6"/>
    <n v="13"/>
    <n v="12"/>
  </r>
  <r>
    <x v="14"/>
    <s v="RCJ-EU-2023-map-5"/>
    <n v="1149.5"/>
    <n v="922.9"/>
    <n v="0.80287081339712918"/>
    <n v="480"/>
    <n v="195.59565830230699"/>
    <n v="0.87390000000000001"/>
    <n v="7"/>
    <n v="7"/>
    <n v="4"/>
    <n v="4"/>
    <n v="0"/>
    <n v="6"/>
    <n v="13"/>
    <n v="11"/>
  </r>
  <r>
    <x v="14"/>
    <s v="RCJ-EU-2023-map-6"/>
    <n v="1058.75"/>
    <n v="972.86"/>
    <n v="0.91887603305785126"/>
    <n v="360"/>
    <n v="340.84474015235901"/>
    <n v="0.9385"/>
    <n v="6"/>
    <n v="6"/>
    <n v="4"/>
    <n v="4"/>
    <n v="0"/>
    <n v="6"/>
    <n v="11"/>
    <n v="10"/>
  </r>
  <r>
    <x v="14"/>
    <s v="RCJ-EU-2023-map-6"/>
    <n v="1058.75"/>
    <n v="936.91"/>
    <n v="0.8849208972845336"/>
    <n v="480"/>
    <n v="340.84474015235901"/>
    <n v="0.94679999999999997"/>
    <n v="6"/>
    <n v="6"/>
    <n v="5"/>
    <n v="5"/>
    <n v="0"/>
    <n v="6"/>
    <n v="11"/>
    <n v="11"/>
  </r>
  <r>
    <x v="14"/>
    <s v="RCJ-EU-2023-map-6"/>
    <n v="1058.75"/>
    <n v="748.98"/>
    <n v="0.70741912632821724"/>
    <n v="480"/>
    <n v="340.84474015235901"/>
    <n v="0.84360000000000002"/>
    <n v="5"/>
    <n v="5"/>
    <n v="5"/>
    <n v="5"/>
    <n v="0"/>
    <n v="3"/>
    <n v="11"/>
    <n v="10"/>
  </r>
  <r>
    <x v="14"/>
    <s v="RCJ-EU-2023-map-6"/>
    <n v="1058.75"/>
    <n v="936.13"/>
    <n v="0.88418417945690675"/>
    <n v="480"/>
    <n v="340.84474015235901"/>
    <n v="0.94520000000000004"/>
    <n v="6"/>
    <n v="6"/>
    <n v="5"/>
    <n v="5"/>
    <n v="0"/>
    <n v="6"/>
    <n v="11"/>
    <n v="11"/>
  </r>
  <r>
    <x v="14"/>
    <s v="RCJ-EU-2023-map-6"/>
    <n v="1058.75"/>
    <n v="749.85"/>
    <n v="0.70824085005903192"/>
    <n v="480"/>
    <n v="340.84474015235901"/>
    <n v="0.92269999999999996"/>
    <n v="5"/>
    <n v="5"/>
    <n v="3"/>
    <n v="3"/>
    <n v="0"/>
    <n v="6"/>
    <n v="11"/>
    <n v="8"/>
  </r>
  <r>
    <x v="14"/>
    <s v="RCJ-EU-2023-map-6"/>
    <n v="1058.75"/>
    <n v="846.44"/>
    <n v="0.79947107438016529"/>
    <n v="480"/>
    <n v="340.84474015235901"/>
    <n v="0.94030000000000002"/>
    <n v="5"/>
    <n v="5"/>
    <n v="5"/>
    <n v="5"/>
    <n v="0"/>
    <n v="6"/>
    <n v="11"/>
    <n v="10"/>
  </r>
  <r>
    <x v="15"/>
    <s v="RCJ-EU-2023-map-1"/>
    <n v="863.5"/>
    <n v="797.43"/>
    <n v="0.92348581354950776"/>
    <n v="306"/>
    <n v="120.96789526939401"/>
    <n v="0.90769999999999995"/>
    <n v="4"/>
    <n v="4"/>
    <n v="7"/>
    <n v="6"/>
    <n v="0"/>
    <n v="4"/>
    <n v="11"/>
    <n v="11"/>
  </r>
  <r>
    <x v="15"/>
    <s v="RCJ-EU-2023-map-1"/>
    <n v="863.5"/>
    <n v="827.21"/>
    <n v="0.95797336421540247"/>
    <n v="364"/>
    <n v="120.96789526939401"/>
    <n v="0.91590000000000005"/>
    <n v="4"/>
    <n v="4"/>
    <n v="7"/>
    <n v="7"/>
    <n v="0"/>
    <n v="4"/>
    <n v="11"/>
    <n v="11"/>
  </r>
  <r>
    <x v="15"/>
    <s v="RCJ-EU-2023-map-1"/>
    <n v="863.5"/>
    <n v="822.07"/>
    <n v="0.95202084539664167"/>
    <n v="348"/>
    <n v="120.96789526939401"/>
    <n v="0.90410000000000001"/>
    <n v="4"/>
    <n v="4"/>
    <n v="7"/>
    <n v="7"/>
    <n v="0"/>
    <n v="4"/>
    <n v="11"/>
    <n v="11"/>
  </r>
  <r>
    <x v="15"/>
    <s v="RCJ-EU-2023-map-1"/>
    <n v="863.5"/>
    <n v="825.43"/>
    <n v="0.95591198610306882"/>
    <n v="304"/>
    <n v="120.96789526939401"/>
    <n v="0.91180000000000005"/>
    <n v="4"/>
    <n v="4"/>
    <n v="7"/>
    <n v="7"/>
    <n v="0"/>
    <n v="4"/>
    <n v="11"/>
    <n v="11"/>
  </r>
  <r>
    <x v="15"/>
    <s v="RCJ-EU-2023-map-1"/>
    <n v="863.5"/>
    <n v="666.2"/>
    <n v="0.77151129125651419"/>
    <n v="358"/>
    <n v="120.96789526939401"/>
    <n v="0.90749999999999997"/>
    <n v="3"/>
    <n v="3"/>
    <n v="7"/>
    <n v="7"/>
    <n v="0"/>
    <n v="4"/>
    <n v="11"/>
    <n v="10"/>
  </r>
  <r>
    <x v="15"/>
    <s v="RCJ-EU-2023-map-1"/>
    <n v="863.5"/>
    <n v="829.07"/>
    <n v="0.96012738853503188"/>
    <n v="381"/>
    <n v="120.96789526939401"/>
    <n v="0.92030000000000001"/>
    <n v="4"/>
    <n v="4"/>
    <n v="7"/>
    <n v="7"/>
    <n v="0"/>
    <n v="4"/>
    <n v="11"/>
    <n v="11"/>
  </r>
  <r>
    <x v="15"/>
    <s v="RCJ-EU-2023-map-2"/>
    <n v="959.75"/>
    <n v="909.78"/>
    <n v="0.94793435790570457"/>
    <n v="344"/>
    <n v="136.40250754356401"/>
    <n v="0.89590000000000003"/>
    <n v="6"/>
    <n v="6"/>
    <n v="5"/>
    <n v="5"/>
    <n v="0"/>
    <n v="2"/>
    <n v="11"/>
    <n v="11"/>
  </r>
  <r>
    <x v="15"/>
    <s v="RCJ-EU-2023-map-2"/>
    <n v="959.75"/>
    <n v="911.86"/>
    <n v="0.95010158895545715"/>
    <n v="324"/>
    <n v="136.40250754356401"/>
    <n v="0.9002"/>
    <n v="6"/>
    <n v="6"/>
    <n v="5"/>
    <n v="5"/>
    <n v="0"/>
    <n v="2"/>
    <n v="11"/>
    <n v="11"/>
  </r>
  <r>
    <x v="15"/>
    <s v="RCJ-EU-2023-map-2"/>
    <n v="959.75"/>
    <n v="913"/>
    <n v="0.95128939828080228"/>
    <n v="361"/>
    <n v="136.40250754356401"/>
    <n v="0.90259999999999996"/>
    <n v="6"/>
    <n v="6"/>
    <n v="5"/>
    <n v="5"/>
    <n v="0"/>
    <n v="2"/>
    <n v="11"/>
    <n v="11"/>
  </r>
  <r>
    <x v="15"/>
    <s v="RCJ-EU-2023-map-2"/>
    <n v="959.75"/>
    <n v="908.95"/>
    <n v="0.94706954936181298"/>
    <n v="360"/>
    <n v="136.40250754356401"/>
    <n v="0.89419999999999999"/>
    <n v="6"/>
    <n v="6"/>
    <n v="5"/>
    <n v="5"/>
    <n v="0"/>
    <n v="2"/>
    <n v="11"/>
    <n v="11"/>
  </r>
  <r>
    <x v="15"/>
    <s v="RCJ-EU-2023-map-2"/>
    <n v="959.75"/>
    <n v="912.9"/>
    <n v="0.95118520448033339"/>
    <n v="364"/>
    <n v="136.40250754356401"/>
    <n v="0.90239999999999998"/>
    <n v="6"/>
    <n v="6"/>
    <n v="5"/>
    <n v="5"/>
    <n v="0"/>
    <n v="2"/>
    <n v="11"/>
    <n v="11"/>
  </r>
  <r>
    <x v="15"/>
    <s v="RCJ-EU-2023-map-2"/>
    <n v="959.75"/>
    <n v="547.52"/>
    <n v="0.5704818963271685"/>
    <n v="480"/>
    <n v="136.40250754356401"/>
    <n v="0.68469999999999998"/>
    <n v="5"/>
    <n v="5"/>
    <n v="2"/>
    <n v="2"/>
    <n v="0"/>
    <n v="1"/>
    <n v="11"/>
    <n v="7"/>
  </r>
  <r>
    <x v="15"/>
    <s v="RCJ-EU-2023-map-3"/>
    <n v="1691.25"/>
    <n v="1016.28"/>
    <n v="0.60090465631929046"/>
    <n v="409"/>
    <n v="173.959989309311"/>
    <n v="0.92979999999999996"/>
    <n v="3"/>
    <n v="3"/>
    <n v="6"/>
    <n v="6"/>
    <n v="0"/>
    <n v="7"/>
    <n v="11"/>
    <n v="9"/>
  </r>
  <r>
    <x v="15"/>
    <s v="RCJ-EU-2023-map-3"/>
    <n v="1691.25"/>
    <n v="1139.67"/>
    <n v="0.67386252771618627"/>
    <n v="422"/>
    <n v="173.959989309311"/>
    <n v="0.92310000000000003"/>
    <n v="4"/>
    <n v="4"/>
    <n v="6"/>
    <n v="6"/>
    <n v="0"/>
    <n v="7"/>
    <n v="11"/>
    <n v="10"/>
  </r>
  <r>
    <x v="15"/>
    <s v="RCJ-EU-2023-map-3"/>
    <n v="1691.25"/>
    <n v="1342.62"/>
    <n v="0.79386252771618615"/>
    <n v="447"/>
    <n v="173.959989309311"/>
    <n v="0.91080000000000005"/>
    <n v="5"/>
    <n v="5"/>
    <n v="6"/>
    <n v="6"/>
    <n v="0"/>
    <n v="7"/>
    <n v="11"/>
    <n v="11"/>
  </r>
  <r>
    <x v="15"/>
    <s v="RCJ-EU-2023-map-3"/>
    <n v="1691.25"/>
    <n v="166.53"/>
    <n v="9.846563192904656E-2"/>
    <n v="480"/>
    <n v="173.959989309311"/>
    <n v="0.70799999999999996"/>
    <n v="1"/>
    <n v="1"/>
    <n v="1"/>
    <n v="1"/>
    <n v="0"/>
    <n v="3"/>
    <n v="11"/>
    <n v="2"/>
  </r>
  <r>
    <x v="15"/>
    <s v="RCJ-EU-2023-map-3"/>
    <n v="1691.25"/>
    <n v="1140.78"/>
    <n v="0.67451884700665188"/>
    <n v="442"/>
    <n v="173.959989309311"/>
    <n v="0.92490000000000006"/>
    <n v="4"/>
    <n v="4"/>
    <n v="6"/>
    <n v="6"/>
    <n v="0"/>
    <n v="7"/>
    <n v="11"/>
    <n v="10"/>
  </r>
  <r>
    <x v="15"/>
    <s v="RCJ-EU-2023-map-3"/>
    <n v="1691.25"/>
    <n v="1140.99"/>
    <n v="0.67464301552106432"/>
    <n v="429"/>
    <n v="173.959989309311"/>
    <n v="0.92530000000000001"/>
    <n v="4"/>
    <n v="4"/>
    <n v="6"/>
    <n v="6"/>
    <n v="0"/>
    <n v="7"/>
    <n v="11"/>
    <n v="10"/>
  </r>
  <r>
    <x v="15"/>
    <s v="RCJ-EU-2023-map-5"/>
    <n v="1149.5"/>
    <n v="468.8"/>
    <n v="0.40782949108307959"/>
    <n v="480"/>
    <n v="339.344588041306"/>
    <n v="0.70469999999999999"/>
    <n v="4"/>
    <n v="4"/>
    <n v="2"/>
    <n v="2"/>
    <n v="0"/>
    <n v="4"/>
    <n v="13"/>
    <n v="6"/>
  </r>
  <r>
    <x v="15"/>
    <s v="RCJ-EU-2023-map-5"/>
    <n v="1149.5"/>
    <n v="976.03"/>
    <n v="0.84909090909090912"/>
    <n v="480"/>
    <n v="339.344588041306"/>
    <n v="0.92320000000000002"/>
    <n v="8"/>
    <n v="8"/>
    <n v="4"/>
    <n v="3"/>
    <n v="0"/>
    <n v="6"/>
    <n v="13"/>
    <n v="12"/>
  </r>
  <r>
    <x v="15"/>
    <s v="RCJ-EU-2023-map-5"/>
    <n v="1149.5"/>
    <n v="1011.38"/>
    <n v="0.87984341017833845"/>
    <n v="480"/>
    <n v="339.344588041306"/>
    <n v="0.93569999999999998"/>
    <n v="8"/>
    <n v="8"/>
    <n v="4"/>
    <n v="4"/>
    <n v="0"/>
    <n v="6"/>
    <n v="13"/>
    <n v="12"/>
  </r>
  <r>
    <x v="15"/>
    <s v="RCJ-EU-2023-map-5"/>
    <n v="1149.5"/>
    <n v="1009.56"/>
    <n v="0.87826011309264895"/>
    <n v="480"/>
    <n v="339.344588041306"/>
    <n v="0.93220000000000003"/>
    <n v="8"/>
    <n v="8"/>
    <n v="4"/>
    <n v="4"/>
    <n v="0"/>
    <n v="6"/>
    <n v="13"/>
    <n v="12"/>
  </r>
  <r>
    <x v="15"/>
    <s v="RCJ-EU-2023-map-5"/>
    <n v="1149.5"/>
    <n v="1006.9"/>
    <n v="0.87594606350587212"/>
    <n v="480"/>
    <n v="339.344588041306"/>
    <n v="0.92710000000000004"/>
    <n v="8"/>
    <n v="8"/>
    <n v="4"/>
    <n v="4"/>
    <n v="0"/>
    <n v="6"/>
    <n v="13"/>
    <n v="12"/>
  </r>
  <r>
    <x v="15"/>
    <s v="RCJ-EU-2023-map-5"/>
    <n v="1149.5"/>
    <n v="1011.2"/>
    <n v="0.87968682035667689"/>
    <n v="480"/>
    <n v="339.344588041306"/>
    <n v="0.93530000000000002"/>
    <n v="8"/>
    <n v="8"/>
    <n v="4"/>
    <n v="4"/>
    <n v="0"/>
    <n v="6"/>
    <n v="13"/>
    <n v="12"/>
  </r>
  <r>
    <x v="15"/>
    <s v="RCJ-EU-2023-map-6"/>
    <n v="1058.75"/>
    <n v="815"/>
    <n v="0.76977567886658793"/>
    <n v="480"/>
    <n v="342.98455452919001"/>
    <n v="0.93469999999999998"/>
    <n v="5"/>
    <n v="5"/>
    <n v="4"/>
    <n v="4"/>
    <n v="0"/>
    <n v="6"/>
    <n v="11"/>
    <n v="9"/>
  </r>
  <r>
    <x v="15"/>
    <s v="RCJ-EU-2023-map-6"/>
    <n v="1058.75"/>
    <n v="936.91"/>
    <n v="0.8849208972845336"/>
    <n v="480"/>
    <n v="342.98455452919001"/>
    <n v="0.94679999999999997"/>
    <n v="6"/>
    <n v="6"/>
    <n v="5"/>
    <n v="5"/>
    <n v="0"/>
    <n v="6"/>
    <n v="11"/>
    <n v="11"/>
  </r>
  <r>
    <x v="15"/>
    <s v="RCJ-EU-2023-map-6"/>
    <n v="1058.75"/>
    <n v="1027.07"/>
    <n v="0.97007792207792198"/>
    <n v="476"/>
    <n v="342.98455452919001"/>
    <n v="0.94020000000000004"/>
    <n v="6"/>
    <n v="6"/>
    <n v="5"/>
    <n v="5"/>
    <n v="0"/>
    <n v="6"/>
    <n v="11"/>
    <n v="11"/>
  </r>
  <r>
    <x v="15"/>
    <s v="RCJ-EU-2023-map-6"/>
    <n v="1058.75"/>
    <n v="863.14"/>
    <n v="0.81524439197166465"/>
    <n v="480"/>
    <n v="342.98455452919001"/>
    <n v="0.94510000000000005"/>
    <n v="5"/>
    <n v="5"/>
    <n v="5"/>
    <n v="5"/>
    <n v="0"/>
    <n v="6"/>
    <n v="11"/>
    <n v="10"/>
  </r>
  <r>
    <x v="15"/>
    <s v="RCJ-EU-2023-map-6"/>
    <n v="1058.75"/>
    <n v="925.59"/>
    <n v="0.87422904368358911"/>
    <n v="480"/>
    <n v="342.98455452919001"/>
    <n v="0.94350000000000001"/>
    <n v="6"/>
    <n v="6"/>
    <n v="5"/>
    <n v="5"/>
    <n v="1"/>
    <n v="6"/>
    <n v="11"/>
    <n v="11"/>
  </r>
  <r>
    <x v="15"/>
    <s v="RCJ-EU-2023-map-6"/>
    <n v="1058.75"/>
    <n v="814.52"/>
    <n v="0.76932231404958673"/>
    <n v="480"/>
    <n v="342.98455452919001"/>
    <n v="0.94510000000000005"/>
    <n v="5"/>
    <n v="5"/>
    <n v="4"/>
    <n v="4"/>
    <n v="0"/>
    <n v="6"/>
    <n v="11"/>
    <n v="9"/>
  </r>
  <r>
    <x v="16"/>
    <s v="RCJ-EU-2023-map-1"/>
    <n v="863.5"/>
    <n v="819.29"/>
    <n v="0.94880138969310934"/>
    <n v="304"/>
    <n v="115.687064409256"/>
    <n v="0.92210000000000003"/>
    <n v="4"/>
    <n v="4"/>
    <n v="7"/>
    <n v="7"/>
    <n v="1"/>
    <n v="4"/>
    <n v="11"/>
    <n v="11"/>
  </r>
  <r>
    <x v="16"/>
    <s v="RCJ-EU-2023-map-1"/>
    <n v="863.5"/>
    <n v="824.5"/>
    <n v="0.95483497394325423"/>
    <n v="347"/>
    <n v="115.687064409256"/>
    <n v="0.90969999999999995"/>
    <n v="4"/>
    <n v="4"/>
    <n v="7"/>
    <n v="7"/>
    <n v="0"/>
    <n v="4"/>
    <n v="11"/>
    <n v="11"/>
  </r>
  <r>
    <x v="16"/>
    <s v="RCJ-EU-2023-map-1"/>
    <n v="863.5"/>
    <n v="824.5"/>
    <n v="0.95483497394325423"/>
    <n v="347"/>
    <n v="115.687064409256"/>
    <n v="0.90969999999999995"/>
    <n v="4"/>
    <n v="4"/>
    <n v="7"/>
    <n v="7"/>
    <n v="0"/>
    <n v="4"/>
    <n v="11"/>
    <n v="11"/>
  </r>
  <r>
    <x v="16"/>
    <s v="RCJ-EU-2023-map-1"/>
    <n v="863.5"/>
    <n v="829.07"/>
    <n v="0.96012738853503188"/>
    <n v="314"/>
    <n v="115.687064409256"/>
    <n v="0.92030000000000001"/>
    <n v="4"/>
    <n v="4"/>
    <n v="7"/>
    <n v="7"/>
    <n v="0"/>
    <n v="4"/>
    <n v="11"/>
    <n v="11"/>
  </r>
  <r>
    <x v="16"/>
    <s v="RCJ-EU-2023-map-1"/>
    <n v="863.5"/>
    <n v="824.42"/>
    <n v="0.95474232773595824"/>
    <n v="348"/>
    <n v="115.687064409256"/>
    <n v="0.90949999999999998"/>
    <n v="4"/>
    <n v="4"/>
    <n v="7"/>
    <n v="7"/>
    <n v="0"/>
    <n v="4"/>
    <n v="11"/>
    <n v="11"/>
  </r>
  <r>
    <x v="16"/>
    <s v="RCJ-EU-2023-map-1"/>
    <n v="863.5"/>
    <n v="827.13"/>
    <n v="0.95788071800810659"/>
    <n v="348"/>
    <n v="115.687064409256"/>
    <n v="0.91579999999999995"/>
    <n v="4"/>
    <n v="4"/>
    <n v="7"/>
    <n v="7"/>
    <n v="0"/>
    <n v="4"/>
    <n v="11"/>
    <n v="11"/>
  </r>
  <r>
    <x v="16"/>
    <s v="RCJ-EU-2023-map-2"/>
    <n v="959.75"/>
    <n v="780.34"/>
    <n v="0.81306590257879663"/>
    <n v="347"/>
    <n v="125.52808260917701"/>
    <n v="0.89800000000000002"/>
    <n v="5"/>
    <n v="5"/>
    <n v="5"/>
    <n v="5"/>
    <n v="0"/>
    <n v="2"/>
    <n v="11"/>
    <n v="10"/>
  </r>
  <r>
    <x v="16"/>
    <s v="RCJ-EU-2023-map-2"/>
    <n v="959.75"/>
    <n v="902.54"/>
    <n v="0.94039072675175828"/>
    <n v="347"/>
    <n v="125.52808260917701"/>
    <n v="0.90259999999999996"/>
    <n v="6"/>
    <n v="6"/>
    <n v="5"/>
    <n v="5"/>
    <n v="0"/>
    <n v="2"/>
    <n v="11"/>
    <n v="11"/>
  </r>
  <r>
    <x v="16"/>
    <s v="RCJ-EU-2023-map-2"/>
    <n v="959.75"/>
    <n v="898.43"/>
    <n v="0.93610836155248756"/>
    <n v="344"/>
    <n v="125.52808260917701"/>
    <n v="0.89390000000000003"/>
    <n v="6"/>
    <n v="6"/>
    <n v="5"/>
    <n v="5"/>
    <n v="0"/>
    <n v="2"/>
    <n v="11"/>
    <n v="11"/>
  </r>
  <r>
    <x v="16"/>
    <s v="RCJ-EU-2023-map-2"/>
    <n v="959.75"/>
    <n v="807.44"/>
    <n v="0.84130242250586096"/>
    <n v="344"/>
    <n v="125.52808260917701"/>
    <n v="0.90039999999999998"/>
    <n v="5"/>
    <n v="5"/>
    <n v="5"/>
    <n v="5"/>
    <n v="0"/>
    <n v="2"/>
    <n v="11"/>
    <n v="10"/>
  </r>
  <r>
    <x v="16"/>
    <s v="RCJ-EU-2023-map-2"/>
    <n v="959.75"/>
    <n v="902.49"/>
    <n v="0.94033862985152383"/>
    <n v="335"/>
    <n v="125.52808260917701"/>
    <n v="0.88070000000000004"/>
    <n v="6"/>
    <n v="6"/>
    <n v="5"/>
    <n v="5"/>
    <n v="0"/>
    <n v="2"/>
    <n v="11"/>
    <n v="11"/>
  </r>
  <r>
    <x v="16"/>
    <s v="RCJ-EU-2023-map-2"/>
    <n v="959.75"/>
    <n v="825.39"/>
    <n v="0.86000520969002348"/>
    <n v="480"/>
    <n v="125.52808260917701"/>
    <n v="0.89200000000000002"/>
    <n v="6"/>
    <n v="6"/>
    <n v="5"/>
    <n v="5"/>
    <n v="0"/>
    <n v="2"/>
    <n v="11"/>
    <n v="11"/>
  </r>
  <r>
    <x v="16"/>
    <s v="RCJ-EU-2023-map-3"/>
    <n v="1691.25"/>
    <n v="64.88"/>
    <n v="3.8362158167036212E-2"/>
    <n v="480"/>
    <n v="186.709401607513"/>
    <n v="0.3659"/>
    <n v="0"/>
    <n v="0"/>
    <n v="1"/>
    <n v="1"/>
    <n v="0"/>
    <n v="2"/>
    <n v="11"/>
    <n v="1"/>
  </r>
  <r>
    <x v="16"/>
    <s v="RCJ-EU-2023-map-3"/>
    <n v="1691.25"/>
    <n v="1130.3"/>
    <n v="0.66832224685883224"/>
    <n v="410"/>
    <n v="186.709401607513"/>
    <n v="0.92510000000000003"/>
    <n v="4"/>
    <n v="4"/>
    <n v="6"/>
    <n v="6"/>
    <n v="1"/>
    <n v="7"/>
    <n v="11"/>
    <n v="10"/>
  </r>
  <r>
    <x v="16"/>
    <s v="RCJ-EU-2023-map-3"/>
    <n v="1691.25"/>
    <n v="1349.39"/>
    <n v="0.79786548410938662"/>
    <n v="445"/>
    <n v="186.709401607513"/>
    <n v="0.92049999999999998"/>
    <n v="5"/>
    <n v="5"/>
    <n v="6"/>
    <n v="6"/>
    <n v="0"/>
    <n v="7"/>
    <n v="11"/>
    <n v="11"/>
  </r>
  <r>
    <x v="16"/>
    <s v="RCJ-EU-2023-map-3"/>
    <n v="1691.25"/>
    <n v="1196.6099999999999"/>
    <n v="0.7075299334811529"/>
    <n v="451"/>
    <n v="186.709401607513"/>
    <n v="0.90429999999999999"/>
    <n v="4"/>
    <n v="4"/>
    <n v="6"/>
    <n v="6"/>
    <n v="1"/>
    <n v="7"/>
    <n v="11"/>
    <n v="10"/>
  </r>
  <r>
    <x v="16"/>
    <s v="RCJ-EU-2023-map-3"/>
    <n v="1691.25"/>
    <n v="1196.6099999999999"/>
    <n v="0.7075299334811529"/>
    <n v="451"/>
    <n v="186.709401607513"/>
    <n v="0.90429999999999999"/>
    <n v="4"/>
    <n v="4"/>
    <n v="6"/>
    <n v="6"/>
    <n v="1"/>
    <n v="7"/>
    <n v="11"/>
    <n v="10"/>
  </r>
  <r>
    <x v="16"/>
    <s v="RCJ-EU-2023-map-3"/>
    <n v="1691.25"/>
    <n v="419.19"/>
    <n v="0.24785809312638582"/>
    <n v="480"/>
    <n v="186.709401607513"/>
    <n v="0.83250000000000002"/>
    <n v="2"/>
    <n v="2"/>
    <n v="2"/>
    <n v="2"/>
    <n v="0"/>
    <n v="3"/>
    <n v="11"/>
    <n v="4"/>
  </r>
  <r>
    <x v="16"/>
    <s v="RCJ-EU-2023-map-5"/>
    <n v="1149.5"/>
    <n v="1001.76"/>
    <n v="0.87147455415398001"/>
    <n v="480"/>
    <n v="198.16260361671399"/>
    <n v="0.93579999999999997"/>
    <n v="8"/>
    <n v="8"/>
    <n v="4"/>
    <n v="4"/>
    <n v="1"/>
    <n v="6"/>
    <n v="13"/>
    <n v="12"/>
  </r>
  <r>
    <x v="16"/>
    <s v="RCJ-EU-2023-map-5"/>
    <n v="1149.5"/>
    <n v="1010.47"/>
    <n v="0.8790517616354937"/>
    <n v="480"/>
    <n v="198.16260361671399"/>
    <n v="0.93389999999999995"/>
    <n v="8"/>
    <n v="8"/>
    <n v="4"/>
    <n v="4"/>
    <n v="0"/>
    <n v="6"/>
    <n v="13"/>
    <n v="12"/>
  </r>
  <r>
    <x v="16"/>
    <s v="RCJ-EU-2023-map-5"/>
    <n v="1149.5"/>
    <n v="1011.38"/>
    <n v="0.87984341017833845"/>
    <n v="480"/>
    <n v="198.16260361671399"/>
    <n v="0.93569999999999998"/>
    <n v="8"/>
    <n v="8"/>
    <n v="4"/>
    <n v="4"/>
    <n v="0"/>
    <n v="6"/>
    <n v="13"/>
    <n v="12"/>
  </r>
  <r>
    <x v="16"/>
    <s v="RCJ-EU-2023-map-5"/>
    <n v="1149.5"/>
    <n v="415.13"/>
    <n v="0.36113962592431492"/>
    <n v="480"/>
    <n v="198.16260361671399"/>
    <n v="0.58140000000000003"/>
    <n v="4"/>
    <n v="4"/>
    <n v="2"/>
    <n v="2"/>
    <n v="0"/>
    <n v="3"/>
    <n v="13"/>
    <n v="6"/>
  </r>
  <r>
    <x v="16"/>
    <s v="RCJ-EU-2023-map-5"/>
    <n v="1149.5"/>
    <n v="1111.3800000000001"/>
    <n v="0.96683775554588958"/>
    <n v="431"/>
    <n v="198.16260361671399"/>
    <n v="0.93369999999999997"/>
    <n v="8"/>
    <n v="8"/>
    <n v="4"/>
    <n v="4"/>
    <n v="0"/>
    <n v="6"/>
    <n v="13"/>
    <n v="12"/>
  </r>
  <r>
    <x v="16"/>
    <s v="RCJ-EU-2023-map-5"/>
    <n v="1149.5"/>
    <n v="1011.32"/>
    <n v="0.87979121357111789"/>
    <n v="480"/>
    <n v="198.16260361671399"/>
    <n v="0.9355"/>
    <n v="8"/>
    <n v="8"/>
    <n v="4"/>
    <n v="4"/>
    <n v="0"/>
    <n v="6"/>
    <n v="13"/>
    <n v="12"/>
  </r>
  <r>
    <x v="16"/>
    <s v="RCJ-EU-2023-map-6"/>
    <n v="1058.75"/>
    <n v="1028.93"/>
    <n v="0.97183471074380168"/>
    <n v="447"/>
    <n v="191.56053686141999"/>
    <n v="0.94369999999999998"/>
    <n v="6"/>
    <n v="6"/>
    <n v="5"/>
    <n v="5"/>
    <n v="0"/>
    <n v="6"/>
    <n v="11"/>
    <n v="11"/>
  </r>
  <r>
    <x v="16"/>
    <s v="RCJ-EU-2023-map-6"/>
    <n v="1058.75"/>
    <n v="846.11"/>
    <n v="0.79915938606847703"/>
    <n v="480"/>
    <n v="191.56053686141999"/>
    <n v="0.9284"/>
    <n v="5"/>
    <n v="5"/>
    <n v="5"/>
    <n v="5"/>
    <n v="1"/>
    <n v="6"/>
    <n v="11"/>
    <n v="10"/>
  </r>
  <r>
    <x v="16"/>
    <s v="RCJ-EU-2023-map-6"/>
    <n v="1058.75"/>
    <n v="929.65"/>
    <n v="0.87806375442739082"/>
    <n v="480"/>
    <n v="191.56053686141999"/>
    <n v="0.93169999999999997"/>
    <n v="6"/>
    <n v="6"/>
    <n v="5"/>
    <n v="5"/>
    <n v="0"/>
    <n v="6"/>
    <n v="11"/>
    <n v="11"/>
  </r>
  <r>
    <x v="16"/>
    <s v="RCJ-EU-2023-map-6"/>
    <n v="1058.75"/>
    <n v="936.13"/>
    <n v="0.88418417945690675"/>
    <n v="480"/>
    <n v="191.56053686141999"/>
    <n v="0.94520000000000004"/>
    <n v="6"/>
    <n v="6"/>
    <n v="5"/>
    <n v="5"/>
    <n v="0"/>
    <n v="6"/>
    <n v="11"/>
    <n v="11"/>
  </r>
  <r>
    <x v="16"/>
    <s v="RCJ-EU-2023-map-6"/>
    <n v="1058.75"/>
    <n v="858.82"/>
    <n v="0.81116410861865407"/>
    <n v="480"/>
    <n v="191.56053686141999"/>
    <n v="0.93540000000000001"/>
    <n v="5"/>
    <n v="5"/>
    <n v="5"/>
    <n v="5"/>
    <n v="0"/>
    <n v="6"/>
    <n v="11"/>
    <n v="10"/>
  </r>
  <r>
    <x v="16"/>
    <s v="RCJ-EU-2023-map-6"/>
    <n v="1058.75"/>
    <n v="846.11"/>
    <n v="0.79915938606847703"/>
    <n v="480"/>
    <n v="191.56053686141999"/>
    <n v="0.9284"/>
    <n v="5"/>
    <n v="5"/>
    <n v="5"/>
    <n v="5"/>
    <n v="1"/>
    <n v="6"/>
    <n v="11"/>
    <n v="10"/>
  </r>
  <r>
    <x v="17"/>
    <s v="RCJ-EU-2023-map-1"/>
    <n v="863.5"/>
    <n v="826.52"/>
    <n v="0.95717429067747539"/>
    <n v="393"/>
    <n v="304.94713425636297"/>
    <n v="0.9143"/>
    <n v="4"/>
    <n v="4"/>
    <n v="7"/>
    <n v="7"/>
    <n v="0"/>
    <n v="4"/>
    <n v="11"/>
    <n v="11"/>
  </r>
  <r>
    <x v="17"/>
    <s v="RCJ-EU-2023-map-1"/>
    <n v="863.5"/>
    <n v="829"/>
    <n v="0.9600463231036479"/>
    <n v="430"/>
    <n v="304.94713425636297"/>
    <n v="0.92010000000000003"/>
    <n v="4"/>
    <n v="4"/>
    <n v="7"/>
    <n v="7"/>
    <n v="0"/>
    <n v="4"/>
    <n v="11"/>
    <n v="11"/>
  </r>
  <r>
    <x v="17"/>
    <s v="RCJ-EU-2023-map-1"/>
    <n v="863.5"/>
    <n v="751.16"/>
    <n v="0.86990156340474811"/>
    <n v="480"/>
    <n v="304.94713425636297"/>
    <n v="0.91379999999999995"/>
    <n v="4"/>
    <n v="4"/>
    <n v="7"/>
    <n v="7"/>
    <n v="0"/>
    <n v="4"/>
    <n v="11"/>
    <n v="11"/>
  </r>
  <r>
    <x v="17"/>
    <s v="RCJ-EU-2023-map-1"/>
    <n v="863.5"/>
    <n v="828.29"/>
    <n v="0.95922408801389691"/>
    <n v="415"/>
    <n v="304.94713425636297"/>
    <n v="0.91849999999999998"/>
    <n v="4"/>
    <n v="4"/>
    <n v="7"/>
    <n v="7"/>
    <n v="0"/>
    <n v="4"/>
    <n v="11"/>
    <n v="11"/>
  </r>
  <r>
    <x v="17"/>
    <s v="RCJ-EU-2023-map-1"/>
    <n v="863.5"/>
    <n v="764.77"/>
    <n v="0.88566299942096116"/>
    <n v="398"/>
    <n v="304.94713425636297"/>
    <n v="0.92459999999999998"/>
    <n v="4"/>
    <n v="4"/>
    <n v="6"/>
    <n v="6"/>
    <n v="0"/>
    <n v="4"/>
    <n v="11"/>
    <n v="10"/>
  </r>
  <r>
    <x v="17"/>
    <s v="RCJ-EU-2023-map-1"/>
    <n v="863.5"/>
    <n v="828.14"/>
    <n v="0.95905037637521717"/>
    <n v="420"/>
    <n v="304.94713425636297"/>
    <n v="0.91810000000000003"/>
    <n v="4"/>
    <n v="4"/>
    <n v="7"/>
    <n v="7"/>
    <n v="0"/>
    <n v="4"/>
    <n v="11"/>
    <n v="11"/>
  </r>
  <r>
    <x v="17"/>
    <s v="RCJ-EU-2023-map-2"/>
    <n v="959.75"/>
    <n v="758.62"/>
    <n v="0.79043500911695752"/>
    <n v="429"/>
    <n v="122.20829129219101"/>
    <n v="0.90910000000000002"/>
    <n v="5"/>
    <n v="5"/>
    <n v="5"/>
    <n v="5"/>
    <n v="0"/>
    <n v="2"/>
    <n v="11"/>
    <n v="10"/>
  </r>
  <r>
    <x v="17"/>
    <s v="RCJ-EU-2023-map-2"/>
    <n v="959.75"/>
    <n v="914.04"/>
    <n v="0.95237301380567851"/>
    <n v="411"/>
    <n v="122.20829129219101"/>
    <n v="0.90480000000000005"/>
    <n v="6"/>
    <n v="6"/>
    <n v="5"/>
    <n v="5"/>
    <n v="0"/>
    <n v="2"/>
    <n v="11"/>
    <n v="11"/>
  </r>
  <r>
    <x v="17"/>
    <s v="RCJ-EU-2023-map-2"/>
    <n v="959.75"/>
    <n v="914.04"/>
    <n v="0.95237301380567851"/>
    <n v="432"/>
    <n v="122.20829129219101"/>
    <n v="0.90480000000000005"/>
    <n v="6"/>
    <n v="6"/>
    <n v="5"/>
    <n v="5"/>
    <n v="0"/>
    <n v="2"/>
    <n v="11"/>
    <n v="11"/>
  </r>
  <r>
    <x v="17"/>
    <s v="RCJ-EU-2023-map-2"/>
    <n v="959.75"/>
    <n v="683.46"/>
    <n v="0.71212294868455328"/>
    <n v="387"/>
    <n v="122.20829129219101"/>
    <n v="0.8478"/>
    <n v="4"/>
    <n v="4"/>
    <n v="5"/>
    <n v="5"/>
    <n v="0"/>
    <n v="2"/>
    <n v="11"/>
    <n v="9"/>
  </r>
  <r>
    <x v="17"/>
    <s v="RCJ-EU-2023-map-2"/>
    <n v="959.75"/>
    <n v="913.1"/>
    <n v="0.95139359208127117"/>
    <n v="424"/>
    <n v="122.20829129219101"/>
    <n v="0.90280000000000005"/>
    <n v="6"/>
    <n v="6"/>
    <n v="5"/>
    <n v="5"/>
    <n v="0"/>
    <n v="2"/>
    <n v="11"/>
    <n v="11"/>
  </r>
  <r>
    <x v="17"/>
    <s v="RCJ-EU-2023-map-2"/>
    <n v="959.75"/>
    <n v="914.04"/>
    <n v="0.95237301380567851"/>
    <n v="440"/>
    <n v="122.20829129219101"/>
    <n v="0.90480000000000005"/>
    <n v="6"/>
    <n v="6"/>
    <n v="5"/>
    <n v="5"/>
    <n v="0"/>
    <n v="2"/>
    <n v="11"/>
    <n v="11"/>
  </r>
  <r>
    <x v="17"/>
    <s v="RCJ-EU-2023-map-3"/>
    <n v="1691.25"/>
    <n v="1231.0999999999999"/>
    <n v="0.7279231337767923"/>
    <n v="480"/>
    <n v="319.90718793869002"/>
    <n v="0.9274"/>
    <n v="5"/>
    <n v="5"/>
    <n v="6"/>
    <n v="6"/>
    <n v="0"/>
    <n v="7"/>
    <n v="11"/>
    <n v="11"/>
  </r>
  <r>
    <x v="17"/>
    <s v="RCJ-EU-2023-map-3"/>
    <n v="1691.25"/>
    <n v="1108.47"/>
    <n v="0.65541463414634149"/>
    <n v="404"/>
    <n v="319.90718793869002"/>
    <n v="0.90580000000000005"/>
    <n v="4"/>
    <n v="4"/>
    <n v="5"/>
    <n v="5"/>
    <n v="0"/>
    <n v="7"/>
    <n v="11"/>
    <n v="9"/>
  </r>
  <r>
    <x v="17"/>
    <s v="RCJ-EU-2023-map-3"/>
    <n v="1691.25"/>
    <n v="1107.42"/>
    <n v="0.65479379157427942"/>
    <n v="480"/>
    <n v="319.90718793869002"/>
    <n v="0.91349999999999998"/>
    <n v="4"/>
    <n v="4"/>
    <n v="6"/>
    <n v="6"/>
    <n v="0"/>
    <n v="7"/>
    <n v="11"/>
    <n v="10"/>
  </r>
  <r>
    <x v="17"/>
    <s v="RCJ-EU-2023-map-3"/>
    <n v="1691.25"/>
    <n v="1350.69"/>
    <n v="0.79863414634146346"/>
    <n v="465"/>
    <n v="319.90718793869002"/>
    <n v="0.92230000000000001"/>
    <n v="5"/>
    <n v="5"/>
    <n v="6"/>
    <n v="6"/>
    <n v="0"/>
    <n v="7"/>
    <n v="11"/>
    <n v="11"/>
  </r>
  <r>
    <x v="17"/>
    <s v="RCJ-EU-2023-map-3"/>
    <n v="1691.25"/>
    <n v="145"/>
    <n v="8.5735402808573544E-2"/>
    <n v="480"/>
    <n v="319.90718793869002"/>
    <n v="0.41460000000000002"/>
    <n v="1"/>
    <n v="1"/>
    <n v="2"/>
    <n v="2"/>
    <n v="0"/>
    <n v="2"/>
    <n v="11"/>
    <n v="3"/>
  </r>
  <r>
    <x v="17"/>
    <s v="RCJ-EU-2023-map-3"/>
    <n v="1691.25"/>
    <n v="1132.68"/>
    <n v="0.66972949002217297"/>
    <n v="463"/>
    <n v="319.90718793869002"/>
    <n v="0.9113"/>
    <n v="4"/>
    <n v="4"/>
    <n v="6"/>
    <n v="6"/>
    <n v="0"/>
    <n v="7"/>
    <n v="11"/>
    <n v="10"/>
  </r>
  <r>
    <x v="17"/>
    <s v="RCJ-EU-2023-map-5"/>
    <n v="1149.5"/>
    <n v="604.29999999999995"/>
    <n v="0.52570682905611132"/>
    <n v="374"/>
    <n v="180.388504981995"/>
    <n v="0.75800000000000001"/>
    <n v="5"/>
    <n v="5"/>
    <n v="2"/>
    <n v="2"/>
    <n v="0"/>
    <n v="4"/>
    <n v="13"/>
    <n v="7"/>
  </r>
  <r>
    <x v="17"/>
    <s v="RCJ-EU-2023-map-5"/>
    <n v="1149.5"/>
    <n v="647.65"/>
    <n v="0.56341887777294475"/>
    <n v="480"/>
    <n v="180.388504981995"/>
    <n v="0.81159999999999999"/>
    <n v="5"/>
    <n v="5"/>
    <n v="4"/>
    <n v="4"/>
    <n v="0"/>
    <n v="4"/>
    <n v="13"/>
    <n v="9"/>
  </r>
  <r>
    <x v="17"/>
    <s v="RCJ-EU-2023-map-5"/>
    <n v="1149.5"/>
    <n v="789.25"/>
    <n v="0.6866028708133971"/>
    <n v="480"/>
    <n v="180.388504981995"/>
    <n v="0.89039999999999997"/>
    <n v="6"/>
    <n v="6"/>
    <n v="4"/>
    <n v="4"/>
    <n v="0"/>
    <n v="5"/>
    <n v="13"/>
    <n v="10"/>
  </r>
  <r>
    <x v="17"/>
    <s v="RCJ-EU-2023-map-5"/>
    <n v="1149.5"/>
    <n v="647.65"/>
    <n v="0.56341887777294475"/>
    <n v="480"/>
    <n v="180.388504981995"/>
    <n v="0.81159999999999999"/>
    <n v="5"/>
    <n v="5"/>
    <n v="4"/>
    <n v="4"/>
    <n v="0"/>
    <n v="4"/>
    <n v="13"/>
    <n v="9"/>
  </r>
  <r>
    <x v="17"/>
    <s v="RCJ-EU-2023-map-5"/>
    <n v="1149.5"/>
    <n v="869.66"/>
    <n v="0.75655502392344498"/>
    <n v="480"/>
    <n v="180.388504981995"/>
    <n v="0.84060000000000001"/>
    <n v="7"/>
    <n v="7"/>
    <n v="4"/>
    <n v="4"/>
    <n v="0"/>
    <n v="5"/>
    <n v="13"/>
    <n v="11"/>
  </r>
  <r>
    <x v="17"/>
    <s v="RCJ-EU-2023-map-5"/>
    <n v="1149.5"/>
    <n v="357.5"/>
    <n v="0.31100478468899523"/>
    <n v="480"/>
    <n v="180.388504981995"/>
    <n v="0"/>
    <n v="5"/>
    <n v="5"/>
    <n v="4"/>
    <n v="4"/>
    <n v="0"/>
    <n v="4"/>
    <n v="13"/>
    <n v="9"/>
  </r>
  <r>
    <x v="17"/>
    <s v="RCJ-EU-2023-map-6"/>
    <n v="1058.75"/>
    <n v="848.55"/>
    <n v="0.80146399055489959"/>
    <n v="480"/>
    <n v="182.53184437751801"/>
    <n v="0.94510000000000005"/>
    <n v="5"/>
    <n v="5"/>
    <n v="5"/>
    <n v="5"/>
    <n v="0"/>
    <n v="6"/>
    <n v="11"/>
    <n v="10"/>
  </r>
  <r>
    <x v="17"/>
    <s v="RCJ-EU-2023-map-6"/>
    <n v="1058.75"/>
    <n v="932.78"/>
    <n v="0.88102007083825262"/>
    <n v="480"/>
    <n v="182.53184437751801"/>
    <n v="0.93830000000000002"/>
    <n v="6"/>
    <n v="6"/>
    <n v="5"/>
    <n v="5"/>
    <n v="0"/>
    <n v="6"/>
    <n v="11"/>
    <n v="11"/>
  </r>
  <r>
    <x v="17"/>
    <s v="RCJ-EU-2023-map-6"/>
    <n v="1058.75"/>
    <n v="927.83"/>
    <n v="0.87634474616292801"/>
    <n v="480"/>
    <n v="182.53184437751801"/>
    <n v="0.92800000000000005"/>
    <n v="6"/>
    <n v="6"/>
    <n v="5"/>
    <n v="5"/>
    <n v="0"/>
    <n v="6"/>
    <n v="11"/>
    <n v="11"/>
  </r>
  <r>
    <x v="17"/>
    <s v="RCJ-EU-2023-map-6"/>
    <n v="1058.75"/>
    <n v="878.8"/>
    <n v="0.83003541912632817"/>
    <n v="480"/>
    <n v="182.53184437751801"/>
    <n v="0.93679999999999997"/>
    <n v="6"/>
    <n v="6"/>
    <n v="4"/>
    <n v="4"/>
    <n v="1"/>
    <n v="6"/>
    <n v="11"/>
    <n v="10"/>
  </r>
  <r>
    <x v="17"/>
    <s v="RCJ-EU-2023-map-6"/>
    <n v="1058.75"/>
    <n v="947.84"/>
    <n v="0.89524439197166472"/>
    <n v="450"/>
    <n v="182.53184437751801"/>
    <n v="0.94179999999999997"/>
    <n v="5"/>
    <n v="5"/>
    <n v="5"/>
    <n v="5"/>
    <n v="0"/>
    <n v="6"/>
    <n v="11"/>
    <n v="10"/>
  </r>
  <r>
    <x v="17"/>
    <s v="RCJ-EU-2023-map-6"/>
    <n v="1058.75"/>
    <n v="908.8"/>
    <n v="0.85837072018890193"/>
    <n v="480"/>
    <n v="182.53184437751801"/>
    <n v="0.93879999999999997"/>
    <n v="6"/>
    <n v="6"/>
    <n v="5"/>
    <n v="4"/>
    <n v="0"/>
    <n v="6"/>
    <n v="11"/>
    <n v="11"/>
  </r>
  <r>
    <x v="18"/>
    <s v="RCJ-EU-2023-map-1"/>
    <n v="863.5"/>
    <n v="826.44"/>
    <n v="0.95708164447017952"/>
    <n v="380"/>
    <n v="111.32879638671901"/>
    <n v="0.91420000000000001"/>
    <n v="4"/>
    <n v="4"/>
    <n v="7"/>
    <n v="7"/>
    <n v="0"/>
    <n v="4"/>
    <n v="11"/>
    <n v="11"/>
  </r>
  <r>
    <x v="18"/>
    <s v="RCJ-EU-2023-map-1"/>
    <n v="863.5"/>
    <n v="776.52"/>
    <n v="0.8992704111175448"/>
    <n v="426"/>
    <n v="111.32879638671901"/>
    <n v="0.90790000000000004"/>
    <n v="4"/>
    <n v="4"/>
    <n v="6"/>
    <n v="6"/>
    <n v="0"/>
    <n v="4"/>
    <n v="11"/>
    <n v="10"/>
  </r>
  <r>
    <x v="18"/>
    <s v="RCJ-EU-2023-map-1"/>
    <n v="863.5"/>
    <n v="825.27"/>
    <n v="0.95572669368847707"/>
    <n v="408"/>
    <n v="111.32879638671901"/>
    <n v="0.91139999999999999"/>
    <n v="4"/>
    <n v="4"/>
    <n v="7"/>
    <n v="7"/>
    <n v="0"/>
    <n v="4"/>
    <n v="11"/>
    <n v="11"/>
  </r>
  <r>
    <x v="18"/>
    <s v="RCJ-EU-2023-map-1"/>
    <n v="863.5"/>
    <n v="827.21"/>
    <n v="0.95797336421540247"/>
    <n v="372"/>
    <n v="111.32879638671901"/>
    <n v="0.91590000000000005"/>
    <n v="4"/>
    <n v="4"/>
    <n v="7"/>
    <n v="7"/>
    <n v="0"/>
    <n v="4"/>
    <n v="11"/>
    <n v="11"/>
  </r>
  <r>
    <x v="18"/>
    <s v="RCJ-EU-2023-map-1"/>
    <n v="863.5"/>
    <n v="823.66"/>
    <n v="0.9538621887666473"/>
    <n v="405"/>
    <n v="111.32879638671901"/>
    <n v="0.90769999999999995"/>
    <n v="4"/>
    <n v="4"/>
    <n v="7"/>
    <n v="7"/>
    <n v="0"/>
    <n v="4"/>
    <n v="11"/>
    <n v="11"/>
  </r>
  <r>
    <x v="18"/>
    <s v="RCJ-EU-2023-map-1"/>
    <n v="863.5"/>
    <n v="825.59"/>
    <n v="0.95609727851766069"/>
    <n v="429"/>
    <n v="111.32879638671901"/>
    <n v="0.91220000000000001"/>
    <n v="4"/>
    <n v="4"/>
    <n v="7"/>
    <n v="7"/>
    <n v="0"/>
    <n v="4"/>
    <n v="11"/>
    <n v="11"/>
  </r>
  <r>
    <x v="18"/>
    <s v="RCJ-EU-2023-map-2"/>
    <n v="959.75"/>
    <n v="776.96"/>
    <n v="0.80954415212294872"/>
    <n v="350"/>
    <n v="132.53918433189401"/>
    <n v="0.90259999999999996"/>
    <n v="5"/>
    <n v="5"/>
    <n v="4"/>
    <n v="4"/>
    <n v="0"/>
    <n v="2"/>
    <n v="11"/>
    <n v="9"/>
  </r>
  <r>
    <x v="18"/>
    <s v="RCJ-EU-2023-map-2"/>
    <n v="959.75"/>
    <n v="804.78"/>
    <n v="0.83853086741338889"/>
    <n v="418"/>
    <n v="132.53918433189401"/>
    <n v="0.89419999999999999"/>
    <n v="5"/>
    <n v="5"/>
    <n v="5"/>
    <n v="5"/>
    <n v="0"/>
    <n v="2"/>
    <n v="11"/>
    <n v="10"/>
  </r>
  <r>
    <x v="18"/>
    <s v="RCJ-EU-2023-map-2"/>
    <n v="959.75"/>
    <n v="807.53"/>
    <n v="0.84139619692628287"/>
    <n v="382"/>
    <n v="132.53918433189401"/>
    <n v="0.90059999999999996"/>
    <n v="5"/>
    <n v="5"/>
    <n v="5"/>
    <n v="5"/>
    <n v="0"/>
    <n v="2"/>
    <n v="11"/>
    <n v="10"/>
  </r>
  <r>
    <x v="18"/>
    <s v="RCJ-EU-2023-map-2"/>
    <n v="959.75"/>
    <n v="914.04"/>
    <n v="0.95237301380567851"/>
    <n v="442"/>
    <n v="132.53918433189401"/>
    <n v="0.90480000000000005"/>
    <n v="6"/>
    <n v="6"/>
    <n v="5"/>
    <n v="5"/>
    <n v="0"/>
    <n v="2"/>
    <n v="11"/>
    <n v="11"/>
  </r>
  <r>
    <x v="18"/>
    <s v="RCJ-EU-2023-map-2"/>
    <n v="959.75"/>
    <n v="620.94000000000005"/>
    <n v="0.64698098463141451"/>
    <n v="480"/>
    <n v="132.53918433189401"/>
    <n v="0.74299999999999999"/>
    <n v="5"/>
    <n v="5"/>
    <n v="3"/>
    <n v="3"/>
    <n v="0"/>
    <n v="2"/>
    <n v="11"/>
    <n v="8"/>
  </r>
  <r>
    <x v="18"/>
    <s v="RCJ-EU-2023-map-2"/>
    <n v="959.75"/>
    <n v="38.520000000000003"/>
    <n v="4.0135451940609537E-2"/>
    <n v="480"/>
    <n v="132.53918433189401"/>
    <n v="0.2838"/>
    <n v="1"/>
    <n v="1"/>
    <n v="0"/>
    <n v="0"/>
    <n v="0"/>
    <n v="0"/>
    <n v="11"/>
    <n v="1"/>
  </r>
  <r>
    <x v="18"/>
    <s v="RCJ-EU-2023-map-3"/>
    <n v="1691.25"/>
    <n v="1221.81"/>
    <n v="0.72243015521064302"/>
    <n v="408"/>
    <n v="315.93019247055099"/>
    <n v="0.92749999999999999"/>
    <n v="4"/>
    <n v="4"/>
    <n v="6"/>
    <n v="6"/>
    <n v="0"/>
    <n v="7"/>
    <n v="11"/>
    <n v="10"/>
  </r>
  <r>
    <x v="18"/>
    <s v="RCJ-EU-2023-map-3"/>
    <n v="1691.25"/>
    <n v="985.91"/>
    <n v="0.58294752402069472"/>
    <n v="354"/>
    <n v="315.93019247055099"/>
    <n v="0.92230000000000001"/>
    <n v="3"/>
    <n v="3"/>
    <n v="5"/>
    <n v="5"/>
    <n v="0"/>
    <n v="7"/>
    <n v="11"/>
    <n v="8"/>
  </r>
  <r>
    <x v="18"/>
    <s v="RCJ-EU-2023-map-3"/>
    <n v="1691.25"/>
    <n v="1219.95"/>
    <n v="0.72133037694013302"/>
    <n v="411"/>
    <n v="315.93019247055099"/>
    <n v="0.9163"/>
    <n v="4"/>
    <n v="4"/>
    <n v="6"/>
    <n v="6"/>
    <n v="0"/>
    <n v="7"/>
    <n v="11"/>
    <n v="10"/>
  </r>
  <r>
    <x v="18"/>
    <s v="RCJ-EU-2023-map-3"/>
    <n v="1691.25"/>
    <n v="1221.3499999999999"/>
    <n v="0.72215816703621571"/>
    <n v="473"/>
    <n v="315.93019247055099"/>
    <n v="0.91849999999999998"/>
    <n v="4"/>
    <n v="4"/>
    <n v="6"/>
    <n v="6"/>
    <n v="0"/>
    <n v="7"/>
    <n v="11"/>
    <n v="10"/>
  </r>
  <r>
    <x v="18"/>
    <s v="RCJ-EU-2023-map-3"/>
    <n v="1691.25"/>
    <n v="1010.22"/>
    <n v="0.59732150776053217"/>
    <n v="477"/>
    <n v="315.93019247055099"/>
    <n v="0.91830000000000001"/>
    <n v="3"/>
    <n v="3"/>
    <n v="6"/>
    <n v="6"/>
    <n v="0"/>
    <n v="7"/>
    <n v="11"/>
    <n v="9"/>
  </r>
  <r>
    <x v="18"/>
    <s v="RCJ-EU-2023-map-3"/>
    <n v="1691.25"/>
    <n v="899.26"/>
    <n v="0.53171322985957137"/>
    <n v="421"/>
    <n v="315.93019247055099"/>
    <n v="0.90669999999999995"/>
    <n v="3"/>
    <n v="3"/>
    <n v="5"/>
    <n v="5"/>
    <n v="0"/>
    <n v="7"/>
    <n v="11"/>
    <n v="8"/>
  </r>
  <r>
    <x v="18"/>
    <s v="RCJ-EU-2023-map-5"/>
    <n v="1149.5"/>
    <n v="447.36"/>
    <n v="0.38917790343627667"/>
    <n v="311"/>
    <n v="168.41316366195699"/>
    <n v="0.54930000000000001"/>
    <n v="4"/>
    <n v="4"/>
    <n v="2"/>
    <n v="2"/>
    <n v="0"/>
    <n v="3"/>
    <n v="13"/>
    <n v="6"/>
  </r>
  <r>
    <x v="18"/>
    <s v="RCJ-EU-2023-map-5"/>
    <n v="1149.5"/>
    <n v="522.5"/>
    <n v="0.45454545454545453"/>
    <n v="480"/>
    <n v="168.41316366195699"/>
    <n v="0"/>
    <n v="8"/>
    <n v="8"/>
    <n v="4"/>
    <n v="4"/>
    <n v="0"/>
    <n v="6"/>
    <n v="13"/>
    <n v="12"/>
  </r>
  <r>
    <x v="18"/>
    <s v="RCJ-EU-2023-map-5"/>
    <n v="1149.5"/>
    <n v="884.61"/>
    <n v="0.76956067855589383"/>
    <n v="480"/>
    <n v="168.41316366195699"/>
    <n v="0.87219999999999998"/>
    <n v="7"/>
    <n v="7"/>
    <n v="4"/>
    <n v="4"/>
    <n v="0"/>
    <n v="5"/>
    <n v="13"/>
    <n v="11"/>
  </r>
  <r>
    <x v="18"/>
    <s v="RCJ-EU-2023-map-5"/>
    <n v="1149.5"/>
    <n v="642.12"/>
    <n v="0.55860809047411919"/>
    <n v="480"/>
    <n v="168.41316366195699"/>
    <n v="0.79610000000000003"/>
    <n v="5"/>
    <n v="5"/>
    <n v="4"/>
    <n v="4"/>
    <n v="0"/>
    <n v="4"/>
    <n v="13"/>
    <n v="9"/>
  </r>
  <r>
    <x v="18"/>
    <s v="RCJ-EU-2023-map-5"/>
    <n v="1149.5"/>
    <n v="997.99"/>
    <n v="0.86819486733362328"/>
    <n v="480"/>
    <n v="168.41316366195699"/>
    <n v="0.91"/>
    <n v="8"/>
    <n v="8"/>
    <n v="4"/>
    <n v="4"/>
    <n v="0"/>
    <n v="6"/>
    <n v="13"/>
    <n v="12"/>
  </r>
  <r>
    <x v="18"/>
    <s v="RCJ-EU-2023-map-5"/>
    <n v="1149.5"/>
    <n v="629.82000000000005"/>
    <n v="0.54790778599391043"/>
    <n v="480"/>
    <n v="168.41316366195699"/>
    <n v="0.78669999999999995"/>
    <n v="5"/>
    <n v="5"/>
    <n v="4"/>
    <n v="4"/>
    <n v="0"/>
    <n v="4"/>
    <n v="13"/>
    <n v="9"/>
  </r>
  <r>
    <x v="18"/>
    <s v="RCJ-EU-2023-map-6"/>
    <n v="1058.75"/>
    <n v="926.18"/>
    <n v="0.87478630460448636"/>
    <n v="480"/>
    <n v="183.68377804756199"/>
    <n v="0.92449999999999999"/>
    <n v="6"/>
    <n v="6"/>
    <n v="5"/>
    <n v="5"/>
    <n v="0"/>
    <n v="6"/>
    <n v="11"/>
    <n v="11"/>
  </r>
  <r>
    <x v="18"/>
    <s v="RCJ-EU-2023-map-6"/>
    <n v="1058.75"/>
    <n v="932.06"/>
    <n v="0.88034002361275088"/>
    <n v="480"/>
    <n v="183.68377804756199"/>
    <n v="0.93679999999999997"/>
    <n v="6"/>
    <n v="6"/>
    <n v="5"/>
    <n v="5"/>
    <n v="0"/>
    <n v="6"/>
    <n v="11"/>
    <n v="11"/>
  </r>
  <r>
    <x v="18"/>
    <s v="RCJ-EU-2023-map-6"/>
    <n v="1058.75"/>
    <n v="937.69"/>
    <n v="0.88565761511216057"/>
    <n v="480"/>
    <n v="183.68377804756199"/>
    <n v="0.94850000000000001"/>
    <n v="6"/>
    <n v="6"/>
    <n v="5"/>
    <n v="5"/>
    <n v="0"/>
    <n v="6"/>
    <n v="11"/>
    <n v="11"/>
  </r>
  <r>
    <x v="18"/>
    <s v="RCJ-EU-2023-map-6"/>
    <n v="1058.75"/>
    <n v="788.15"/>
    <n v="0.74441558441558442"/>
    <n v="480"/>
    <n v="183.68377804756199"/>
    <n v="0.94010000000000005"/>
    <n v="5"/>
    <n v="5"/>
    <n v="5"/>
    <n v="5"/>
    <n v="0"/>
    <n v="6"/>
    <n v="11"/>
    <n v="10"/>
  </r>
  <r>
    <x v="18"/>
    <s v="RCJ-EU-2023-map-6"/>
    <n v="1058.75"/>
    <n v="856.29"/>
    <n v="0.80877449822904368"/>
    <n v="480"/>
    <n v="183.68377804756199"/>
    <n v="0.92969999999999997"/>
    <n v="5"/>
    <n v="5"/>
    <n v="5"/>
    <n v="5"/>
    <n v="0"/>
    <n v="6"/>
    <n v="11"/>
    <n v="10"/>
  </r>
  <r>
    <x v="18"/>
    <s v="RCJ-EU-2023-map-6"/>
    <n v="1058.75"/>
    <n v="864.63"/>
    <n v="0.81665171192443919"/>
    <n v="480"/>
    <n v="183.68377804756199"/>
    <n v="0.94850000000000001"/>
    <n v="5"/>
    <n v="5"/>
    <n v="5"/>
    <n v="5"/>
    <n v="0"/>
    <n v="6"/>
    <n v="11"/>
    <n v="10"/>
  </r>
  <r>
    <x v="19"/>
    <s v="RCJ-EU-2023-map-1"/>
    <n v="863.5"/>
    <n v="764.64"/>
    <n v="0.88551244933410533"/>
    <n v="347"/>
    <n v="125.362617254257"/>
    <n v="0.92420000000000002"/>
    <n v="4"/>
    <n v="4"/>
    <n v="6"/>
    <n v="6"/>
    <n v="0"/>
    <n v="4"/>
    <n v="11"/>
    <n v="10"/>
  </r>
  <r>
    <x v="19"/>
    <s v="RCJ-EU-2023-map-1"/>
    <n v="863.5"/>
    <n v="735.98"/>
    <n v="0.85232194557035323"/>
    <n v="387"/>
    <n v="125.362617254257"/>
    <n v="0.91849999999999998"/>
    <n v="4"/>
    <n v="4"/>
    <n v="6"/>
    <n v="6"/>
    <n v="0"/>
    <n v="3"/>
    <n v="11"/>
    <n v="10"/>
  </r>
  <r>
    <x v="19"/>
    <s v="RCJ-EU-2023-map-1"/>
    <n v="863.5"/>
    <n v="655.29"/>
    <n v="0.75887666473653725"/>
    <n v="341"/>
    <n v="125.362617254257"/>
    <n v="0.91400000000000003"/>
    <n v="3"/>
    <n v="3"/>
    <n v="6"/>
    <n v="6"/>
    <n v="0"/>
    <n v="4"/>
    <n v="11"/>
    <n v="9"/>
  </r>
  <r>
    <x v="19"/>
    <s v="RCJ-EU-2023-map-1"/>
    <n v="863.5"/>
    <n v="625.71"/>
    <n v="0.72462072958888246"/>
    <n v="330"/>
    <n v="125.362617254257"/>
    <n v="0.91200000000000003"/>
    <n v="3"/>
    <n v="2"/>
    <n v="7"/>
    <n v="7"/>
    <n v="0"/>
    <n v="4"/>
    <n v="11"/>
    <n v="10"/>
  </r>
  <r>
    <x v="19"/>
    <s v="RCJ-EU-2023-map-1"/>
    <n v="863.5"/>
    <n v="763.12"/>
    <n v="0.88375217139548345"/>
    <n v="301"/>
    <n v="125.362617254257"/>
    <n v="0.9204"/>
    <n v="4"/>
    <n v="4"/>
    <n v="6"/>
    <n v="6"/>
    <n v="0"/>
    <n v="4"/>
    <n v="11"/>
    <n v="10"/>
  </r>
  <r>
    <x v="19"/>
    <s v="RCJ-EU-2023-map-1"/>
    <n v="863.5"/>
    <n v="827.37"/>
    <n v="0.95815865662999422"/>
    <n v="399"/>
    <n v="125.362617254257"/>
    <n v="0.9163"/>
    <n v="4"/>
    <n v="4"/>
    <n v="7"/>
    <n v="7"/>
    <n v="0"/>
    <n v="4"/>
    <n v="11"/>
    <n v="11"/>
  </r>
  <r>
    <x v="19"/>
    <s v="RCJ-EU-2023-map-2"/>
    <n v="959.75"/>
    <n v="911.03"/>
    <n v="0.94923678041156545"/>
    <n v="350"/>
    <n v="128.433979988098"/>
    <n v="0.89849999999999997"/>
    <n v="6"/>
    <n v="6"/>
    <n v="5"/>
    <n v="5"/>
    <n v="0"/>
    <n v="2"/>
    <n v="11"/>
    <n v="11"/>
  </r>
  <r>
    <x v="19"/>
    <s v="RCJ-EU-2023-map-2"/>
    <n v="959.75"/>
    <n v="915.27"/>
    <n v="0.95365459755144566"/>
    <n v="376"/>
    <n v="128.433979988098"/>
    <n v="0.9073"/>
    <n v="6"/>
    <n v="6"/>
    <n v="5"/>
    <n v="5"/>
    <n v="0"/>
    <n v="2"/>
    <n v="11"/>
    <n v="11"/>
  </r>
  <r>
    <x v="19"/>
    <s v="RCJ-EU-2023-map-2"/>
    <n v="959.75"/>
    <n v="916.02"/>
    <n v="0.95443605105496221"/>
    <n v="371"/>
    <n v="128.433979988098"/>
    <n v="0.90890000000000004"/>
    <n v="6"/>
    <n v="6"/>
    <n v="5"/>
    <n v="5"/>
    <n v="0"/>
    <n v="2"/>
    <n v="11"/>
    <n v="11"/>
  </r>
  <r>
    <x v="19"/>
    <s v="RCJ-EU-2023-map-2"/>
    <n v="959.75"/>
    <n v="860.96"/>
    <n v="0.89706694451680125"/>
    <n v="404"/>
    <n v="128.433979988098"/>
    <n v="0.9032"/>
    <n v="6"/>
    <n v="5"/>
    <n v="5"/>
    <n v="5"/>
    <n v="0"/>
    <n v="2"/>
    <n v="11"/>
    <n v="11"/>
  </r>
  <r>
    <x v="19"/>
    <s v="RCJ-EU-2023-map-2"/>
    <n v="959.75"/>
    <n v="664.37"/>
    <n v="0.69223235217504564"/>
    <n v="376"/>
    <n v="128.433979988098"/>
    <n v="0.85129999999999995"/>
    <n v="4"/>
    <n v="4"/>
    <n v="5"/>
    <n v="5"/>
    <n v="0"/>
    <n v="1"/>
    <n v="11"/>
    <n v="9"/>
  </r>
  <r>
    <x v="19"/>
    <s v="RCJ-EU-2023-map-2"/>
    <n v="959.75"/>
    <n v="186.12"/>
    <n v="0.19392550143266477"/>
    <n v="480"/>
    <n v="128.433979988098"/>
    <n v="0.43169999999999997"/>
    <n v="3"/>
    <n v="3"/>
    <n v="0"/>
    <n v="0"/>
    <n v="0"/>
    <n v="0"/>
    <n v="11"/>
    <n v="3"/>
  </r>
  <r>
    <x v="19"/>
    <s v="RCJ-EU-2023-map-3"/>
    <n v="1691.25"/>
    <n v="1005.04"/>
    <n v="0.59425868440502583"/>
    <n v="413"/>
    <n v="178.72665596008301"/>
    <n v="0.90839999999999999"/>
    <n v="3"/>
    <n v="3"/>
    <n v="6"/>
    <n v="6"/>
    <n v="0"/>
    <n v="7"/>
    <n v="11"/>
    <n v="9"/>
  </r>
  <r>
    <x v="19"/>
    <s v="RCJ-EU-2023-map-3"/>
    <n v="1691.25"/>
    <n v="1256.92"/>
    <n v="0.74318994826311902"/>
    <n v="427"/>
    <n v="178.72665596008301"/>
    <n v="0.90049999999999997"/>
    <n v="5"/>
    <n v="5"/>
    <n v="5"/>
    <n v="5"/>
    <n v="0"/>
    <n v="7"/>
    <n v="11"/>
    <n v="10"/>
  </r>
  <r>
    <x v="19"/>
    <s v="RCJ-EU-2023-map-3"/>
    <n v="1691.25"/>
    <n v="1326.16"/>
    <n v="0.78413008130081308"/>
    <n v="441"/>
    <n v="178.72665596008301"/>
    <n v="0.92510000000000003"/>
    <n v="5"/>
    <n v="5"/>
    <n v="6"/>
    <n v="5"/>
    <n v="0"/>
    <n v="7"/>
    <n v="11"/>
    <n v="11"/>
  </r>
  <r>
    <x v="19"/>
    <s v="RCJ-EU-2023-map-3"/>
    <n v="1691.25"/>
    <n v="1316.32"/>
    <n v="0.77831189948263113"/>
    <n v="411"/>
    <n v="178.72665596008301"/>
    <n v="0.91080000000000005"/>
    <n v="5"/>
    <n v="5"/>
    <n v="6"/>
    <n v="5"/>
    <n v="0"/>
    <n v="7"/>
    <n v="11"/>
    <n v="11"/>
  </r>
  <r>
    <x v="19"/>
    <s v="RCJ-EU-2023-map-3"/>
    <n v="1691.25"/>
    <n v="430.07"/>
    <n v="0.25429120473022909"/>
    <n v="480"/>
    <n v="178.72665596008301"/>
    <n v="0.82040000000000002"/>
    <n v="2"/>
    <n v="2"/>
    <n v="3"/>
    <n v="3"/>
    <n v="0"/>
    <n v="4"/>
    <n v="11"/>
    <n v="5"/>
  </r>
  <r>
    <x v="19"/>
    <s v="RCJ-EU-2023-map-3"/>
    <n v="1691.25"/>
    <n v="1005.38"/>
    <n v="0.59445971914264595"/>
    <n v="472"/>
    <n v="178.72665596008301"/>
    <n v="0.90910000000000002"/>
    <n v="3"/>
    <n v="3"/>
    <n v="6"/>
    <n v="6"/>
    <n v="0"/>
    <n v="7"/>
    <n v="11"/>
    <n v="9"/>
  </r>
  <r>
    <x v="19"/>
    <s v="RCJ-EU-2023-map-5"/>
    <n v="1149.5"/>
    <n v="980.38"/>
    <n v="0.85287516311439759"/>
    <n v="444"/>
    <n v="198.94434356689499"/>
    <n v="0.9375"/>
    <n v="7"/>
    <n v="7"/>
    <n v="4"/>
    <n v="4"/>
    <n v="0"/>
    <n v="6"/>
    <n v="13"/>
    <n v="11"/>
  </r>
  <r>
    <x v="19"/>
    <s v="RCJ-EU-2023-map-5"/>
    <n v="1149.5"/>
    <n v="655.42"/>
    <n v="0.57017833840800347"/>
    <n v="480"/>
    <n v="198.94434356689499"/>
    <n v="0.83330000000000004"/>
    <n v="5"/>
    <n v="5"/>
    <n v="4"/>
    <n v="4"/>
    <n v="0"/>
    <n v="4"/>
    <n v="13"/>
    <n v="9"/>
  </r>
  <r>
    <x v="19"/>
    <s v="RCJ-EU-2023-map-5"/>
    <n v="1149.5"/>
    <n v="1013.89"/>
    <n v="0.88202696824706395"/>
    <n v="480"/>
    <n v="198.94434356689499"/>
    <n v="0.9405"/>
    <n v="8"/>
    <n v="8"/>
    <n v="4"/>
    <n v="4"/>
    <n v="0"/>
    <n v="6"/>
    <n v="13"/>
    <n v="12"/>
  </r>
  <r>
    <x v="19"/>
    <s v="RCJ-EU-2023-map-5"/>
    <n v="1149.5"/>
    <n v="438.73"/>
    <n v="0.38167029143105702"/>
    <n v="480"/>
    <n v="198.94434356689499"/>
    <n v="0.6714"/>
    <n v="4"/>
    <n v="4"/>
    <n v="2"/>
    <n v="2"/>
    <n v="0"/>
    <n v="3"/>
    <n v="13"/>
    <n v="6"/>
  </r>
  <r>
    <x v="19"/>
    <s v="RCJ-EU-2023-map-5"/>
    <n v="1149.5"/>
    <n v="764.01"/>
    <n v="0.66464549804262718"/>
    <n v="480"/>
    <n v="198.94434356689499"/>
    <n v="0.91"/>
    <n v="6"/>
    <n v="6"/>
    <n v="4"/>
    <n v="4"/>
    <n v="0"/>
    <n v="5"/>
    <n v="13"/>
    <n v="10"/>
  </r>
  <r>
    <x v="19"/>
    <s v="RCJ-EU-2023-map-5"/>
    <n v="1149.5"/>
    <n v="306.37"/>
    <n v="0.26652457590256634"/>
    <n v="480"/>
    <n v="198.94434356689499"/>
    <n v="0.59150000000000003"/>
    <n v="2"/>
    <n v="2"/>
    <n v="3"/>
    <n v="3"/>
    <n v="0"/>
    <n v="3"/>
    <n v="13"/>
    <n v="5"/>
  </r>
  <r>
    <x v="19"/>
    <s v="RCJ-EU-2023-map-6"/>
    <n v="1058.75"/>
    <n v="936.18"/>
    <n v="0.88423140495867769"/>
    <n v="480"/>
    <n v="341.32271146774298"/>
    <n v="0.94530000000000003"/>
    <n v="6"/>
    <n v="6"/>
    <n v="5"/>
    <n v="5"/>
    <n v="0"/>
    <n v="6"/>
    <n v="11"/>
    <n v="11"/>
  </r>
  <r>
    <x v="19"/>
    <s v="RCJ-EU-2023-map-6"/>
    <n v="1058.75"/>
    <n v="1027.92"/>
    <n v="0.97088075560802845"/>
    <n v="442"/>
    <n v="341.32271146774298"/>
    <n v="0.94179999999999997"/>
    <n v="6"/>
    <n v="6"/>
    <n v="5"/>
    <n v="5"/>
    <n v="0"/>
    <n v="6"/>
    <n v="11"/>
    <n v="11"/>
  </r>
  <r>
    <x v="19"/>
    <s v="RCJ-EU-2023-map-6"/>
    <n v="1058.75"/>
    <n v="936.13"/>
    <n v="0.88418417945690675"/>
    <n v="480"/>
    <n v="341.32271146774298"/>
    <n v="0.94520000000000004"/>
    <n v="6"/>
    <n v="6"/>
    <n v="5"/>
    <n v="5"/>
    <n v="0"/>
    <n v="6"/>
    <n v="11"/>
    <n v="11"/>
  </r>
  <r>
    <x v="19"/>
    <s v="RCJ-EU-2023-map-6"/>
    <n v="1058.75"/>
    <n v="528.36"/>
    <n v="0.49904132231404957"/>
    <n v="480"/>
    <n v="341.32271146774298"/>
    <n v="0.78349999999999997"/>
    <n v="3"/>
    <n v="3"/>
    <n v="3"/>
    <n v="3"/>
    <n v="0"/>
    <n v="5"/>
    <n v="11"/>
    <n v="6"/>
  </r>
  <r>
    <x v="19"/>
    <s v="RCJ-EU-2023-map-6"/>
    <n v="1058.75"/>
    <n v="590.32000000000005"/>
    <n v="0.55756316410861873"/>
    <n v="480"/>
    <n v="341.32271146774298"/>
    <n v="0.83760000000000001"/>
    <n v="5"/>
    <n v="5"/>
    <n v="4"/>
    <n v="4"/>
    <n v="0"/>
    <n v="4"/>
    <n v="11"/>
    <n v="9"/>
  </r>
  <r>
    <x v="19"/>
    <s v="RCJ-EU-2023-map-6"/>
    <n v="1058.75"/>
    <n v="863.27"/>
    <n v="0.81536717827626914"/>
    <n v="480"/>
    <n v="341.32271146774298"/>
    <n v="0.94540000000000002"/>
    <n v="5"/>
    <n v="5"/>
    <n v="5"/>
    <n v="5"/>
    <n v="0"/>
    <n v="6"/>
    <n v="11"/>
    <n v="10"/>
  </r>
  <r>
    <x v="20"/>
    <s v="RCJ-EU-2023-map-1"/>
    <n v="863.5"/>
    <n v="719.62"/>
    <n v="0.83337579617834401"/>
    <n v="408"/>
    <n v="128.63415813445999"/>
    <n v="0.91010000000000002"/>
    <n v="3"/>
    <n v="3"/>
    <n v="7"/>
    <n v="7"/>
    <n v="0"/>
    <n v="4"/>
    <n v="11"/>
    <n v="10"/>
  </r>
  <r>
    <x v="20"/>
    <s v="RCJ-EU-2023-map-1"/>
    <n v="863.5"/>
    <n v="735.77"/>
    <n v="0.85207874927620153"/>
    <n v="406"/>
    <n v="128.63415813445999"/>
    <n v="0.91790000000000005"/>
    <n v="4"/>
    <n v="4"/>
    <n v="6"/>
    <n v="6"/>
    <n v="0"/>
    <n v="3"/>
    <n v="11"/>
    <n v="10"/>
  </r>
  <r>
    <x v="20"/>
    <s v="RCJ-EU-2023-map-1"/>
    <n v="863.5"/>
    <n v="823.66"/>
    <n v="0.9538621887666473"/>
    <n v="377"/>
    <n v="128.63415813445999"/>
    <n v="0.90769999999999995"/>
    <n v="4"/>
    <n v="4"/>
    <n v="7"/>
    <n v="7"/>
    <n v="0"/>
    <n v="4"/>
    <n v="11"/>
    <n v="11"/>
  </r>
  <r>
    <x v="20"/>
    <s v="RCJ-EU-2023-map-1"/>
    <n v="863.5"/>
    <n v="657.13"/>
    <n v="0.76100752750434275"/>
    <n v="434"/>
    <n v="128.63415813445999"/>
    <n v="0.91159999999999997"/>
    <n v="3"/>
    <n v="3"/>
    <n v="7"/>
    <n v="7"/>
    <n v="1"/>
    <n v="4"/>
    <n v="11"/>
    <n v="10"/>
  </r>
  <r>
    <x v="20"/>
    <s v="RCJ-EU-2023-map-1"/>
    <n v="863.5"/>
    <n v="830"/>
    <n v="0.96120440069484658"/>
    <n v="409"/>
    <n v="128.63415813445999"/>
    <n v="0.9224"/>
    <n v="4"/>
    <n v="4"/>
    <n v="7"/>
    <n v="7"/>
    <n v="0"/>
    <n v="4"/>
    <n v="11"/>
    <n v="11"/>
  </r>
  <r>
    <x v="20"/>
    <s v="RCJ-EU-2023-map-1"/>
    <n v="863.5"/>
    <n v="824.5"/>
    <n v="0.95483497394325423"/>
    <n v="450"/>
    <n v="128.63415813445999"/>
    <n v="0.90969999999999995"/>
    <n v="4"/>
    <n v="4"/>
    <n v="7"/>
    <n v="7"/>
    <n v="0"/>
    <n v="4"/>
    <n v="11"/>
    <n v="11"/>
  </r>
  <r>
    <x v="20"/>
    <s v="RCJ-EU-2023-map-2"/>
    <n v="959.75"/>
    <n v="914.98"/>
    <n v="0.95335243553008597"/>
    <n v="420"/>
    <n v="318.92266464233398"/>
    <n v="0.90669999999999995"/>
    <n v="6"/>
    <n v="6"/>
    <n v="5"/>
    <n v="5"/>
    <n v="0"/>
    <n v="2"/>
    <n v="11"/>
    <n v="11"/>
  </r>
  <r>
    <x v="20"/>
    <s v="RCJ-EU-2023-map-2"/>
    <n v="959.75"/>
    <n v="770.87"/>
    <n v="0.80319874967439442"/>
    <n v="458"/>
    <n v="318.92266464233398"/>
    <n v="0.90690000000000004"/>
    <n v="5"/>
    <n v="5"/>
    <n v="4"/>
    <n v="4"/>
    <n v="0"/>
    <n v="2"/>
    <n v="11"/>
    <n v="9"/>
  </r>
  <r>
    <x v="20"/>
    <s v="RCJ-EU-2023-map-2"/>
    <n v="959.75"/>
    <n v="804.87"/>
    <n v="0.83862464183381091"/>
    <n v="451"/>
    <n v="318.92266464233398"/>
    <n v="0.89439999999999997"/>
    <n v="5"/>
    <n v="5"/>
    <n v="5"/>
    <n v="5"/>
    <n v="0"/>
    <n v="2"/>
    <n v="11"/>
    <n v="10"/>
  </r>
  <r>
    <x v="20"/>
    <s v="RCJ-EU-2023-map-2"/>
    <n v="959.75"/>
    <n v="909.17"/>
    <n v="0.94729877572284449"/>
    <n v="433"/>
    <n v="318.92266464233398"/>
    <n v="0.89459999999999995"/>
    <n v="6"/>
    <n v="6"/>
    <n v="5"/>
    <n v="5"/>
    <n v="0"/>
    <n v="2"/>
    <n v="11"/>
    <n v="11"/>
  </r>
  <r>
    <x v="20"/>
    <s v="RCJ-EU-2023-map-2"/>
    <n v="959.75"/>
    <n v="834.65"/>
    <n v="0.86965355561344093"/>
    <n v="480"/>
    <n v="318.92266464233398"/>
    <n v="0.91320000000000001"/>
    <n v="6"/>
    <n v="6"/>
    <n v="5"/>
    <n v="5"/>
    <n v="0"/>
    <n v="2"/>
    <n v="11"/>
    <n v="11"/>
  </r>
  <r>
    <x v="20"/>
    <s v="RCJ-EU-2023-map-2"/>
    <n v="959.75"/>
    <n v="876.48"/>
    <n v="0.91323782234957018"/>
    <n v="479"/>
    <n v="318.92266464233398"/>
    <n v="0.89149999999999996"/>
    <n v="6"/>
    <n v="6"/>
    <n v="5"/>
    <n v="4"/>
    <n v="0"/>
    <n v="2"/>
    <n v="11"/>
    <n v="11"/>
  </r>
  <r>
    <x v="20"/>
    <s v="RCJ-EU-2023-map-3"/>
    <n v="1691.25"/>
    <n v="1135.28"/>
    <n v="0.67126681448632664"/>
    <n v="474"/>
    <n v="173.304755926132"/>
    <n v="0.91569999999999996"/>
    <n v="4"/>
    <n v="4"/>
    <n v="6"/>
    <n v="6"/>
    <n v="0"/>
    <n v="7"/>
    <n v="11"/>
    <n v="10"/>
  </r>
  <r>
    <x v="20"/>
    <s v="RCJ-EU-2023-map-3"/>
    <n v="1691.25"/>
    <n v="985.91"/>
    <n v="0.58294752402069472"/>
    <n v="354"/>
    <n v="173.304755926132"/>
    <n v="0.92230000000000001"/>
    <n v="3"/>
    <n v="3"/>
    <n v="5"/>
    <n v="5"/>
    <n v="0"/>
    <n v="7"/>
    <n v="11"/>
    <n v="8"/>
  </r>
  <r>
    <x v="20"/>
    <s v="RCJ-EU-2023-map-3"/>
    <n v="1691.25"/>
    <n v="1030.6500000000001"/>
    <n v="0.60940133037694022"/>
    <n v="480"/>
    <n v="173.304755926132"/>
    <n v="0.91300000000000003"/>
    <n v="4"/>
    <n v="4"/>
    <n v="6"/>
    <n v="6"/>
    <n v="0"/>
    <n v="7"/>
    <n v="11"/>
    <n v="10"/>
  </r>
  <r>
    <x v="20"/>
    <s v="RCJ-EU-2023-map-3"/>
    <n v="1691.25"/>
    <n v="1349.39"/>
    <n v="0.79786548410938662"/>
    <n v="471"/>
    <n v="173.304755926132"/>
    <n v="0.92049999999999998"/>
    <n v="5"/>
    <n v="5"/>
    <n v="6"/>
    <n v="6"/>
    <n v="0"/>
    <n v="7"/>
    <n v="11"/>
    <n v="11"/>
  </r>
  <r>
    <x v="20"/>
    <s v="RCJ-EU-2023-map-3"/>
    <n v="1691.25"/>
    <n v="1136.47"/>
    <n v="0.67197043606799711"/>
    <n v="469"/>
    <n v="173.304755926132"/>
    <n v="0.91769999999999996"/>
    <n v="4"/>
    <n v="4"/>
    <n v="6"/>
    <n v="6"/>
    <n v="0"/>
    <n v="7"/>
    <n v="11"/>
    <n v="10"/>
  </r>
  <r>
    <x v="20"/>
    <s v="RCJ-EU-2023-map-3"/>
    <n v="1691.25"/>
    <n v="1136.47"/>
    <n v="0.67197043606799711"/>
    <n v="469"/>
    <n v="173.304755926132"/>
    <n v="0.91769999999999996"/>
    <n v="4"/>
    <n v="4"/>
    <n v="6"/>
    <n v="6"/>
    <n v="0"/>
    <n v="7"/>
    <n v="11"/>
    <n v="10"/>
  </r>
  <r>
    <x v="20"/>
    <s v="RCJ-EU-2023-map-5"/>
    <n v="1149.5"/>
    <n v="911.06"/>
    <n v="0.79257068290561106"/>
    <n v="480"/>
    <n v="170.99319171905501"/>
    <n v="0.87849999999999995"/>
    <n v="7"/>
    <n v="7"/>
    <n v="4"/>
    <n v="4"/>
    <n v="0"/>
    <n v="6"/>
    <n v="13"/>
    <n v="11"/>
  </r>
  <r>
    <x v="20"/>
    <s v="RCJ-EU-2023-map-5"/>
    <n v="1149.5"/>
    <n v="993.6"/>
    <n v="0.86437581557198784"/>
    <n v="480"/>
    <n v="170.99319171905501"/>
    <n v="0.92"/>
    <n v="8"/>
    <n v="8"/>
    <n v="4"/>
    <n v="4"/>
    <n v="1"/>
    <n v="6"/>
    <n v="13"/>
    <n v="12"/>
  </r>
  <r>
    <x v="20"/>
    <s v="RCJ-EU-2023-map-5"/>
    <n v="1149.5"/>
    <n v="946.79"/>
    <n v="0.82365376250543709"/>
    <n v="480"/>
    <n v="170.99319171905501"/>
    <n v="0.9224"/>
    <n v="7"/>
    <n v="7"/>
    <n v="4"/>
    <n v="4"/>
    <n v="0"/>
    <n v="6"/>
    <n v="13"/>
    <n v="11"/>
  </r>
  <r>
    <x v="20"/>
    <s v="RCJ-EU-2023-map-5"/>
    <n v="1149.5"/>
    <n v="572.27"/>
    <n v="0.49784254023488472"/>
    <n v="480"/>
    <n v="170.99319171905501"/>
    <n v="0.77449999999999997"/>
    <n v="5"/>
    <n v="5"/>
    <n v="3"/>
    <n v="3"/>
    <n v="0"/>
    <n v="3"/>
    <n v="13"/>
    <n v="8"/>
  </r>
  <r>
    <x v="20"/>
    <s v="RCJ-EU-2023-map-5"/>
    <n v="1149.5"/>
    <n v="789.25"/>
    <n v="0.6866028708133971"/>
    <n v="480"/>
    <n v="170.99319171905501"/>
    <n v="0.89039999999999997"/>
    <n v="6"/>
    <n v="6"/>
    <n v="4"/>
    <n v="4"/>
    <n v="0"/>
    <n v="5"/>
    <n v="13"/>
    <n v="10"/>
  </r>
  <r>
    <x v="20"/>
    <s v="RCJ-EU-2023-map-5"/>
    <n v="1149.5"/>
    <n v="866.13"/>
    <n v="0.75348412353197047"/>
    <n v="480"/>
    <n v="170.99319171905501"/>
    <n v="0.89319999999999999"/>
    <n v="7"/>
    <n v="7"/>
    <n v="4"/>
    <n v="4"/>
    <n v="0"/>
    <n v="5"/>
    <n v="13"/>
    <n v="11"/>
  </r>
  <r>
    <x v="20"/>
    <s v="RCJ-EU-2023-map-6"/>
    <n v="1058.75"/>
    <n v="936.04"/>
    <n v="0.88409917355371892"/>
    <n v="480"/>
    <n v="184.155838012695"/>
    <n v="0.94499999999999995"/>
    <n v="6"/>
    <n v="6"/>
    <n v="5"/>
    <n v="5"/>
    <n v="0"/>
    <n v="6"/>
    <n v="11"/>
    <n v="11"/>
  </r>
  <r>
    <x v="20"/>
    <s v="RCJ-EU-2023-map-6"/>
    <n v="1058.75"/>
    <n v="202.24"/>
    <n v="0.19101770956316411"/>
    <n v="480"/>
    <n v="184.155838012695"/>
    <n v="0.43180000000000002"/>
    <n v="0"/>
    <n v="0"/>
    <n v="4"/>
    <n v="4"/>
    <n v="0"/>
    <n v="3"/>
    <n v="11"/>
    <n v="4"/>
  </r>
  <r>
    <x v="20"/>
    <s v="RCJ-EU-2023-map-6"/>
    <n v="1058.75"/>
    <n v="873.85"/>
    <n v="0.82536009445100356"/>
    <n v="480"/>
    <n v="184.155838012695"/>
    <n v="0.94189999999999996"/>
    <n v="6"/>
    <n v="6"/>
    <n v="4"/>
    <n v="4"/>
    <n v="0"/>
    <n v="6"/>
    <n v="11"/>
    <n v="10"/>
  </r>
  <r>
    <x v="20"/>
    <s v="RCJ-EU-2023-map-6"/>
    <n v="1058.75"/>
    <n v="856.29"/>
    <n v="0.80877449822904368"/>
    <n v="480"/>
    <n v="184.155838012695"/>
    <n v="0.92969999999999997"/>
    <n v="5"/>
    <n v="5"/>
    <n v="5"/>
    <n v="5"/>
    <n v="0"/>
    <n v="6"/>
    <n v="11"/>
    <n v="10"/>
  </r>
  <r>
    <x v="20"/>
    <s v="RCJ-EU-2023-map-6"/>
    <n v="1058.75"/>
    <n v="763.94"/>
    <n v="0.72154899645808745"/>
    <n v="480"/>
    <n v="184.155838012695"/>
    <n v="0.94020000000000004"/>
    <n v="4"/>
    <n v="4"/>
    <n v="5"/>
    <n v="5"/>
    <n v="0"/>
    <n v="5"/>
    <n v="11"/>
    <n v="9"/>
  </r>
  <r>
    <x v="20"/>
    <s v="RCJ-EU-2023-map-6"/>
    <n v="1058.75"/>
    <n v="307.76"/>
    <n v="0.29068240850059029"/>
    <n v="480"/>
    <n v="184.155838012695"/>
    <n v="0.60919999999999996"/>
    <n v="1"/>
    <n v="1"/>
    <n v="4"/>
    <n v="4"/>
    <n v="0"/>
    <n v="4"/>
    <n v="1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D5D8CA-C396-4F39-8B38-5B4F9A70C136}" name="TablaDinámica5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Revisions">
  <location ref="A7:C15" firstHeaderRow="0" firstDataRow="1" firstDataCol="1"/>
  <pivotFields count="7">
    <pivotField axis="axisRow" showAll="0">
      <items count="15">
        <item m="1" x="8"/>
        <item m="1" x="10"/>
        <item m="1" x="13"/>
        <item m="1" x="7"/>
        <item m="1" x="9"/>
        <item m="1" x="12"/>
        <item m="1" x="11"/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showAll="0"/>
    <pivotField dataField="1" showAll="0"/>
    <pivotField showAll="0"/>
  </pivotFields>
  <rowFields count="1">
    <field x="0"/>
  </rowFields>
  <rowItems count="8"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Avg Score Percentage" fld="3" subtotal="average" baseField="0" baseItem="0" numFmtId="9"/>
    <dataField name="Avg Real Time" fld="5" subtotal="average" baseField="0" baseItem="0"/>
  </dataFields>
  <formats count="11">
    <format dxfId="20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3">
      <pivotArea type="all" dataOnly="0" outline="0" fieldPosition="0"/>
    </format>
    <format dxfId="202">
      <pivotArea outline="0" collapsedLevelsAreSubtotals="1" fieldPosition="0"/>
    </format>
    <format dxfId="201">
      <pivotArea field="0" type="button" dataOnly="0" labelOnly="1" outline="0" axis="axisRow" fieldPosition="0"/>
    </format>
    <format dxfId="200">
      <pivotArea dataOnly="0" labelOnly="1" fieldPosition="0">
        <references count="1">
          <reference field="0" count="0"/>
        </references>
      </pivotArea>
    </format>
    <format dxfId="199">
      <pivotArea dataOnly="0" labelOnly="1" grandRow="1" outline="0" fieldPosition="0"/>
    </format>
    <format dxfId="19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7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96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195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onditionalFormats count="3"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7"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7"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7"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21F0A-C9F3-4FA4-9E0E-E71CA85A423D}" name="TablaDinámica7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Revisions">
  <location ref="A36:E58" firstHeaderRow="0" firstDataRow="1" firstDataCol="1"/>
  <pivotFields count="16">
    <pivotField axis="axisRow" showAll="0">
      <items count="43">
        <item m="1" x="25"/>
        <item m="1" x="38"/>
        <item m="1" x="34"/>
        <item m="1" x="29"/>
        <item m="1" x="26"/>
        <item m="1" x="24"/>
        <item m="1" x="22"/>
        <item m="1" x="40"/>
        <item m="1" x="36"/>
        <item m="1" x="32"/>
        <item m="1" x="27"/>
        <item m="1" x="23"/>
        <item m="1" x="35"/>
        <item m="1" x="31"/>
        <item m="1" x="21"/>
        <item m="1" x="41"/>
        <item m="1" x="39"/>
        <item m="1" x="37"/>
        <item m="1" x="33"/>
        <item m="1" x="30"/>
        <item m="1" x="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numFmtId="10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22"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g hazards_detected" fld="8" subtotal="average" baseField="0" baseItem="21"/>
    <dataField name="Avg hazards_correctly_identified" fld="9" subtotal="average" baseField="0" baseItem="21"/>
    <dataField name="Avg victims_detected" fld="10" subtotal="average" baseField="0" baseItem="21"/>
    <dataField name="Avg victims_correctly_identified" fld="11" subtotal="average" baseField="0" baseItem="21"/>
  </dataFields>
  <formats count="8">
    <format dxfId="123">
      <pivotArea type="all" dataOnly="0" outline="0" fieldPosition="0"/>
    </format>
    <format dxfId="124">
      <pivotArea outline="0" collapsedLevelsAreSubtotals="1" fieldPosition="0"/>
    </format>
    <format dxfId="125">
      <pivotArea field="0" type="button" dataOnly="0" labelOnly="1" outline="0" axis="axisRow" fieldPosition="0"/>
    </format>
    <format dxfId="126">
      <pivotArea dataOnly="0" labelOnly="1" fieldPosition="0">
        <references count="1">
          <reference field="0" count="0"/>
        </references>
      </pivotArea>
    </format>
    <format dxfId="127">
      <pivotArea dataOnly="0" labelOnly="1" grandRow="1" outline="0" fieldPosition="0"/>
    </format>
    <format dxfId="62">
      <pivotArea outline="0" collapsedLevelsAreSubtotals="1" fieldPosition="0"/>
    </format>
    <format dxfId="61">
      <pivotArea outline="0" collapsedLevelsAreSubtotals="1" fieldPosition="0"/>
    </format>
    <format dxfId="32">
      <pivotArea collapsedLevelsAreSubtotals="1" fieldPosition="0">
        <references count="1">
          <reference field="0" count="0"/>
        </references>
      </pivotArea>
    </format>
  </formats>
  <conditionalFormats count="6">
    <conditionalFormat type="all"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1"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1"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3" selected="0">
              <x v="1"/>
              <x v="2"/>
              <x v="3"/>
            </reference>
            <reference field="0" count="21"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3" selected="0">
              <x v="1"/>
              <x v="2"/>
              <x v="3"/>
            </reference>
            <reference field="0" count="21"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21"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21"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</conditional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93FBD4-29A3-4A6C-BCC4-23F6AB92B508}" name="TablaDinámica6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Revisions">
  <location ref="A7:C29" firstHeaderRow="0" firstDataRow="1" firstDataCol="1"/>
  <pivotFields count="16">
    <pivotField axis="axisRow" showAll="0">
      <items count="43">
        <item m="1" x="25"/>
        <item m="1" x="38"/>
        <item m="1" x="34"/>
        <item m="1" x="29"/>
        <item m="1" x="26"/>
        <item m="1" x="24"/>
        <item m="1" x="22"/>
        <item m="1" x="40"/>
        <item m="1" x="36"/>
        <item m="1" x="32"/>
        <item m="1" x="27"/>
        <item m="1" x="23"/>
        <item m="1" x="35"/>
        <item m="1" x="31"/>
        <item m="1" x="21"/>
        <item m="1" x="41"/>
        <item m="1" x="39"/>
        <item m="1" x="37"/>
        <item m="1" x="33"/>
        <item m="1" x="30"/>
        <item m="1" x="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dataField="1" numFmtId="10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2"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Avg Score Percentage" fld="4" subtotal="average" baseField="0" baseItem="0" numFmtId="9"/>
    <dataField name="Avg Simulation Time" fld="5" subtotal="average" baseField="0" baseItem="0" numFmtId="2"/>
  </dataFields>
  <formats count="11">
    <format dxfId="18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field="0" type="button" dataOnly="0" labelOnly="1" outline="0" axis="axisRow" fieldPosition="0"/>
    </format>
    <format dxfId="175">
      <pivotArea dataOnly="0" labelOnly="1" fieldPosition="0">
        <references count="1">
          <reference field="0" count="0"/>
        </references>
      </pivotArea>
    </format>
    <format dxfId="174">
      <pivotArea dataOnly="0" labelOnly="1" grandRow="1" outline="0" fieldPosition="0"/>
    </format>
    <format dxfId="1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2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conditionalFormats count="4">
    <conditionalFormat priority="1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2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21"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1"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</conditional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A9861-1A4B-4B61-BE69-50D186674990}" name="TablaDinámica4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Revisions">
  <location ref="A25:E36" firstHeaderRow="0" firstDataRow="1" firstDataCol="1"/>
  <pivotFields count="1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numFmtId="10" showAll="0"/>
    <pivotField showAll="0"/>
    <pivotField showAll="0"/>
    <pivotField showAll="0"/>
    <pivotField dataField="1" showAll="0">
      <items count="19">
        <item x="9"/>
        <item x="7"/>
        <item x="14"/>
        <item x="13"/>
        <item x="3"/>
        <item x="5"/>
        <item x="4"/>
        <item x="6"/>
        <item x="12"/>
        <item x="8"/>
        <item x="2"/>
        <item x="0"/>
        <item x="1"/>
        <item x="10"/>
        <item x="16"/>
        <item x="11"/>
        <item x="15"/>
        <item x="17"/>
        <item t="default"/>
      </items>
    </pivotField>
    <pivotField dataField="1" showAll="0">
      <items count="19">
        <item x="9"/>
        <item x="7"/>
        <item x="14"/>
        <item x="13"/>
        <item x="3"/>
        <item x="5"/>
        <item x="4"/>
        <item x="6"/>
        <item x="12"/>
        <item x="8"/>
        <item x="2"/>
        <item x="0"/>
        <item x="1"/>
        <item x="10"/>
        <item x="16"/>
        <item x="11"/>
        <item x="15"/>
        <item x="17"/>
        <item t="default"/>
      </items>
    </pivotField>
    <pivotField dataField="1" showAll="0">
      <items count="14">
        <item x="10"/>
        <item x="11"/>
        <item x="9"/>
        <item x="7"/>
        <item x="4"/>
        <item x="5"/>
        <item x="3"/>
        <item x="0"/>
        <item x="2"/>
        <item x="1"/>
        <item x="6"/>
        <item x="8"/>
        <item x="1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g hazards_detected" fld="8" subtotal="average" baseField="0" baseItem="0" numFmtId="166"/>
    <dataField name="Avg  hazards_correctly_identified" fld="9" subtotal="average" baseField="0" baseItem="0"/>
    <dataField name="Avg victims_detected" fld="10" subtotal="average" baseField="0" baseItem="0"/>
    <dataField name="Avg victims_correctly_identified" fld="11" subtotal="average" baseField="0" baseItem="0"/>
  </dataFields>
  <formats count="19">
    <format dxfId="240">
      <pivotArea outline="0" collapsedLevelsAreSubtotals="1" fieldPosition="0"/>
    </format>
    <format dxfId="241">
      <pivotArea outline="0" collapsedLevelsAreSubtotals="1" fieldPosition="0"/>
    </format>
    <format dxfId="242">
      <pivotArea type="all" dataOnly="0" outline="0" fieldPosition="0"/>
    </format>
    <format dxfId="243">
      <pivotArea outline="0" collapsedLevelsAreSubtotals="1" fieldPosition="0"/>
    </format>
    <format dxfId="244">
      <pivotArea field="0" type="button" dataOnly="0" labelOnly="1" outline="0" axis="axisRow" fieldPosition="0"/>
    </format>
    <format dxfId="245">
      <pivotArea dataOnly="0" labelOnly="1" fieldPosition="0">
        <references count="1">
          <reference field="0" count="0"/>
        </references>
      </pivotArea>
    </format>
    <format dxfId="246">
      <pivotArea dataOnly="0" labelOnly="1" grandRow="1" outline="0" fieldPosition="0"/>
    </format>
    <format dxfId="247">
      <pivotArea dataOnly="0" labelOnly="1" outline="0" axis="axisValues" fieldPosition="0"/>
    </format>
    <format dxfId="239">
      <pivotArea outline="0" collapsedLevelsAreSubtotals="1" fieldPosition="0"/>
    </format>
    <format dxfId="238">
      <pivotArea type="all" dataOnly="0" outline="0" fieldPosition="0"/>
    </format>
    <format dxfId="237">
      <pivotArea outline="0" collapsedLevelsAreSubtotals="1" fieldPosition="0"/>
    </format>
    <format dxfId="236">
      <pivotArea field="0" type="button" dataOnly="0" labelOnly="1" outline="0" axis="axisRow" fieldPosition="0"/>
    </format>
    <format dxfId="235">
      <pivotArea dataOnly="0" labelOnly="1" fieldPosition="0">
        <references count="1">
          <reference field="0" count="0"/>
        </references>
      </pivotArea>
    </format>
    <format dxfId="234">
      <pivotArea dataOnly="0" labelOnly="1" grandRow="1" outline="0" fieldPosition="0"/>
    </format>
    <format dxfId="2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6">
      <pivotArea outline="0" collapsedLevelsAreSubtotals="1" fieldPosition="0"/>
    </format>
    <format dxfId="22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21">
      <pivotArea outline="0" collapsedLevelsAreSubtotals="1" fieldPosition="0"/>
    </format>
    <format dxfId="5">
      <pivotArea collapsedLevelsAreSubtotals="1" fieldPosition="0">
        <references count="1">
          <reference field="0" count="0"/>
        </references>
      </pivotArea>
    </format>
  </formats>
  <conditionalFormats count="6">
    <conditionalFormat type="all"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C2FACC-9CD7-41CB-9F78-576ACC71AC63}" name="TablaDinámica3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Revisions">
  <location ref="A5:C16" firstHeaderRow="0" firstDataRow="1" firstDataCol="1"/>
  <pivotFields count="1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ataField="1" numFmtId="10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g Score Percentage" fld="4" subtotal="average" baseField="0" baseItem="0" numFmtId="9"/>
    <dataField name="Avg Simulation Time" fld="5" subtotal="average" baseField="0" baseItem="0" numFmtId="43"/>
  </dataFields>
  <formats count="17">
    <format dxfId="255">
      <pivotArea outline="0" collapsedLevelsAreSubtotals="1" fieldPosition="0"/>
    </format>
    <format dxfId="254">
      <pivotArea outline="0" collapsedLevelsAreSubtotals="1" fieldPosition="0"/>
    </format>
    <format dxfId="253">
      <pivotArea type="all" dataOnly="0" outline="0" fieldPosition="0"/>
    </format>
    <format dxfId="252">
      <pivotArea outline="0" collapsedLevelsAreSubtotals="1" fieldPosition="0"/>
    </format>
    <format dxfId="251">
      <pivotArea field="0" type="button" dataOnly="0" labelOnly="1" outline="0" axis="axisRow" fieldPosition="0"/>
    </format>
    <format dxfId="250">
      <pivotArea dataOnly="0" labelOnly="1" fieldPosition="0">
        <references count="1">
          <reference field="0" count="0"/>
        </references>
      </pivotArea>
    </format>
    <format dxfId="249">
      <pivotArea dataOnly="0" labelOnly="1" grandRow="1" outline="0" fieldPosition="0"/>
    </format>
    <format dxfId="248">
      <pivotArea dataOnly="0" labelOnly="1" outline="0" axis="axisValues" fieldPosition="0"/>
    </format>
    <format dxfId="232">
      <pivotArea type="all" dataOnly="0" outline="0" fieldPosition="0"/>
    </format>
    <format dxfId="231">
      <pivotArea outline="0" collapsedLevelsAreSubtotals="1" fieldPosition="0"/>
    </format>
    <format dxfId="230">
      <pivotArea field="0" type="button" dataOnly="0" labelOnly="1" outline="0" axis="axisRow" fieldPosition="0"/>
    </format>
    <format dxfId="229">
      <pivotArea dataOnly="0" labelOnly="1" fieldPosition="0">
        <references count="1">
          <reference field="0" count="0"/>
        </references>
      </pivotArea>
    </format>
    <format dxfId="228">
      <pivotArea dataOnly="0" labelOnly="1" grandRow="1" outline="0" fieldPosition="0"/>
    </format>
    <format dxfId="227">
      <pivotArea dataOnly="0" labelOnly="1" outline="0" axis="axisValues" fieldPosition="0"/>
    </format>
    <format dxfId="2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3">
      <pivotArea dataOnly="0" labelOnly="1" outline="0" fieldPosition="0">
        <references count="1">
          <reference field="4294967294" count="1">
            <x v="0"/>
          </reference>
        </references>
      </pivotArea>
    </format>
  </formats>
  <conditionalFormats count="2">
    <conditionalFormat type="all"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9"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EFB594-1514-49DE-85FC-D741C2540405}" name="Tabla3" displayName="Tabla3" ref="A1:G169" totalsRowShown="0" headerRowDxfId="293" dataDxfId="292">
  <autoFilter ref="A1:G169" xr:uid="{6FEFB594-1514-49DE-85FC-D741C2540405}"/>
  <tableColumns count="7">
    <tableColumn id="1" xr3:uid="{DFEC8B0C-2BAF-4BC7-8D84-AE43BF93B8D1}" name="test" dataDxfId="300"/>
    <tableColumn id="2" xr3:uid="{C449E706-580E-4CA9-A11D-F5A90CF8B3EC}" name="World" dataDxfId="299"/>
    <tableColumn id="3" xr3:uid="{B1A45AFA-138E-4BED-8472-10296688ECBB}" name="Score" dataDxfId="298"/>
    <tableColumn id="4" xr3:uid="{64F8F12D-D1B2-4B58-8034-B58F7B0CD24E}" name="Score Percentage" dataDxfId="297"/>
    <tableColumn id="5" xr3:uid="{0A03501E-1557-4ADE-820E-6825816D837F}" name="Simulation Time" dataDxfId="296"/>
    <tableColumn id="6" xr3:uid="{D779C427-0660-4F84-9123-CC9802CE7505}" name="Real Time" dataDxfId="295"/>
    <tableColumn id="7" xr3:uid="{C516C088-230B-4C90-9403-B96D391E399C}" name="Max Score" dataDxfId="294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9D66B7-AF30-4D72-AEC2-4A93580D807E}" name="Tabla6" displayName="Tabla6" ref="A174:M270" totalsRowShown="0" headerRowDxfId="206" dataDxfId="207">
  <autoFilter ref="A174:M270" xr:uid="{CB9D66B7-AF30-4D72-AEC2-4A93580D807E}"/>
  <tableColumns count="13">
    <tableColumn id="1" xr3:uid="{3890688A-952D-4D84-BE16-1C72CAFBF000}" name="Revisions" dataDxfId="220"/>
    <tableColumn id="2" xr3:uid="{CACA88F4-4CFB-419F-9513-BC34F0094637}" name="World" dataDxfId="219"/>
    <tableColumn id="3" xr3:uid="{78B5B7E9-7D92-4B1F-B040-B590B61947D8}" name="Score" dataDxfId="218"/>
    <tableColumn id="4" xr3:uid="{E1B6B52F-9441-42BF-BE2F-A85F9B09DC8B}" name="Score Percentage" dataDxfId="217"/>
    <tableColumn id="5" xr3:uid="{C7F3AC65-A87A-405C-9146-3868D10C5C58}" name="Simulation Time" dataDxfId="216"/>
    <tableColumn id="6" xr3:uid="{A6442FB4-9F41-427B-B148-77979C41DCA9}" name="Real Time" dataDxfId="215"/>
    <tableColumn id="7" xr3:uid="{3D952864-096A-4391-ACA5-B97801E3DC3B}" name="final map correctness" dataDxfId="214"/>
    <tableColumn id="8" xr3:uid="{A86F7558-A89F-40AC-886C-541BD8207991}" name="hazards_detected" dataDxfId="213"/>
    <tableColumn id="9" xr3:uid="{A3368220-7AAC-4695-A633-CA546ED02736}" name="hazards_correctly_identified" dataDxfId="212"/>
    <tableColumn id="10" xr3:uid="{7F06F082-742F-4CFF-BBB4-CC9F57A30DAC}" name="victims_detected" dataDxfId="211"/>
    <tableColumn id="11" xr3:uid="{3CF5BCCB-2846-4420-8327-78213DBA1E17}" name="victims_correctly_identified" dataDxfId="210"/>
    <tableColumn id="12" xr3:uid="{2EADC649-BCA9-416B-B570-4CAAA0C9BDEA}" name="checkpoints found" dataDxfId="209"/>
    <tableColumn id="13" xr3:uid="{56DF6CD7-73A7-4CD5-BFB3-05A82B840173}" name="Columna2" dataDxfId="208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09DE41-2B72-42AD-BA40-7C2BA063810D}" name="Tabla4" displayName="Tabla4" ref="A11:P641" totalsRowShown="0" headerRowDxfId="275" dataDxfId="274">
  <autoFilter ref="A11:P641" xr:uid="{2309DE41-2B72-42AD-BA40-7C2BA063810D}"/>
  <tableColumns count="16">
    <tableColumn id="1" xr3:uid="{5A4D9C13-BD06-4D3D-B8C9-804661246B60}" name="Revision" dataDxfId="291"/>
    <tableColumn id="2" xr3:uid="{8B3EA14B-3030-474A-A055-41C84E7C2809}" name="World" dataDxfId="290"/>
    <tableColumn id="3" xr3:uid="{82D16E4B-1D03-49F2-8B8E-4D6228E97655}" name="Max Score" dataDxfId="289">
      <calculatedColumnFormula>$C$7</calculatedColumnFormula>
    </tableColumn>
    <tableColumn id="4" xr3:uid="{D863AD3F-AD27-40FD-A5AE-C38BDA7301CB}" name="Score" dataDxfId="288"/>
    <tableColumn id="5" xr3:uid="{FA84CDC5-E636-4D42-8C32-28E1D8180ACE}" name="Score Percentage" dataDxfId="287">
      <calculatedColumnFormula>D12/C12</calculatedColumnFormula>
    </tableColumn>
    <tableColumn id="6" xr3:uid="{A20038A1-4C66-4B9A-8F3B-076E5B6FA50B}" name="Simulation Time" dataDxfId="286"/>
    <tableColumn id="7" xr3:uid="{A11312CF-DF46-449E-8A92-53A9081C2473}" name="Real Time" dataDxfId="285"/>
    <tableColumn id="8" xr3:uid="{197E4396-4DE1-4BFF-8E99-005E91C9B13C}" name="final map correctness" dataDxfId="284"/>
    <tableColumn id="9" xr3:uid="{DFCA5D97-5773-4D1F-88BD-107DDA62F05E}" name="hazards_detected" dataDxfId="283"/>
    <tableColumn id="10" xr3:uid="{4198FFE6-5AED-4FA3-873A-C43ABCD9809C}" name="hazards_correctly_identified" dataDxfId="282"/>
    <tableColumn id="11" xr3:uid="{3E4D9897-7353-4423-8C7F-28EFE4B07B23}" name="victims_detected" dataDxfId="281"/>
    <tableColumn id="12" xr3:uid="{C6F87652-7CD7-47FF-83F5-96EC69EA92BE}" name="victims_correctly_identified" dataDxfId="280"/>
    <tableColumn id="13" xr3:uid="{09266BEA-7244-429A-934A-C429287B911D}" name="fixture_type_missidentification" dataDxfId="279"/>
    <tableColumn id="14" xr3:uid="{811FE644-FB36-4F99-9248-77BEAA379144}" name="checkpoints found" dataDxfId="278"/>
    <tableColumn id="15" xr3:uid="{BB2BEF59-45E1-438A-B318-BAC0D9DAD6D9}" name="Max Fixture Number" dataDxfId="277"/>
    <tableColumn id="16" xr3:uid="{67673E18-988A-4D1A-86B5-3173EF01A42A}" name="Fixture Sum" dataDxfId="276">
      <calculatedColumnFormula>K12+I12</calculatedColumnFormula>
    </tableColumn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C8AB78-2F31-4B7A-B89A-5193FCAF52B8}" name="Tabla1" displayName="Tabla1" ref="A1:N61" totalsRowShown="0" headerRowDxfId="302" dataDxfId="301" headerRowCellStyle="Normal" dataCellStyle="Normal">
  <autoFilter ref="A1:N61" xr:uid="{A1C8AB78-2F31-4B7A-B89A-5193FCAF52B8}"/>
  <tableColumns count="14">
    <tableColumn id="1" xr3:uid="{930154FE-B0FB-4ABE-8705-FFB0B339267D}" name="Columna1" dataDxfId="316" dataCellStyle="Normal"/>
    <tableColumn id="2" xr3:uid="{A1C9618A-68E9-48C8-A8C3-BB62D9088DCB}" name="World" dataDxfId="315" dataCellStyle="Normal"/>
    <tableColumn id="3" xr3:uid="{7B30F78C-D15A-4E6F-8AF7-4B8DA0D14B9E}" name="Max Score" dataDxfId="314" dataCellStyle="Normal"/>
    <tableColumn id="4" xr3:uid="{135D0F5B-0242-4D81-8894-B5AED7DD39BF}" name="Score" dataDxfId="313" dataCellStyle="Normal"/>
    <tableColumn id="5" xr3:uid="{79AA191D-BDB9-460A-9B92-9A4CFA3A5438}" name="Score Percentage" dataDxfId="312" dataCellStyle="Normal">
      <calculatedColumnFormula>D2/C2</calculatedColumnFormula>
    </tableColumn>
    <tableColumn id="6" xr3:uid="{0CCF8BF8-B5AB-4B27-9B01-9E9CBBF6916D}" name="Simulation Time" dataDxfId="311" dataCellStyle="Normal"/>
    <tableColumn id="7" xr3:uid="{01505768-529A-4226-8229-0F97C5F05467}" name="Real Time" dataDxfId="310" dataCellStyle="Normal"/>
    <tableColumn id="8" xr3:uid="{5AEA9B42-E15C-4606-BC0A-B966D5588E52}" name="final map correctness" dataDxfId="309" dataCellStyle="Normal"/>
    <tableColumn id="9" xr3:uid="{76E512A4-F274-4A58-9CE7-FFBB1DC1D062}" name="hazards_detected" dataDxfId="308" dataCellStyle="Normal"/>
    <tableColumn id="10" xr3:uid="{CA431B76-AF5F-4BB4-B2D9-734CE33465CD}" name="hazards_correctly_identified" dataDxfId="307" dataCellStyle="Normal"/>
    <tableColumn id="11" xr3:uid="{D0936613-73FD-4FB5-97F6-ED2D220BA0C3}" name="victims_detected" dataDxfId="306" dataCellStyle="Normal"/>
    <tableColumn id="12" xr3:uid="{A59C1121-101A-4FC8-ABC2-6119B27F8398}" name="victims_correctly_identified" dataDxfId="305" dataCellStyle="Normal"/>
    <tableColumn id="13" xr3:uid="{9690E100-F2E7-40CE-96E0-A325C8B58EC2}" name="fixture_type_missidentification" dataDxfId="304" dataCellStyle="Normal"/>
    <tableColumn id="14" xr3:uid="{5B3C52AA-9AF2-415D-A133-FA2CE1F9F581}" name="checkpoints found" dataDxfId="303" dataCellStyle="Normal"/>
  </tableColumns>
  <tableStyleInfo name="TableStyleLight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A13765-9810-4C4D-9C8B-C17D09D15695}" name="Tabla5" displayName="Tabla5" ref="A25:P1009" totalsRowShown="0" headerRowDxfId="257" dataDxfId="256">
  <autoFilter ref="A25:P1009" xr:uid="{7FA13765-9810-4C4D-9C8B-C17D09D15695}"/>
  <tableColumns count="16">
    <tableColumn id="1" xr3:uid="{1D4C12EF-F5FD-4096-8C92-BC1F084B4DDA}" name="Revision" dataDxfId="273"/>
    <tableColumn id="2" xr3:uid="{CD415064-1E99-46C3-BFD2-6D37F13B73CC}" name="World" dataDxfId="272"/>
    <tableColumn id="3" xr3:uid="{7B807267-02BB-441A-B1DC-6CDC85D4FA8C}" name="Columna1" dataDxfId="271">
      <calculatedColumnFormula>$C$23</calculatedColumnFormula>
    </tableColumn>
    <tableColumn id="4" xr3:uid="{E698806B-BA83-4BFF-9E43-774DA8883FBE}" name="Score" dataDxfId="270"/>
    <tableColumn id="5" xr3:uid="{2F60A667-8230-476D-B422-1D733E466646}" name="Score Percentage" dataDxfId="269">
      <calculatedColumnFormula>D26/C26</calculatedColumnFormula>
    </tableColumn>
    <tableColumn id="6" xr3:uid="{4FBC43A3-0002-4596-86B0-DE554FE19EFD}" name="Simulation Time" dataDxfId="268"/>
    <tableColumn id="7" xr3:uid="{ED863EC4-BDAA-40DB-BB8A-153B535D16B7}" name="Real Time" dataDxfId="267"/>
    <tableColumn id="8" xr3:uid="{4C398595-6CB6-4617-822F-6EDB65542B1E}" name="final map correctness" dataDxfId="266"/>
    <tableColumn id="9" xr3:uid="{8211F530-BBFC-4EF1-84B1-C85BE2959058}" name="hazards_detected" dataDxfId="265"/>
    <tableColumn id="10" xr3:uid="{E45FEA77-7DF0-4C64-A845-7D3E485660BA}" name="hazards_correctly_identified" dataDxfId="264"/>
    <tableColumn id="11" xr3:uid="{5FE343C0-AFB0-4743-A21C-3B513EB207C6}" name="victims_detected" dataDxfId="263"/>
    <tableColumn id="12" xr3:uid="{CEDCEB4B-589C-4E75-9080-1B8F1013AE5D}" name="victims_correctly_identified" dataDxfId="262"/>
    <tableColumn id="13" xr3:uid="{7F9F026B-E8F7-40E4-AEC9-26DD27B53783}" name="fixture_type_missidentification" dataDxfId="261"/>
    <tableColumn id="14" xr3:uid="{914B3491-385B-4956-A9DB-CE54377BEBA5}" name="checkpoints found" dataDxfId="260"/>
    <tableColumn id="15" xr3:uid="{EB6F38DE-339C-475C-94EB-3403EF162AAF}" name="Fixture-max" dataDxfId="259">
      <calculatedColumnFormula>K26+I26</calculatedColumnFormula>
    </tableColumn>
    <tableColumn id="16" xr3:uid="{1044918D-7F0D-45EF-B179-8F292F5E3D15}" name="Fix" dataDxfId="258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0"/>
  <sheetViews>
    <sheetView zoomScale="85" zoomScaleNormal="85" workbookViewId="0"/>
  </sheetViews>
  <sheetFormatPr baseColWidth="10" defaultColWidth="12.5703125" defaultRowHeight="15" customHeight="1"/>
  <cols>
    <col min="1" max="1" width="23.7109375" style="4" customWidth="1"/>
    <col min="2" max="2" width="11.140625" style="4" customWidth="1"/>
    <col min="3" max="3" width="14.42578125" style="4" customWidth="1"/>
    <col min="4" max="4" width="18" style="4" customWidth="1"/>
    <col min="5" max="5" width="16.42578125" style="4" customWidth="1"/>
    <col min="6" max="6" width="15.85546875" style="4" customWidth="1"/>
    <col min="7" max="7" width="20.85546875" style="4" customWidth="1"/>
    <col min="8" max="8" width="18" style="4" customWidth="1"/>
    <col min="9" max="9" width="26.42578125" style="4" customWidth="1"/>
    <col min="10" max="10" width="16.85546875" style="4" customWidth="1"/>
    <col min="11" max="11" width="25.140625" style="4" customWidth="1"/>
    <col min="12" max="12" width="18.140625" style="4" customWidth="1"/>
    <col min="13" max="13" width="11.42578125" style="4" customWidth="1"/>
    <col min="14" max="14" width="13.42578125" style="4" customWidth="1"/>
    <col min="15" max="17" width="11.42578125" style="4" customWidth="1"/>
    <col min="18" max="18" width="12.85546875" style="4" customWidth="1"/>
    <col min="19" max="19" width="11.42578125" style="4" customWidth="1"/>
    <col min="20" max="20" width="8.5703125" style="4" customWidth="1"/>
    <col min="21" max="21" width="13.5703125" style="4" customWidth="1"/>
    <col min="22" max="22" width="8.5703125" style="4" customWidth="1"/>
    <col min="23" max="23" width="10.7109375" style="4" customWidth="1"/>
    <col min="24" max="26" width="8.5703125" style="4" customWidth="1"/>
    <col min="27" max="27" width="10" style="4" customWidth="1"/>
    <col min="28" max="39" width="11" style="4" customWidth="1"/>
    <col min="40" max="16384" width="12.5703125" style="4"/>
  </cols>
  <sheetData>
    <row r="1" spans="1:7" ht="12.75" customHeight="1">
      <c r="A1" s="14" t="s">
        <v>56</v>
      </c>
      <c r="B1" s="6" t="s">
        <v>0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</v>
      </c>
    </row>
    <row r="2" spans="1:7" ht="12.75" customHeight="1">
      <c r="A2" s="14" t="s">
        <v>78</v>
      </c>
      <c r="B2" s="6" t="s">
        <v>2</v>
      </c>
      <c r="C2" s="6">
        <v>160.31</v>
      </c>
      <c r="D2" s="7">
        <f>+C2/G2</f>
        <v>0.19431515151515152</v>
      </c>
      <c r="E2" s="6">
        <v>377</v>
      </c>
      <c r="F2" s="8">
        <v>131.36163663864099</v>
      </c>
      <c r="G2" s="6">
        <v>825</v>
      </c>
    </row>
    <row r="3" spans="1:7" ht="12.75" customHeight="1">
      <c r="A3" s="14" t="s">
        <v>78</v>
      </c>
      <c r="B3" s="6" t="s">
        <v>2</v>
      </c>
      <c r="C3" s="6">
        <v>181.13</v>
      </c>
      <c r="D3" s="7">
        <f t="shared" ref="D3:D7" si="0">+C3/G3</f>
        <v>0.21955151515151514</v>
      </c>
      <c r="E3" s="6">
        <v>342</v>
      </c>
      <c r="F3" s="8">
        <v>100.095302581787</v>
      </c>
      <c r="G3" s="6">
        <v>825</v>
      </c>
    </row>
    <row r="4" spans="1:7" ht="12.75" customHeight="1">
      <c r="A4" s="14" t="s">
        <v>78</v>
      </c>
      <c r="B4" s="6" t="s">
        <v>2</v>
      </c>
      <c r="C4" s="6">
        <v>94.51</v>
      </c>
      <c r="D4" s="7">
        <f t="shared" si="0"/>
        <v>0.11455757575757576</v>
      </c>
      <c r="E4" s="6">
        <v>416</v>
      </c>
      <c r="F4" s="8">
        <v>132.66458773612999</v>
      </c>
      <c r="G4" s="6">
        <v>825</v>
      </c>
    </row>
    <row r="5" spans="1:7" ht="12.75" customHeight="1">
      <c r="A5" s="14" t="s">
        <v>78</v>
      </c>
      <c r="B5" s="6" t="s">
        <v>3</v>
      </c>
      <c r="C5" s="6">
        <v>228.78</v>
      </c>
      <c r="D5" s="7">
        <f t="shared" si="0"/>
        <v>0.3092666441365326</v>
      </c>
      <c r="E5" s="6">
        <v>345</v>
      </c>
      <c r="F5" s="8">
        <v>116.99791264533999</v>
      </c>
      <c r="G5" s="6">
        <v>739.75</v>
      </c>
    </row>
    <row r="6" spans="1:7" ht="12.75" customHeight="1">
      <c r="A6" s="14" t="s">
        <v>78</v>
      </c>
      <c r="B6" s="6" t="s">
        <v>3</v>
      </c>
      <c r="C6" s="6">
        <v>213.25</v>
      </c>
      <c r="D6" s="7">
        <f t="shared" si="0"/>
        <v>0.28827306522473811</v>
      </c>
      <c r="E6" s="6">
        <v>340</v>
      </c>
      <c r="F6" s="8">
        <v>108.758940935135</v>
      </c>
      <c r="G6" s="6">
        <v>739.75</v>
      </c>
    </row>
    <row r="7" spans="1:7" ht="12.75" customHeight="1">
      <c r="A7" s="14" t="s">
        <v>78</v>
      </c>
      <c r="B7" s="6" t="s">
        <v>3</v>
      </c>
      <c r="C7" s="6">
        <v>167.23</v>
      </c>
      <c r="D7" s="7">
        <f t="shared" si="0"/>
        <v>0.22606285907401147</v>
      </c>
      <c r="E7" s="6">
        <v>278</v>
      </c>
      <c r="F7" s="8">
        <v>81.346026897430406</v>
      </c>
      <c r="G7" s="6">
        <v>739.75</v>
      </c>
    </row>
    <row r="8" spans="1:7" ht="12.75" customHeight="1">
      <c r="A8" s="14" t="s">
        <v>78</v>
      </c>
      <c r="B8" s="6" t="s">
        <v>4</v>
      </c>
      <c r="C8" s="6">
        <v>27.5</v>
      </c>
      <c r="D8" s="7"/>
      <c r="E8" s="6">
        <v>269</v>
      </c>
      <c r="F8" s="8">
        <v>80.417667865753202</v>
      </c>
      <c r="G8" s="6">
        <v>935</v>
      </c>
    </row>
    <row r="9" spans="1:7" ht="12.75" customHeight="1">
      <c r="A9" s="14" t="s">
        <v>78</v>
      </c>
      <c r="B9" s="6" t="s">
        <v>4</v>
      </c>
      <c r="C9" s="6">
        <v>57.75</v>
      </c>
      <c r="D9" s="7"/>
      <c r="E9" s="6">
        <v>265</v>
      </c>
      <c r="F9" s="8">
        <v>88.286663293838501</v>
      </c>
      <c r="G9" s="6">
        <v>935</v>
      </c>
    </row>
    <row r="10" spans="1:7" ht="12.75" customHeight="1">
      <c r="A10" s="14" t="s">
        <v>78</v>
      </c>
      <c r="B10" s="6" t="s">
        <v>4</v>
      </c>
      <c r="C10" s="6">
        <v>27.5</v>
      </c>
      <c r="D10" s="7"/>
      <c r="E10" s="6">
        <v>232</v>
      </c>
      <c r="F10" s="8">
        <v>65.937782287597699</v>
      </c>
      <c r="G10" s="6">
        <v>935</v>
      </c>
    </row>
    <row r="11" spans="1:7" ht="12.75" customHeight="1">
      <c r="A11" s="14" t="s">
        <v>78</v>
      </c>
      <c r="B11" s="6" t="s">
        <v>5</v>
      </c>
      <c r="C11" s="6">
        <v>121.35</v>
      </c>
      <c r="D11" s="7">
        <f t="shared" ref="D11:D16" si="1">+C11/G11</f>
        <v>0.25072314049586775</v>
      </c>
      <c r="E11" s="6">
        <v>370</v>
      </c>
      <c r="F11" s="8">
        <v>118.070691108704</v>
      </c>
      <c r="G11" s="6">
        <v>484</v>
      </c>
    </row>
    <row r="12" spans="1:7" ht="12.75" customHeight="1">
      <c r="A12" s="14" t="s">
        <v>78</v>
      </c>
      <c r="B12" s="6" t="s">
        <v>5</v>
      </c>
      <c r="C12" s="6">
        <v>120.15</v>
      </c>
      <c r="D12" s="7">
        <f t="shared" si="1"/>
        <v>0.24824380165289259</v>
      </c>
      <c r="E12" s="6">
        <v>305</v>
      </c>
      <c r="F12" s="8">
        <v>100.253638505936</v>
      </c>
      <c r="G12" s="6">
        <v>484</v>
      </c>
    </row>
    <row r="13" spans="1:7" ht="12.75" customHeight="1">
      <c r="A13" s="14" t="s">
        <v>78</v>
      </c>
      <c r="B13" s="6" t="s">
        <v>5</v>
      </c>
      <c r="C13" s="6">
        <v>130.88</v>
      </c>
      <c r="D13" s="7">
        <f t="shared" si="1"/>
        <v>0.27041322314049587</v>
      </c>
      <c r="E13" s="6">
        <v>351</v>
      </c>
      <c r="F13" s="8">
        <v>117.48748159408601</v>
      </c>
      <c r="G13" s="6">
        <v>484</v>
      </c>
    </row>
    <row r="14" spans="1:7" ht="12.75" customHeight="1">
      <c r="A14" s="14" t="s">
        <v>78</v>
      </c>
      <c r="B14" s="6" t="s">
        <v>6</v>
      </c>
      <c r="C14" s="6">
        <v>74.25</v>
      </c>
      <c r="D14" s="7">
        <f t="shared" si="1"/>
        <v>0.15976331360946747</v>
      </c>
      <c r="E14" s="6">
        <v>376</v>
      </c>
      <c r="F14" s="8">
        <v>119.617568254471</v>
      </c>
      <c r="G14" s="6">
        <v>464.75</v>
      </c>
    </row>
    <row r="15" spans="1:7" ht="12.75" customHeight="1">
      <c r="A15" s="14" t="s">
        <v>78</v>
      </c>
      <c r="B15" s="6" t="s">
        <v>6</v>
      </c>
      <c r="C15" s="6">
        <v>74.25</v>
      </c>
      <c r="D15" s="7">
        <f t="shared" si="1"/>
        <v>0.15976331360946747</v>
      </c>
      <c r="E15" s="6">
        <v>383</v>
      </c>
      <c r="F15" s="8">
        <v>122.465505123138</v>
      </c>
      <c r="G15" s="6">
        <v>464.75</v>
      </c>
    </row>
    <row r="16" spans="1:7" ht="12.75" customHeight="1">
      <c r="A16" s="14" t="s">
        <v>78</v>
      </c>
      <c r="B16" s="6" t="s">
        <v>6</v>
      </c>
      <c r="C16" s="6">
        <v>74.25</v>
      </c>
      <c r="D16" s="7">
        <f t="shared" si="1"/>
        <v>0.15976331360946747</v>
      </c>
      <c r="E16" s="6">
        <v>386</v>
      </c>
      <c r="F16" s="8">
        <v>106.59040689468399</v>
      </c>
      <c r="G16" s="6">
        <v>464.75</v>
      </c>
    </row>
    <row r="17" spans="1:7" ht="12.75" customHeight="1">
      <c r="A17" s="14" t="s">
        <v>78</v>
      </c>
      <c r="B17" s="6" t="s">
        <v>7</v>
      </c>
      <c r="C17" s="6">
        <v>46.43</v>
      </c>
      <c r="D17" s="7"/>
      <c r="E17" s="6">
        <v>203</v>
      </c>
      <c r="F17" s="8">
        <v>54.684571743011503</v>
      </c>
      <c r="G17" s="5"/>
    </row>
    <row r="18" spans="1:7" ht="12.75" customHeight="1">
      <c r="A18" s="14" t="s">
        <v>78</v>
      </c>
      <c r="B18" s="6" t="s">
        <v>7</v>
      </c>
      <c r="C18" s="6">
        <v>107.04</v>
      </c>
      <c r="D18" s="7"/>
      <c r="E18" s="6">
        <v>211</v>
      </c>
      <c r="F18" s="8">
        <v>58.429340124130299</v>
      </c>
      <c r="G18" s="5"/>
    </row>
    <row r="19" spans="1:7" ht="12.75" customHeight="1">
      <c r="A19" s="14" t="s">
        <v>78</v>
      </c>
      <c r="B19" s="6" t="s">
        <v>7</v>
      </c>
      <c r="C19" s="6">
        <v>57.24</v>
      </c>
      <c r="D19" s="7"/>
      <c r="E19" s="6">
        <v>213</v>
      </c>
      <c r="F19" s="8">
        <v>58.2338416576386</v>
      </c>
      <c r="G19" s="5"/>
    </row>
    <row r="20" spans="1:7" ht="12.75" customHeight="1">
      <c r="A20" s="14" t="s">
        <v>78</v>
      </c>
      <c r="B20" s="6" t="s">
        <v>8</v>
      </c>
      <c r="C20" s="6">
        <v>150.66</v>
      </c>
      <c r="D20" s="7"/>
      <c r="E20" s="6">
        <v>248</v>
      </c>
      <c r="F20" s="8">
        <v>55.745423078537002</v>
      </c>
      <c r="G20" s="5"/>
    </row>
    <row r="21" spans="1:7" ht="12.75" customHeight="1">
      <c r="A21" s="14" t="s">
        <v>78</v>
      </c>
      <c r="B21" s="6" t="s">
        <v>8</v>
      </c>
      <c r="C21" s="6">
        <v>246.31</v>
      </c>
      <c r="D21" s="7"/>
      <c r="E21" s="6">
        <v>249</v>
      </c>
      <c r="F21" s="8">
        <v>66.352363348007202</v>
      </c>
      <c r="G21" s="5"/>
    </row>
    <row r="22" spans="1:7" ht="12.75" customHeight="1">
      <c r="A22" s="14" t="s">
        <v>78</v>
      </c>
      <c r="B22" s="6" t="s">
        <v>8</v>
      </c>
      <c r="C22" s="6">
        <v>139.24</v>
      </c>
      <c r="D22" s="7"/>
      <c r="E22" s="6">
        <v>225</v>
      </c>
      <c r="F22" s="8">
        <v>50.464601516723597</v>
      </c>
      <c r="G22" s="5"/>
    </row>
    <row r="23" spans="1:7" ht="12.75" customHeight="1">
      <c r="A23" s="14" t="s">
        <v>78</v>
      </c>
      <c r="B23" s="6" t="s">
        <v>9</v>
      </c>
      <c r="C23" s="6">
        <v>215.86</v>
      </c>
      <c r="D23" s="7"/>
      <c r="E23" s="6">
        <v>282</v>
      </c>
      <c r="F23" s="8">
        <v>67.414788961410494</v>
      </c>
      <c r="G23" s="5"/>
    </row>
    <row r="24" spans="1:7" ht="12.75" customHeight="1">
      <c r="A24" s="14" t="s">
        <v>78</v>
      </c>
      <c r="B24" s="6" t="s">
        <v>9</v>
      </c>
      <c r="C24" s="6">
        <v>168.44</v>
      </c>
      <c r="D24" s="7"/>
      <c r="E24" s="6">
        <v>340</v>
      </c>
      <c r="F24" s="8">
        <v>96.397967100143404</v>
      </c>
      <c r="G24" s="5"/>
    </row>
    <row r="25" spans="1:7" ht="12.75" customHeight="1">
      <c r="A25" s="14" t="s">
        <v>78</v>
      </c>
      <c r="B25" s="6" t="s">
        <v>9</v>
      </c>
      <c r="C25" s="6">
        <v>298.58999999999997</v>
      </c>
      <c r="D25" s="7"/>
      <c r="E25" s="6">
        <v>307</v>
      </c>
      <c r="F25" s="8">
        <v>95.701467990875202</v>
      </c>
      <c r="G25" s="5"/>
    </row>
    <row r="26" spans="1:7" ht="12.75" customHeight="1">
      <c r="A26" s="14" t="s">
        <v>79</v>
      </c>
      <c r="B26" s="6" t="s">
        <v>2</v>
      </c>
      <c r="C26" s="6">
        <v>394.63</v>
      </c>
      <c r="D26" s="7">
        <f t="shared" ref="D26:D40" si="2">+C26/G26</f>
        <v>0.47833939393939395</v>
      </c>
      <c r="E26" s="6">
        <v>402</v>
      </c>
      <c r="F26" s="6">
        <v>145.072454690933</v>
      </c>
      <c r="G26" s="6">
        <v>825</v>
      </c>
    </row>
    <row r="27" spans="1:7" ht="12.75" customHeight="1">
      <c r="A27" s="14" t="s">
        <v>79</v>
      </c>
      <c r="B27" s="6" t="s">
        <v>2</v>
      </c>
      <c r="C27" s="6">
        <v>423.4</v>
      </c>
      <c r="D27" s="7">
        <f t="shared" si="2"/>
        <v>0.51321212121212123</v>
      </c>
      <c r="E27" s="6">
        <v>447</v>
      </c>
      <c r="F27" s="6">
        <v>148.266687870026</v>
      </c>
      <c r="G27" s="6">
        <v>825</v>
      </c>
    </row>
    <row r="28" spans="1:7" ht="12.75" customHeight="1">
      <c r="A28" s="14" t="s">
        <v>79</v>
      </c>
      <c r="B28" s="6" t="s">
        <v>2</v>
      </c>
      <c r="C28" s="6">
        <v>231.85</v>
      </c>
      <c r="D28" s="7">
        <f t="shared" si="2"/>
        <v>0.28103030303030302</v>
      </c>
      <c r="E28" s="6">
        <v>335</v>
      </c>
      <c r="F28" s="6">
        <v>98.240297317504897</v>
      </c>
      <c r="G28" s="6">
        <v>825</v>
      </c>
    </row>
    <row r="29" spans="1:7" ht="12.75" customHeight="1">
      <c r="A29" s="14" t="s">
        <v>79</v>
      </c>
      <c r="B29" s="6" t="s">
        <v>3</v>
      </c>
      <c r="C29" s="6">
        <v>290.77</v>
      </c>
      <c r="D29" s="7">
        <f t="shared" si="2"/>
        <v>0.39306522473808719</v>
      </c>
      <c r="E29" s="6">
        <v>299</v>
      </c>
      <c r="F29" s="6">
        <v>98.977788925170898</v>
      </c>
      <c r="G29" s="6">
        <v>739.75</v>
      </c>
    </row>
    <row r="30" spans="1:7" ht="12.75" customHeight="1">
      <c r="A30" s="14" t="s">
        <v>79</v>
      </c>
      <c r="B30" s="6" t="s">
        <v>3</v>
      </c>
      <c r="C30" s="6">
        <v>489</v>
      </c>
      <c r="D30" s="7">
        <f t="shared" si="2"/>
        <v>0.66103413315309223</v>
      </c>
      <c r="E30" s="6">
        <v>367</v>
      </c>
      <c r="F30" s="6">
        <v>144.529210567474</v>
      </c>
      <c r="G30" s="6">
        <v>739.75</v>
      </c>
    </row>
    <row r="31" spans="1:7" ht="12.75" customHeight="1">
      <c r="A31" s="14" t="s">
        <v>79</v>
      </c>
      <c r="B31" s="6" t="s">
        <v>3</v>
      </c>
      <c r="C31" s="6">
        <v>486.31</v>
      </c>
      <c r="D31" s="7">
        <f t="shared" si="2"/>
        <v>0.65739776951672868</v>
      </c>
      <c r="E31" s="6">
        <v>358</v>
      </c>
      <c r="F31" s="6">
        <v>113.70475268364</v>
      </c>
      <c r="G31" s="6">
        <v>739.75</v>
      </c>
    </row>
    <row r="32" spans="1:7" ht="12.75" customHeight="1">
      <c r="A32" s="14" t="s">
        <v>79</v>
      </c>
      <c r="B32" s="6" t="s">
        <v>4</v>
      </c>
      <c r="C32" s="6">
        <v>104.5</v>
      </c>
      <c r="D32" s="7"/>
      <c r="E32" s="6">
        <v>264</v>
      </c>
      <c r="F32" s="6">
        <v>74.206998109817505</v>
      </c>
      <c r="G32" s="6">
        <v>935</v>
      </c>
    </row>
    <row r="33" spans="1:7" ht="12.75" customHeight="1">
      <c r="A33" s="14" t="s">
        <v>79</v>
      </c>
      <c r="B33" s="6" t="s">
        <v>4</v>
      </c>
      <c r="C33" s="6">
        <v>88</v>
      </c>
      <c r="D33" s="7"/>
      <c r="E33" s="6">
        <v>224</v>
      </c>
      <c r="F33" s="6">
        <v>63.2865438461304</v>
      </c>
      <c r="G33" s="6">
        <v>935</v>
      </c>
    </row>
    <row r="34" spans="1:7" ht="12.75" customHeight="1">
      <c r="A34" s="14" t="s">
        <v>79</v>
      </c>
      <c r="B34" s="6" t="s">
        <v>4</v>
      </c>
      <c r="C34" s="6">
        <v>63.25</v>
      </c>
      <c r="D34" s="7"/>
      <c r="E34" s="6">
        <v>268</v>
      </c>
      <c r="F34" s="6">
        <v>79.235947608947797</v>
      </c>
      <c r="G34" s="6">
        <v>935</v>
      </c>
    </row>
    <row r="35" spans="1:7" ht="12.75" customHeight="1">
      <c r="A35" s="14" t="s">
        <v>79</v>
      </c>
      <c r="B35" s="6" t="s">
        <v>5</v>
      </c>
      <c r="C35" s="6">
        <v>378.87</v>
      </c>
      <c r="D35" s="7">
        <f t="shared" si="2"/>
        <v>0.78278925619834716</v>
      </c>
      <c r="E35" s="6">
        <v>367</v>
      </c>
      <c r="F35" s="6">
        <v>128.03673243522601</v>
      </c>
      <c r="G35" s="6">
        <v>484</v>
      </c>
    </row>
    <row r="36" spans="1:7" ht="12.75" customHeight="1">
      <c r="A36" s="14" t="s">
        <v>79</v>
      </c>
      <c r="B36" s="6" t="s">
        <v>5</v>
      </c>
      <c r="C36" s="6">
        <v>252.53</v>
      </c>
      <c r="D36" s="7">
        <f t="shared" si="2"/>
        <v>0.5217561983471074</v>
      </c>
      <c r="E36" s="6">
        <v>344</v>
      </c>
      <c r="F36" s="6">
        <v>108.728326559067</v>
      </c>
      <c r="G36" s="6">
        <v>484</v>
      </c>
    </row>
    <row r="37" spans="1:7" ht="12.75" customHeight="1">
      <c r="A37" s="14" t="s">
        <v>79</v>
      </c>
      <c r="B37" s="6" t="s">
        <v>5</v>
      </c>
      <c r="C37" s="6">
        <v>361.96</v>
      </c>
      <c r="D37" s="7">
        <f t="shared" si="2"/>
        <v>0.74785123966942146</v>
      </c>
      <c r="E37" s="6">
        <v>349</v>
      </c>
      <c r="F37" s="6">
        <v>96.631385803222699</v>
      </c>
      <c r="G37" s="6">
        <v>484</v>
      </c>
    </row>
    <row r="38" spans="1:7" ht="12.75" customHeight="1">
      <c r="A38" s="14" t="s">
        <v>79</v>
      </c>
      <c r="B38" s="6" t="s">
        <v>6</v>
      </c>
      <c r="C38" s="6">
        <v>136.13</v>
      </c>
      <c r="D38" s="7">
        <f t="shared" si="2"/>
        <v>0.29291016675632059</v>
      </c>
      <c r="E38" s="6">
        <v>381</v>
      </c>
      <c r="F38" s="6">
        <v>121.27999663353</v>
      </c>
      <c r="G38" s="6">
        <v>464.75</v>
      </c>
    </row>
    <row r="39" spans="1:7" ht="12.75" customHeight="1">
      <c r="A39" s="14" t="s">
        <v>79</v>
      </c>
      <c r="B39" s="6" t="s">
        <v>6</v>
      </c>
      <c r="C39" s="6">
        <v>177.37</v>
      </c>
      <c r="D39" s="7">
        <f t="shared" si="2"/>
        <v>0.38164604626143089</v>
      </c>
      <c r="E39" s="6">
        <v>374</v>
      </c>
      <c r="F39" s="6">
        <v>120.410873889923</v>
      </c>
      <c r="G39" s="6">
        <v>464.75</v>
      </c>
    </row>
    <row r="40" spans="1:7" ht="12.75" customHeight="1">
      <c r="A40" s="14" t="s">
        <v>79</v>
      </c>
      <c r="B40" s="6" t="s">
        <v>6</v>
      </c>
      <c r="C40" s="6">
        <v>143</v>
      </c>
      <c r="D40" s="7">
        <f t="shared" si="2"/>
        <v>0.30769230769230771</v>
      </c>
      <c r="E40" s="6">
        <v>364</v>
      </c>
      <c r="F40" s="6">
        <v>120.005424499512</v>
      </c>
      <c r="G40" s="6">
        <v>464.75</v>
      </c>
    </row>
    <row r="41" spans="1:7" ht="12.75" customHeight="1">
      <c r="A41" s="14" t="s">
        <v>79</v>
      </c>
      <c r="B41" s="6" t="s">
        <v>7</v>
      </c>
      <c r="C41" s="6">
        <v>242.81</v>
      </c>
      <c r="D41" s="7"/>
      <c r="E41" s="6">
        <v>187</v>
      </c>
      <c r="F41" s="6">
        <v>47.026236057281501</v>
      </c>
      <c r="G41" s="5"/>
    </row>
    <row r="42" spans="1:7" ht="12.75" customHeight="1">
      <c r="A42" s="14" t="s">
        <v>79</v>
      </c>
      <c r="B42" s="6" t="s">
        <v>7</v>
      </c>
      <c r="C42" s="6">
        <v>178.81</v>
      </c>
      <c r="D42" s="7"/>
      <c r="E42" s="6">
        <v>147</v>
      </c>
      <c r="F42" s="6">
        <v>37.175603389739997</v>
      </c>
      <c r="G42" s="5"/>
    </row>
    <row r="43" spans="1:7" ht="12.75" customHeight="1">
      <c r="A43" s="14" t="s">
        <v>79</v>
      </c>
      <c r="B43" s="6" t="s">
        <v>7</v>
      </c>
      <c r="C43" s="6">
        <v>243.24</v>
      </c>
      <c r="D43" s="7"/>
      <c r="E43" s="6">
        <v>213</v>
      </c>
      <c r="F43" s="6">
        <v>59.210188388824498</v>
      </c>
      <c r="G43" s="5"/>
    </row>
    <row r="44" spans="1:7" ht="12.75" customHeight="1">
      <c r="A44" s="14" t="s">
        <v>79</v>
      </c>
      <c r="B44" s="6" t="s">
        <v>8</v>
      </c>
      <c r="C44" s="6">
        <v>340.29</v>
      </c>
      <c r="D44" s="7"/>
      <c r="E44" s="6">
        <v>213</v>
      </c>
      <c r="F44" s="6">
        <v>49.378049135208101</v>
      </c>
      <c r="G44" s="5"/>
    </row>
    <row r="45" spans="1:7" ht="12.75" customHeight="1">
      <c r="A45" s="14" t="s">
        <v>79</v>
      </c>
      <c r="B45" s="6" t="s">
        <v>8</v>
      </c>
      <c r="C45" s="6">
        <v>388.45</v>
      </c>
      <c r="D45" s="7"/>
      <c r="E45" s="6">
        <v>222</v>
      </c>
      <c r="F45" s="6">
        <v>50.8473992347717</v>
      </c>
      <c r="G45" s="5"/>
    </row>
    <row r="46" spans="1:7" ht="12.75" customHeight="1">
      <c r="A46" s="14" t="s">
        <v>79</v>
      </c>
      <c r="B46" s="6" t="s">
        <v>8</v>
      </c>
      <c r="C46" s="6">
        <v>416.51</v>
      </c>
      <c r="D46" s="7"/>
      <c r="E46" s="6">
        <v>203</v>
      </c>
      <c r="F46" s="6">
        <v>43.743802070617697</v>
      </c>
      <c r="G46" s="5"/>
    </row>
    <row r="47" spans="1:7" ht="12.75" customHeight="1">
      <c r="A47" s="14" t="s">
        <v>79</v>
      </c>
      <c r="B47" s="6" t="s">
        <v>9</v>
      </c>
      <c r="C47" s="6">
        <v>118.75</v>
      </c>
      <c r="D47" s="7"/>
      <c r="E47" s="6">
        <v>205</v>
      </c>
      <c r="F47" s="6">
        <v>124.351722240448</v>
      </c>
      <c r="G47" s="5"/>
    </row>
    <row r="48" spans="1:7" ht="12.75" customHeight="1">
      <c r="A48" s="14" t="s">
        <v>79</v>
      </c>
      <c r="B48" s="6" t="s">
        <v>9</v>
      </c>
      <c r="C48" s="6">
        <v>500.22</v>
      </c>
      <c r="D48" s="7"/>
      <c r="E48" s="6">
        <v>311</v>
      </c>
      <c r="F48" s="6">
        <v>87.049319028854399</v>
      </c>
      <c r="G48" s="5"/>
    </row>
    <row r="49" spans="1:7" ht="12.75" customHeight="1">
      <c r="A49" s="14" t="s">
        <v>79</v>
      </c>
      <c r="B49" s="6" t="s">
        <v>9</v>
      </c>
      <c r="C49" s="6">
        <v>524.01</v>
      </c>
      <c r="D49" s="7"/>
      <c r="E49" s="6">
        <v>321</v>
      </c>
      <c r="F49" s="6">
        <v>93.585992336273193</v>
      </c>
      <c r="G49" s="5"/>
    </row>
    <row r="50" spans="1:7" ht="12.75" customHeight="1">
      <c r="A50" s="6" t="s">
        <v>80</v>
      </c>
      <c r="B50" s="6" t="s">
        <v>2</v>
      </c>
      <c r="C50" s="6">
        <v>417.61</v>
      </c>
      <c r="D50" s="7">
        <f t="shared" ref="D50:D64" si="3">+C50/G50</f>
        <v>0.50619393939393942</v>
      </c>
      <c r="E50" s="6">
        <v>462</v>
      </c>
      <c r="F50" s="6">
        <v>150.982475042343</v>
      </c>
      <c r="G50" s="6">
        <v>825</v>
      </c>
    </row>
    <row r="51" spans="1:7" ht="12.75" customHeight="1">
      <c r="A51" s="6" t="s">
        <v>80</v>
      </c>
      <c r="B51" s="6" t="s">
        <v>2</v>
      </c>
      <c r="C51" s="6">
        <v>421.04</v>
      </c>
      <c r="D51" s="7">
        <f t="shared" si="3"/>
        <v>0.51035151515151522</v>
      </c>
      <c r="E51" s="6">
        <v>440</v>
      </c>
      <c r="F51" s="6">
        <v>127.64453005790701</v>
      </c>
      <c r="G51" s="6">
        <v>825</v>
      </c>
    </row>
    <row r="52" spans="1:7" ht="12.75" customHeight="1">
      <c r="A52" s="6" t="s">
        <v>80</v>
      </c>
      <c r="B52" s="6" t="s">
        <v>2</v>
      </c>
      <c r="C52" s="6">
        <v>167.72</v>
      </c>
      <c r="D52" s="7">
        <f t="shared" si="3"/>
        <v>0.2032969696969697</v>
      </c>
      <c r="E52" s="6">
        <v>361</v>
      </c>
      <c r="F52" s="6">
        <v>102.908502817154</v>
      </c>
      <c r="G52" s="6">
        <v>825</v>
      </c>
    </row>
    <row r="53" spans="1:7" ht="12.75" customHeight="1">
      <c r="A53" s="6" t="s">
        <v>80</v>
      </c>
      <c r="B53" s="6" t="s">
        <v>3</v>
      </c>
      <c r="C53" s="6">
        <v>292.02</v>
      </c>
      <c r="D53" s="7">
        <f t="shared" si="3"/>
        <v>0.39475498479215948</v>
      </c>
      <c r="E53" s="6">
        <v>311</v>
      </c>
      <c r="F53" s="6">
        <v>98.0849964618683</v>
      </c>
      <c r="G53" s="6">
        <v>739.75</v>
      </c>
    </row>
    <row r="54" spans="1:7" ht="12.75" customHeight="1">
      <c r="A54" s="6" t="s">
        <v>80</v>
      </c>
      <c r="B54" s="6" t="s">
        <v>3</v>
      </c>
      <c r="C54" s="6">
        <v>430.28</v>
      </c>
      <c r="D54" s="7">
        <f t="shared" si="3"/>
        <v>0.58165596485299087</v>
      </c>
      <c r="E54" s="6">
        <v>360</v>
      </c>
      <c r="F54" s="6">
        <v>130.743085861206</v>
      </c>
      <c r="G54" s="6">
        <v>739.75</v>
      </c>
    </row>
    <row r="55" spans="1:7" ht="12.75" customHeight="1">
      <c r="A55" s="6" t="s">
        <v>80</v>
      </c>
      <c r="B55" s="6" t="s">
        <v>3</v>
      </c>
      <c r="C55" s="6">
        <v>360.79</v>
      </c>
      <c r="D55" s="7">
        <f t="shared" si="3"/>
        <v>0.48771882392700239</v>
      </c>
      <c r="E55" s="6">
        <v>346</v>
      </c>
      <c r="F55" s="6">
        <v>112.927610397339</v>
      </c>
      <c r="G55" s="6">
        <v>739.75</v>
      </c>
    </row>
    <row r="56" spans="1:7" ht="12.75" customHeight="1">
      <c r="A56" s="6" t="s">
        <v>80</v>
      </c>
      <c r="B56" s="6" t="s">
        <v>4</v>
      </c>
      <c r="C56" s="6">
        <v>88</v>
      </c>
      <c r="D56" s="7"/>
      <c r="E56" s="6">
        <v>270</v>
      </c>
      <c r="F56" s="6">
        <v>73.6996204853058</v>
      </c>
      <c r="G56" s="6">
        <v>935</v>
      </c>
    </row>
    <row r="57" spans="1:7" ht="12.75" customHeight="1">
      <c r="A57" s="6" t="s">
        <v>80</v>
      </c>
      <c r="B57" s="6" t="s">
        <v>4</v>
      </c>
      <c r="C57" s="6">
        <v>79.75</v>
      </c>
      <c r="D57" s="7"/>
      <c r="E57" s="6">
        <v>275</v>
      </c>
      <c r="F57" s="6">
        <v>80.014129877090497</v>
      </c>
      <c r="G57" s="6">
        <v>935</v>
      </c>
    </row>
    <row r="58" spans="1:7" ht="12.75" customHeight="1">
      <c r="A58" s="6" t="s">
        <v>80</v>
      </c>
      <c r="B58" s="6" t="s">
        <v>4</v>
      </c>
      <c r="C58" s="6">
        <v>79.75</v>
      </c>
      <c r="D58" s="7"/>
      <c r="E58" s="6">
        <v>257</v>
      </c>
      <c r="F58" s="6">
        <v>80.286013126373305</v>
      </c>
      <c r="G58" s="6">
        <v>935</v>
      </c>
    </row>
    <row r="59" spans="1:7" ht="12.75" customHeight="1">
      <c r="A59" s="6" t="s">
        <v>80</v>
      </c>
      <c r="B59" s="6" t="s">
        <v>5</v>
      </c>
      <c r="C59" s="6">
        <v>381.74</v>
      </c>
      <c r="D59" s="7">
        <f t="shared" si="3"/>
        <v>0.78871900826446284</v>
      </c>
      <c r="E59" s="6">
        <v>375</v>
      </c>
      <c r="F59" s="6">
        <v>113.557362556458</v>
      </c>
      <c r="G59" s="6">
        <v>484</v>
      </c>
    </row>
    <row r="60" spans="1:7" ht="12.75" customHeight="1">
      <c r="A60" s="6" t="s">
        <v>80</v>
      </c>
      <c r="B60" s="6" t="s">
        <v>5</v>
      </c>
      <c r="C60" s="6">
        <v>372.1</v>
      </c>
      <c r="D60" s="7">
        <f t="shared" si="3"/>
        <v>0.76880165289256208</v>
      </c>
      <c r="E60" s="6">
        <v>360</v>
      </c>
      <c r="F60" s="6">
        <v>107.47253704070999</v>
      </c>
      <c r="G60" s="6">
        <v>484</v>
      </c>
    </row>
    <row r="61" spans="1:7" ht="12.75" customHeight="1">
      <c r="A61" s="6" t="s">
        <v>80</v>
      </c>
      <c r="B61" s="6" t="s">
        <v>5</v>
      </c>
      <c r="C61" s="6">
        <v>361.65</v>
      </c>
      <c r="D61" s="7">
        <f t="shared" si="3"/>
        <v>0.74721074380165287</v>
      </c>
      <c r="E61" s="6">
        <v>324</v>
      </c>
      <c r="F61" s="6">
        <v>87.513962507247896</v>
      </c>
      <c r="G61" s="6">
        <v>484</v>
      </c>
    </row>
    <row r="62" spans="1:7" ht="12.75" customHeight="1">
      <c r="A62" s="6" t="s">
        <v>80</v>
      </c>
      <c r="B62" s="6" t="s">
        <v>6</v>
      </c>
      <c r="C62" s="6">
        <v>143</v>
      </c>
      <c r="D62" s="7">
        <f t="shared" si="3"/>
        <v>0.30769230769230771</v>
      </c>
      <c r="E62" s="6">
        <v>375</v>
      </c>
      <c r="F62" s="6">
        <v>97.590956211090102</v>
      </c>
      <c r="G62" s="6">
        <v>464.75</v>
      </c>
    </row>
    <row r="63" spans="1:7" ht="12.75" customHeight="1">
      <c r="A63" s="6" t="s">
        <v>80</v>
      </c>
      <c r="B63" s="6" t="s">
        <v>6</v>
      </c>
      <c r="C63" s="6">
        <v>85.25</v>
      </c>
      <c r="D63" s="7">
        <f t="shared" si="3"/>
        <v>0.18343195266272189</v>
      </c>
      <c r="E63" s="6">
        <v>362</v>
      </c>
      <c r="F63" s="6">
        <v>94.881916999816895</v>
      </c>
      <c r="G63" s="6">
        <v>464.75</v>
      </c>
    </row>
    <row r="64" spans="1:7" ht="12.75" customHeight="1">
      <c r="A64" s="6" t="s">
        <v>80</v>
      </c>
      <c r="B64" s="6" t="s">
        <v>6</v>
      </c>
      <c r="C64" s="6">
        <v>101.75</v>
      </c>
      <c r="D64" s="7">
        <f t="shared" si="3"/>
        <v>0.21893491124260356</v>
      </c>
      <c r="E64" s="6">
        <v>377</v>
      </c>
      <c r="F64" s="6">
        <v>122.549810409546</v>
      </c>
      <c r="G64" s="6">
        <v>464.75</v>
      </c>
    </row>
    <row r="65" spans="1:17" ht="12.75" customHeight="1">
      <c r="A65" s="6" t="s">
        <v>80</v>
      </c>
      <c r="B65" s="6" t="s">
        <v>7</v>
      </c>
      <c r="C65" s="6">
        <v>243.24</v>
      </c>
      <c r="D65" s="7"/>
      <c r="E65" s="6">
        <v>201</v>
      </c>
      <c r="F65" s="6">
        <v>55.314726591110201</v>
      </c>
      <c r="G65" s="5"/>
    </row>
    <row r="66" spans="1:17" ht="12.75" customHeight="1">
      <c r="A66" s="6" t="s">
        <v>80</v>
      </c>
      <c r="B66" s="6" t="s">
        <v>7</v>
      </c>
      <c r="C66" s="6">
        <v>242.81</v>
      </c>
      <c r="D66" s="7"/>
      <c r="E66" s="6">
        <v>228</v>
      </c>
      <c r="F66" s="6">
        <v>68.861845731735201</v>
      </c>
      <c r="G66" s="5"/>
    </row>
    <row r="67" spans="1:17" ht="12.75" customHeight="1">
      <c r="A67" s="6" t="s">
        <v>80</v>
      </c>
      <c r="B67" s="6" t="s">
        <v>7</v>
      </c>
      <c r="C67" s="6">
        <v>242.81</v>
      </c>
      <c r="D67" s="7"/>
      <c r="E67" s="6">
        <v>190</v>
      </c>
      <c r="F67" s="6">
        <v>47.780595064163201</v>
      </c>
      <c r="G67" s="5"/>
    </row>
    <row r="68" spans="1:17" ht="12.75" customHeight="1">
      <c r="A68" s="6" t="s">
        <v>80</v>
      </c>
      <c r="B68" s="6" t="s">
        <v>8</v>
      </c>
      <c r="C68" s="6">
        <v>349.73</v>
      </c>
      <c r="D68" s="7"/>
      <c r="E68" s="6">
        <v>201</v>
      </c>
      <c r="F68" s="6">
        <v>45.469215393066399</v>
      </c>
      <c r="G68" s="5"/>
    </row>
    <row r="69" spans="1:17" ht="12.75" customHeight="1">
      <c r="A69" s="6" t="s">
        <v>80</v>
      </c>
      <c r="B69" s="6" t="s">
        <v>8</v>
      </c>
      <c r="C69" s="6">
        <v>409.06</v>
      </c>
      <c r="D69" s="7"/>
      <c r="E69" s="6">
        <v>248</v>
      </c>
      <c r="F69" s="6">
        <v>55.330259799957297</v>
      </c>
      <c r="G69" s="5"/>
    </row>
    <row r="70" spans="1:17" ht="12.75" customHeight="1">
      <c r="A70" s="6" t="s">
        <v>80</v>
      </c>
      <c r="B70" s="6" t="s">
        <v>8</v>
      </c>
      <c r="C70" s="6">
        <v>369.91</v>
      </c>
      <c r="D70" s="7"/>
      <c r="E70" s="6">
        <v>246</v>
      </c>
      <c r="F70" s="6">
        <v>58.270538330078097</v>
      </c>
      <c r="G70" s="5"/>
    </row>
    <row r="71" spans="1:17" ht="12.75" customHeight="1">
      <c r="A71" s="6" t="s">
        <v>80</v>
      </c>
      <c r="B71" s="6" t="s">
        <v>9</v>
      </c>
      <c r="C71" s="6">
        <v>449.18</v>
      </c>
      <c r="D71" s="7"/>
      <c r="E71" s="6">
        <v>270</v>
      </c>
      <c r="F71" s="6">
        <v>67.427208185195894</v>
      </c>
      <c r="G71" s="5"/>
    </row>
    <row r="72" spans="1:17" ht="12.75" customHeight="1">
      <c r="A72" s="6" t="s">
        <v>80</v>
      </c>
      <c r="B72" s="6" t="s">
        <v>9</v>
      </c>
      <c r="C72" s="6">
        <v>472.36</v>
      </c>
      <c r="D72" s="7"/>
      <c r="E72" s="6">
        <v>373</v>
      </c>
      <c r="F72" s="6">
        <v>112.41552877426101</v>
      </c>
      <c r="G72" s="5"/>
    </row>
    <row r="73" spans="1:17" ht="12.75" customHeight="1">
      <c r="A73" s="6" t="s">
        <v>80</v>
      </c>
      <c r="B73" s="6" t="s">
        <v>9</v>
      </c>
      <c r="C73" s="6">
        <v>435.71</v>
      </c>
      <c r="D73" s="7"/>
      <c r="E73" s="6">
        <v>345</v>
      </c>
      <c r="F73" s="6">
        <v>101.971717119217</v>
      </c>
      <c r="G73" s="5"/>
    </row>
    <row r="74" spans="1:17" ht="12.75" customHeight="1">
      <c r="A74" s="6" t="s">
        <v>81</v>
      </c>
      <c r="B74" s="6" t="s">
        <v>2</v>
      </c>
      <c r="C74" s="6">
        <v>367.05</v>
      </c>
      <c r="D74" s="7">
        <f t="shared" ref="D74:D88" si="4">+C74/G74</f>
        <v>0.44490909090909092</v>
      </c>
      <c r="E74" s="6">
        <v>357</v>
      </c>
      <c r="F74" s="6">
        <v>81.406440973281903</v>
      </c>
      <c r="G74" s="6">
        <v>825</v>
      </c>
      <c r="L74" s="9"/>
      <c r="M74" s="9"/>
      <c r="N74" s="10"/>
      <c r="O74" s="9"/>
      <c r="P74" s="9"/>
      <c r="Q74" s="9"/>
    </row>
    <row r="75" spans="1:17" ht="12.75" customHeight="1">
      <c r="A75" s="6" t="s">
        <v>81</v>
      </c>
      <c r="B75" s="6" t="s">
        <v>2</v>
      </c>
      <c r="C75" s="6">
        <v>444.35</v>
      </c>
      <c r="D75" s="7">
        <f t="shared" si="4"/>
        <v>0.53860606060606064</v>
      </c>
      <c r="E75" s="6">
        <v>394</v>
      </c>
      <c r="F75" s="6">
        <v>73.449220895767198</v>
      </c>
      <c r="G75" s="6">
        <v>825</v>
      </c>
      <c r="L75" s="9"/>
      <c r="M75" s="9"/>
      <c r="N75" s="10"/>
      <c r="O75" s="9"/>
      <c r="P75" s="9"/>
      <c r="Q75" s="9"/>
    </row>
    <row r="76" spans="1:17" ht="12.75" customHeight="1">
      <c r="A76" s="6" t="s">
        <v>81</v>
      </c>
      <c r="B76" s="6" t="s">
        <v>2</v>
      </c>
      <c r="C76" s="6">
        <v>189.06</v>
      </c>
      <c r="D76" s="7">
        <f t="shared" si="4"/>
        <v>0.22916363636363637</v>
      </c>
      <c r="E76" s="6">
        <v>328</v>
      </c>
      <c r="F76" s="6">
        <v>45.874793529510498</v>
      </c>
      <c r="G76" s="6">
        <v>825</v>
      </c>
      <c r="L76" s="9"/>
      <c r="M76" s="9"/>
      <c r="N76" s="10"/>
      <c r="O76" s="9"/>
      <c r="P76" s="9"/>
      <c r="Q76" s="9"/>
    </row>
    <row r="77" spans="1:17" ht="12.75" customHeight="1">
      <c r="A77" s="6" t="s">
        <v>81</v>
      </c>
      <c r="B77" s="6" t="s">
        <v>3</v>
      </c>
      <c r="C77" s="6">
        <v>567</v>
      </c>
      <c r="D77" s="7">
        <f t="shared" si="4"/>
        <v>0.7664751605272051</v>
      </c>
      <c r="E77" s="6">
        <v>366</v>
      </c>
      <c r="F77" s="6">
        <v>71.561136007309003</v>
      </c>
      <c r="G77" s="6">
        <v>739.75</v>
      </c>
      <c r="L77" s="9"/>
      <c r="M77" s="9"/>
      <c r="N77" s="10"/>
      <c r="O77" s="9"/>
      <c r="P77" s="9"/>
      <c r="Q77" s="9"/>
    </row>
    <row r="78" spans="1:17" ht="12.75" customHeight="1">
      <c r="A78" s="6" t="s">
        <v>81</v>
      </c>
      <c r="B78" s="6" t="s">
        <v>3</v>
      </c>
      <c r="C78" s="6">
        <v>553</v>
      </c>
      <c r="D78" s="7">
        <f t="shared" si="4"/>
        <v>0.74754984792159518</v>
      </c>
      <c r="E78" s="6">
        <v>341</v>
      </c>
      <c r="F78" s="6">
        <v>57.551817417144797</v>
      </c>
      <c r="G78" s="6">
        <v>739.75</v>
      </c>
      <c r="L78" s="9"/>
      <c r="M78" s="9"/>
      <c r="N78" s="10"/>
      <c r="O78" s="9"/>
      <c r="P78" s="9"/>
      <c r="Q78" s="9"/>
    </row>
    <row r="79" spans="1:17" ht="12.75" customHeight="1">
      <c r="A79" s="6" t="s">
        <v>81</v>
      </c>
      <c r="B79" s="6" t="s">
        <v>3</v>
      </c>
      <c r="C79" s="6">
        <v>635.51</v>
      </c>
      <c r="D79" s="7">
        <f t="shared" si="4"/>
        <v>0.85908752957080092</v>
      </c>
      <c r="E79" s="6">
        <v>348</v>
      </c>
      <c r="F79" s="6">
        <v>78.341168165206895</v>
      </c>
      <c r="G79" s="6">
        <v>739.75</v>
      </c>
      <c r="L79" s="9"/>
      <c r="M79" s="9"/>
      <c r="N79" s="10"/>
      <c r="O79" s="9"/>
      <c r="P79" s="9"/>
      <c r="Q79" s="9"/>
    </row>
    <row r="80" spans="1:17" ht="12.75" customHeight="1">
      <c r="A80" s="6" t="s">
        <v>81</v>
      </c>
      <c r="B80" s="6" t="s">
        <v>4</v>
      </c>
      <c r="C80" s="6">
        <v>88</v>
      </c>
      <c r="D80" s="7"/>
      <c r="E80" s="6">
        <v>259</v>
      </c>
      <c r="F80" s="6">
        <v>46.930096387863202</v>
      </c>
      <c r="G80" s="6">
        <v>935</v>
      </c>
      <c r="L80" s="9"/>
      <c r="M80" s="9"/>
      <c r="N80" s="10"/>
      <c r="O80" s="9"/>
      <c r="P80" s="9"/>
      <c r="Q80" s="9"/>
    </row>
    <row r="81" spans="1:17" ht="12.75" customHeight="1">
      <c r="A81" s="6" t="s">
        <v>81</v>
      </c>
      <c r="B81" s="6" t="s">
        <v>4</v>
      </c>
      <c r="C81" s="6">
        <v>90.75</v>
      </c>
      <c r="D81" s="7"/>
      <c r="E81" s="6">
        <v>284</v>
      </c>
      <c r="F81" s="6">
        <v>55.027101993560798</v>
      </c>
      <c r="G81" s="6">
        <v>935</v>
      </c>
      <c r="L81" s="9"/>
      <c r="M81" s="9"/>
      <c r="N81" s="10"/>
      <c r="O81" s="9"/>
      <c r="P81" s="9"/>
      <c r="Q81" s="9"/>
    </row>
    <row r="82" spans="1:17" ht="12.75" customHeight="1">
      <c r="A82" s="6" t="s">
        <v>81</v>
      </c>
      <c r="B82" s="6" t="s">
        <v>4</v>
      </c>
      <c r="C82" s="6">
        <v>88</v>
      </c>
      <c r="D82" s="7"/>
      <c r="E82" s="6">
        <v>251</v>
      </c>
      <c r="F82" s="6">
        <v>38.010860204696698</v>
      </c>
      <c r="G82" s="6">
        <v>935</v>
      </c>
      <c r="L82" s="9"/>
      <c r="M82" s="9"/>
      <c r="N82" s="10"/>
      <c r="O82" s="9"/>
      <c r="P82" s="9"/>
      <c r="Q82" s="9"/>
    </row>
    <row r="83" spans="1:17" ht="12.75" customHeight="1">
      <c r="A83" s="6" t="s">
        <v>81</v>
      </c>
      <c r="B83" s="6" t="s">
        <v>5</v>
      </c>
      <c r="C83" s="6">
        <v>419.76</v>
      </c>
      <c r="D83" s="7">
        <f t="shared" si="4"/>
        <v>0.86727272727272731</v>
      </c>
      <c r="E83" s="6">
        <v>374</v>
      </c>
      <c r="F83" s="6">
        <v>77.783065795898395</v>
      </c>
      <c r="G83" s="6">
        <v>484</v>
      </c>
      <c r="L83" s="9"/>
      <c r="M83" s="9"/>
      <c r="N83" s="10"/>
      <c r="O83" s="9"/>
      <c r="P83" s="9"/>
      <c r="Q83" s="9"/>
    </row>
    <row r="84" spans="1:17" ht="12.75" customHeight="1">
      <c r="A84" s="6" t="s">
        <v>81</v>
      </c>
      <c r="B84" s="6" t="s">
        <v>5</v>
      </c>
      <c r="C84" s="6">
        <v>415.73</v>
      </c>
      <c r="D84" s="7">
        <f t="shared" si="4"/>
        <v>0.85894628099173553</v>
      </c>
      <c r="E84" s="6">
        <v>353</v>
      </c>
      <c r="F84" s="6">
        <v>64.801285982132001</v>
      </c>
      <c r="G84" s="6">
        <v>484</v>
      </c>
      <c r="L84" s="9"/>
      <c r="M84" s="9"/>
      <c r="N84" s="10"/>
      <c r="O84" s="9"/>
      <c r="P84" s="9"/>
      <c r="Q84" s="9"/>
    </row>
    <row r="85" spans="1:17" ht="12.75" customHeight="1">
      <c r="A85" s="6" t="s">
        <v>81</v>
      </c>
      <c r="B85" s="6" t="s">
        <v>5</v>
      </c>
      <c r="C85" s="6">
        <v>199.29</v>
      </c>
      <c r="D85" s="7">
        <f t="shared" si="4"/>
        <v>0.41175619834710742</v>
      </c>
      <c r="E85" s="6">
        <v>407</v>
      </c>
      <c r="F85" s="6">
        <v>90.184222459793105</v>
      </c>
      <c r="G85" s="6">
        <v>484</v>
      </c>
      <c r="L85" s="9"/>
      <c r="M85" s="9"/>
      <c r="N85" s="10"/>
      <c r="O85" s="9"/>
      <c r="P85" s="9"/>
      <c r="Q85" s="9"/>
    </row>
    <row r="86" spans="1:17" ht="12.75" customHeight="1">
      <c r="A86" s="6" t="s">
        <v>81</v>
      </c>
      <c r="B86" s="6" t="s">
        <v>6</v>
      </c>
      <c r="C86" s="6">
        <v>143</v>
      </c>
      <c r="D86" s="7">
        <f t="shared" si="4"/>
        <v>0.30769230769230771</v>
      </c>
      <c r="E86" s="6">
        <v>345</v>
      </c>
      <c r="F86" s="6">
        <v>67.913444995880099</v>
      </c>
      <c r="G86" s="6">
        <v>464.75</v>
      </c>
      <c r="L86" s="9"/>
      <c r="M86" s="9"/>
      <c r="N86" s="10"/>
      <c r="O86" s="9"/>
      <c r="P86" s="9"/>
      <c r="Q86" s="9"/>
    </row>
    <row r="87" spans="1:17" ht="12.75" customHeight="1">
      <c r="A87" s="6" t="s">
        <v>81</v>
      </c>
      <c r="B87" s="6" t="s">
        <v>6</v>
      </c>
      <c r="C87" s="6">
        <v>132</v>
      </c>
      <c r="D87" s="7">
        <f t="shared" si="4"/>
        <v>0.28402366863905326</v>
      </c>
      <c r="E87" s="6">
        <v>349</v>
      </c>
      <c r="F87" s="6">
        <v>75.264375925064101</v>
      </c>
      <c r="G87" s="6">
        <v>464.75</v>
      </c>
      <c r="L87" s="9"/>
      <c r="M87" s="9"/>
      <c r="N87" s="10"/>
      <c r="O87" s="9"/>
      <c r="P87" s="9"/>
      <c r="Q87" s="9"/>
    </row>
    <row r="88" spans="1:17" ht="12.75" customHeight="1">
      <c r="A88" s="6" t="s">
        <v>81</v>
      </c>
      <c r="B88" s="6" t="s">
        <v>6</v>
      </c>
      <c r="C88" s="6">
        <v>132</v>
      </c>
      <c r="D88" s="7">
        <f t="shared" si="4"/>
        <v>0.28402366863905326</v>
      </c>
      <c r="E88" s="6">
        <v>358</v>
      </c>
      <c r="F88" s="6">
        <v>65.185596942901597</v>
      </c>
      <c r="G88" s="6">
        <v>464.75</v>
      </c>
      <c r="L88" s="9"/>
      <c r="M88" s="9"/>
      <c r="N88" s="10"/>
      <c r="O88" s="9"/>
      <c r="P88" s="9"/>
      <c r="Q88" s="9"/>
    </row>
    <row r="89" spans="1:17" ht="12.75" customHeight="1">
      <c r="A89" s="6" t="s">
        <v>81</v>
      </c>
      <c r="B89" s="6" t="s">
        <v>7</v>
      </c>
      <c r="C89" s="6">
        <v>193.02</v>
      </c>
      <c r="D89" s="7"/>
      <c r="E89" s="6">
        <v>220</v>
      </c>
      <c r="F89" s="6">
        <v>39.3929092884064</v>
      </c>
      <c r="G89" s="5"/>
      <c r="L89" s="9"/>
      <c r="M89" s="9"/>
      <c r="N89" s="10"/>
      <c r="O89" s="9"/>
      <c r="P89" s="9"/>
      <c r="Q89" s="9"/>
    </row>
    <row r="90" spans="1:17" ht="12.75" customHeight="1">
      <c r="A90" s="6" t="s">
        <v>81</v>
      </c>
      <c r="B90" s="6" t="s">
        <v>7</v>
      </c>
      <c r="C90" s="6">
        <v>249.56</v>
      </c>
      <c r="D90" s="7"/>
      <c r="E90" s="6">
        <v>247</v>
      </c>
      <c r="F90" s="6">
        <v>45.5315618515015</v>
      </c>
      <c r="G90" s="5"/>
      <c r="L90" s="9"/>
      <c r="M90" s="9"/>
      <c r="N90" s="10"/>
      <c r="O90" s="9"/>
      <c r="P90" s="9"/>
      <c r="Q90" s="9"/>
    </row>
    <row r="91" spans="1:17" ht="12.75" customHeight="1">
      <c r="A91" s="6" t="s">
        <v>81</v>
      </c>
      <c r="B91" s="6" t="s">
        <v>7</v>
      </c>
      <c r="C91" s="6">
        <v>193.36</v>
      </c>
      <c r="D91" s="7"/>
      <c r="E91" s="6">
        <v>230</v>
      </c>
      <c r="F91" s="6">
        <v>41.814298152923598</v>
      </c>
      <c r="G91" s="5"/>
      <c r="L91" s="9"/>
      <c r="M91" s="9"/>
      <c r="N91" s="10"/>
      <c r="O91" s="9"/>
      <c r="P91" s="9"/>
      <c r="Q91" s="9"/>
    </row>
    <row r="92" spans="1:17" ht="12.75" customHeight="1">
      <c r="A92" s="6" t="s">
        <v>81</v>
      </c>
      <c r="B92" s="6" t="s">
        <v>8</v>
      </c>
      <c r="C92" s="6">
        <v>360.16</v>
      </c>
      <c r="D92" s="7"/>
      <c r="E92" s="6">
        <v>203</v>
      </c>
      <c r="F92" s="6">
        <v>21.036025762558001</v>
      </c>
      <c r="G92" s="5"/>
      <c r="L92" s="9"/>
      <c r="M92" s="9"/>
      <c r="N92" s="10"/>
      <c r="O92" s="9"/>
      <c r="P92" s="9"/>
      <c r="Q92" s="9"/>
    </row>
    <row r="93" spans="1:17" ht="12.75" customHeight="1">
      <c r="A93" s="6" t="s">
        <v>81</v>
      </c>
      <c r="B93" s="6" t="s">
        <v>8</v>
      </c>
      <c r="C93" s="6">
        <v>410.62</v>
      </c>
      <c r="D93" s="7"/>
      <c r="E93" s="6">
        <v>222</v>
      </c>
      <c r="F93" s="6">
        <v>23.123962163925199</v>
      </c>
      <c r="G93" s="5"/>
      <c r="L93" s="9"/>
      <c r="M93" s="9"/>
      <c r="N93" s="10"/>
      <c r="O93" s="9"/>
      <c r="P93" s="9"/>
      <c r="Q93" s="9"/>
    </row>
    <row r="94" spans="1:17" ht="12.75" customHeight="1">
      <c r="A94" s="6" t="s">
        <v>81</v>
      </c>
      <c r="B94" s="6" t="s">
        <v>8</v>
      </c>
      <c r="C94" s="6">
        <v>524.44000000000005</v>
      </c>
      <c r="D94" s="7"/>
      <c r="E94" s="6">
        <v>212</v>
      </c>
      <c r="F94" s="6">
        <v>23.631726980209301</v>
      </c>
      <c r="G94" s="5"/>
      <c r="L94" s="9"/>
      <c r="M94" s="9"/>
      <c r="N94" s="10"/>
      <c r="O94" s="9"/>
      <c r="P94" s="9"/>
      <c r="Q94" s="9"/>
    </row>
    <row r="95" spans="1:17" ht="12.75" customHeight="1">
      <c r="A95" s="6" t="s">
        <v>81</v>
      </c>
      <c r="B95" s="6" t="s">
        <v>9</v>
      </c>
      <c r="C95" s="6">
        <v>491.41</v>
      </c>
      <c r="D95" s="7"/>
      <c r="E95" s="6">
        <v>308</v>
      </c>
      <c r="F95" s="6">
        <v>44.6318197250366</v>
      </c>
      <c r="G95" s="5"/>
      <c r="L95" s="9"/>
      <c r="M95" s="9"/>
      <c r="N95" s="10"/>
      <c r="O95" s="9"/>
      <c r="P95" s="9"/>
      <c r="Q95" s="9"/>
    </row>
    <row r="96" spans="1:17" ht="12.75" customHeight="1">
      <c r="A96" s="6" t="s">
        <v>81</v>
      </c>
      <c r="B96" s="6" t="s">
        <v>9</v>
      </c>
      <c r="C96" s="6">
        <v>489.73</v>
      </c>
      <c r="D96" s="7"/>
      <c r="E96" s="6">
        <v>288</v>
      </c>
      <c r="F96" s="6">
        <v>42.5645208358765</v>
      </c>
      <c r="G96" s="5"/>
      <c r="L96" s="9"/>
      <c r="M96" s="9"/>
      <c r="N96" s="10"/>
      <c r="O96" s="9"/>
      <c r="P96" s="9"/>
      <c r="Q96" s="9"/>
    </row>
    <row r="97" spans="1:17" ht="12.75" customHeight="1">
      <c r="A97" s="6" t="s">
        <v>81</v>
      </c>
      <c r="B97" s="6" t="s">
        <v>9</v>
      </c>
      <c r="C97" s="6">
        <v>462.62</v>
      </c>
      <c r="D97" s="7"/>
      <c r="E97" s="6">
        <v>320</v>
      </c>
      <c r="F97" s="6">
        <v>53.5126569271088</v>
      </c>
      <c r="G97" s="5"/>
      <c r="L97" s="9"/>
      <c r="M97" s="9"/>
      <c r="N97" s="10"/>
      <c r="O97" s="9"/>
      <c r="P97" s="9"/>
      <c r="Q97" s="9"/>
    </row>
    <row r="98" spans="1:17" ht="12.75" customHeight="1">
      <c r="A98" s="6" t="s">
        <v>82</v>
      </c>
      <c r="B98" s="6" t="s">
        <v>2</v>
      </c>
      <c r="C98" s="11">
        <v>485.44</v>
      </c>
      <c r="D98" s="7">
        <f t="shared" ref="D98:D103" si="5">+C98/G98</f>
        <v>0.58841212121212116</v>
      </c>
      <c r="E98" s="11">
        <v>404</v>
      </c>
      <c r="F98" s="11">
        <v>104.93661475181599</v>
      </c>
      <c r="G98" s="6">
        <v>825</v>
      </c>
    </row>
    <row r="99" spans="1:17" ht="12.75" customHeight="1">
      <c r="A99" s="6" t="s">
        <v>82</v>
      </c>
      <c r="B99" s="6" t="s">
        <v>2</v>
      </c>
      <c r="C99" s="11">
        <v>481.84</v>
      </c>
      <c r="D99" s="7">
        <f t="shared" si="5"/>
        <v>0.58404848484848482</v>
      </c>
      <c r="E99" s="11">
        <v>433</v>
      </c>
      <c r="F99" s="11">
        <v>89.976468801498399</v>
      </c>
      <c r="G99" s="6">
        <v>825</v>
      </c>
    </row>
    <row r="100" spans="1:17" ht="12.75" customHeight="1">
      <c r="A100" s="6" t="s">
        <v>82</v>
      </c>
      <c r="B100" s="6" t="s">
        <v>2</v>
      </c>
      <c r="C100" s="11">
        <v>481.13</v>
      </c>
      <c r="D100" s="7">
        <f t="shared" si="5"/>
        <v>0.58318787878787881</v>
      </c>
      <c r="E100" s="11">
        <v>367</v>
      </c>
      <c r="F100" s="11">
        <v>58.977898120880099</v>
      </c>
      <c r="G100" s="6">
        <v>825</v>
      </c>
    </row>
    <row r="101" spans="1:17" ht="12.75" customHeight="1">
      <c r="A101" s="6" t="s">
        <v>82</v>
      </c>
      <c r="B101" s="6" t="s">
        <v>3</v>
      </c>
      <c r="C101" s="11">
        <v>708.48</v>
      </c>
      <c r="D101" s="7">
        <f t="shared" si="5"/>
        <v>0.95772896248732686</v>
      </c>
      <c r="E101" s="11">
        <v>363</v>
      </c>
      <c r="F101" s="11">
        <v>78.760174512863202</v>
      </c>
      <c r="G101" s="6">
        <v>739.75</v>
      </c>
    </row>
    <row r="102" spans="1:17" ht="12.75" customHeight="1">
      <c r="A102" s="6" t="s">
        <v>82</v>
      </c>
      <c r="B102" s="6" t="s">
        <v>3</v>
      </c>
      <c r="C102" s="11">
        <v>617.59</v>
      </c>
      <c r="D102" s="7">
        <f t="shared" si="5"/>
        <v>0.83486312943562013</v>
      </c>
      <c r="E102" s="11">
        <v>382</v>
      </c>
      <c r="F102" s="11">
        <v>63.787336111068697</v>
      </c>
      <c r="G102" s="6">
        <v>739.75</v>
      </c>
    </row>
    <row r="103" spans="1:17" ht="12.75" customHeight="1">
      <c r="A103" s="6" t="s">
        <v>82</v>
      </c>
      <c r="B103" s="6" t="s">
        <v>3</v>
      </c>
      <c r="C103" s="11">
        <v>601.91999999999996</v>
      </c>
      <c r="D103" s="7">
        <f t="shared" si="5"/>
        <v>0.81368029739776948</v>
      </c>
      <c r="E103" s="11">
        <v>346</v>
      </c>
      <c r="F103" s="11">
        <v>75.394975423812895</v>
      </c>
      <c r="G103" s="6">
        <v>739.75</v>
      </c>
    </row>
    <row r="104" spans="1:17" ht="12.75" customHeight="1">
      <c r="A104" s="6" t="s">
        <v>82</v>
      </c>
      <c r="B104" s="6" t="s">
        <v>4</v>
      </c>
      <c r="C104" s="11">
        <v>115.5</v>
      </c>
      <c r="D104" s="7"/>
      <c r="E104" s="11">
        <v>234</v>
      </c>
      <c r="F104" s="11">
        <v>38.3627417087555</v>
      </c>
      <c r="G104" s="6">
        <v>935</v>
      </c>
    </row>
    <row r="105" spans="1:17" ht="12.75" customHeight="1">
      <c r="A105" s="6" t="s">
        <v>82</v>
      </c>
      <c r="B105" s="6" t="s">
        <v>4</v>
      </c>
      <c r="C105" s="11">
        <v>104.5</v>
      </c>
      <c r="D105" s="7"/>
      <c r="E105" s="11">
        <v>267</v>
      </c>
      <c r="F105" s="11">
        <v>47.847006320953398</v>
      </c>
      <c r="G105" s="6">
        <v>935</v>
      </c>
    </row>
    <row r="106" spans="1:17" ht="12.75" customHeight="1">
      <c r="A106" s="6" t="s">
        <v>82</v>
      </c>
      <c r="B106" s="6" t="s">
        <v>4</v>
      </c>
      <c r="C106" s="11">
        <v>104.5</v>
      </c>
      <c r="D106" s="7"/>
      <c r="E106" s="11">
        <v>252</v>
      </c>
      <c r="F106" s="11">
        <v>45.361928462982199</v>
      </c>
      <c r="G106" s="6">
        <v>935</v>
      </c>
    </row>
    <row r="107" spans="1:17" ht="12.75" customHeight="1">
      <c r="A107" s="6" t="s">
        <v>82</v>
      </c>
      <c r="B107" s="6" t="s">
        <v>5</v>
      </c>
      <c r="C107" s="11">
        <v>359.6</v>
      </c>
      <c r="D107" s="7">
        <f t="shared" ref="D107:D112" si="6">+C107/G107</f>
        <v>0.74297520661157035</v>
      </c>
      <c r="E107" s="11">
        <v>383</v>
      </c>
      <c r="F107" s="11">
        <v>85.382189035415706</v>
      </c>
      <c r="G107" s="6">
        <v>484</v>
      </c>
    </row>
    <row r="108" spans="1:17" ht="12.75" customHeight="1">
      <c r="A108" s="6" t="s">
        <v>82</v>
      </c>
      <c r="B108" s="6" t="s">
        <v>5</v>
      </c>
      <c r="C108" s="11">
        <v>359.38</v>
      </c>
      <c r="D108" s="7">
        <f t="shared" si="6"/>
        <v>0.74252066115702475</v>
      </c>
      <c r="E108" s="11">
        <v>379</v>
      </c>
      <c r="F108" s="11">
        <v>81.228384256362901</v>
      </c>
      <c r="G108" s="6">
        <v>484</v>
      </c>
    </row>
    <row r="109" spans="1:17" ht="12.75" customHeight="1">
      <c r="A109" s="6" t="s">
        <v>82</v>
      </c>
      <c r="B109" s="6" t="s">
        <v>5</v>
      </c>
      <c r="C109" s="11">
        <v>333.01</v>
      </c>
      <c r="D109" s="7">
        <f t="shared" si="6"/>
        <v>0.68803719008264463</v>
      </c>
      <c r="E109" s="11">
        <v>353</v>
      </c>
      <c r="F109" s="11">
        <v>65.119138002395601</v>
      </c>
      <c r="G109" s="6">
        <v>484</v>
      </c>
    </row>
    <row r="110" spans="1:17" ht="12.75" customHeight="1">
      <c r="A110" s="6" t="s">
        <v>82</v>
      </c>
      <c r="B110" s="6" t="s">
        <v>6</v>
      </c>
      <c r="C110" s="11">
        <v>177.37</v>
      </c>
      <c r="D110" s="7">
        <f t="shared" si="6"/>
        <v>0.38164604626143089</v>
      </c>
      <c r="E110" s="11">
        <v>357</v>
      </c>
      <c r="F110" s="11">
        <v>57.1477823257446</v>
      </c>
      <c r="G110" s="6">
        <v>464.75</v>
      </c>
    </row>
    <row r="111" spans="1:17" ht="12.75" customHeight="1">
      <c r="A111" s="6" t="s">
        <v>82</v>
      </c>
      <c r="B111" s="6" t="s">
        <v>6</v>
      </c>
      <c r="C111" s="11">
        <v>160.87</v>
      </c>
      <c r="D111" s="7">
        <f t="shared" si="6"/>
        <v>0.34614308768154922</v>
      </c>
      <c r="E111" s="11">
        <v>329</v>
      </c>
      <c r="F111" s="11">
        <v>58.464991092681899</v>
      </c>
      <c r="G111" s="6">
        <v>464.75</v>
      </c>
    </row>
    <row r="112" spans="1:17" ht="12.75" customHeight="1">
      <c r="A112" s="6" t="s">
        <v>82</v>
      </c>
      <c r="B112" s="6" t="s">
        <v>6</v>
      </c>
      <c r="C112" s="11">
        <v>177.37</v>
      </c>
      <c r="D112" s="7">
        <f t="shared" si="6"/>
        <v>0.38164604626143089</v>
      </c>
      <c r="E112" s="11">
        <v>401</v>
      </c>
      <c r="F112" s="11">
        <v>72.718289852142306</v>
      </c>
      <c r="G112" s="6">
        <v>464.75</v>
      </c>
    </row>
    <row r="113" spans="1:7" ht="12.75" customHeight="1">
      <c r="A113" s="6" t="s">
        <v>82</v>
      </c>
      <c r="B113" s="6" t="s">
        <v>7</v>
      </c>
      <c r="C113" s="11">
        <v>236.16</v>
      </c>
      <c r="D113" s="7"/>
      <c r="E113" s="11">
        <v>222</v>
      </c>
      <c r="F113" s="11">
        <v>38.048707008361802</v>
      </c>
      <c r="G113" s="5"/>
    </row>
    <row r="114" spans="1:7" ht="12.75" customHeight="1">
      <c r="A114" s="6" t="s">
        <v>82</v>
      </c>
      <c r="B114" s="6" t="s">
        <v>7</v>
      </c>
      <c r="C114" s="11">
        <v>176.66</v>
      </c>
      <c r="D114" s="7"/>
      <c r="E114" s="11">
        <v>159</v>
      </c>
      <c r="F114" s="11">
        <v>24.396830081939701</v>
      </c>
      <c r="G114" s="5"/>
    </row>
    <row r="115" spans="1:7" ht="12.75" customHeight="1">
      <c r="A115" s="6" t="s">
        <v>82</v>
      </c>
      <c r="B115" s="6" t="s">
        <v>7</v>
      </c>
      <c r="C115" s="11">
        <v>237.54</v>
      </c>
      <c r="D115" s="7"/>
      <c r="E115" s="11">
        <v>206</v>
      </c>
      <c r="F115" s="11">
        <v>31.056118011474599</v>
      </c>
      <c r="G115" s="5"/>
    </row>
    <row r="116" spans="1:7" ht="12.75" customHeight="1">
      <c r="A116" s="6" t="s">
        <v>82</v>
      </c>
      <c r="B116" s="6" t="s">
        <v>8</v>
      </c>
      <c r="C116" s="11">
        <v>418.01</v>
      </c>
      <c r="D116" s="7"/>
      <c r="E116" s="11">
        <v>222</v>
      </c>
      <c r="F116" s="11">
        <v>26.189332485198999</v>
      </c>
      <c r="G116" s="5"/>
    </row>
    <row r="117" spans="1:7" ht="12.75" customHeight="1">
      <c r="A117" s="6" t="s">
        <v>82</v>
      </c>
      <c r="B117" s="6" t="s">
        <v>8</v>
      </c>
      <c r="C117" s="11">
        <v>555.52</v>
      </c>
      <c r="D117" s="7"/>
      <c r="E117" s="11">
        <v>219</v>
      </c>
      <c r="F117" s="11">
        <v>27.852610349655201</v>
      </c>
      <c r="G117" s="5"/>
    </row>
    <row r="118" spans="1:7" ht="12.75" customHeight="1">
      <c r="A118" s="6" t="s">
        <v>82</v>
      </c>
      <c r="B118" s="6" t="s">
        <v>8</v>
      </c>
      <c r="C118" s="11">
        <v>543.25</v>
      </c>
      <c r="D118" s="7"/>
      <c r="E118" s="11">
        <v>222</v>
      </c>
      <c r="F118" s="11">
        <v>28.162294387817401</v>
      </c>
      <c r="G118" s="5"/>
    </row>
    <row r="119" spans="1:7" ht="12.75" customHeight="1">
      <c r="A119" s="6" t="s">
        <v>82</v>
      </c>
      <c r="B119" s="6" t="s">
        <v>9</v>
      </c>
      <c r="C119" s="11">
        <v>463.4</v>
      </c>
      <c r="D119" s="7"/>
      <c r="E119" s="11">
        <v>323</v>
      </c>
      <c r="F119" s="11">
        <v>46.132897377014203</v>
      </c>
      <c r="G119" s="5"/>
    </row>
    <row r="120" spans="1:7" ht="12.75" customHeight="1">
      <c r="A120" s="6" t="s">
        <v>82</v>
      </c>
      <c r="B120" s="6" t="s">
        <v>9</v>
      </c>
      <c r="C120" s="11">
        <v>598.11</v>
      </c>
      <c r="D120" s="7"/>
      <c r="E120" s="11">
        <v>309</v>
      </c>
      <c r="F120" s="11">
        <v>44.764491796493502</v>
      </c>
      <c r="G120" s="5"/>
    </row>
    <row r="121" spans="1:7" ht="12.75" customHeight="1">
      <c r="A121" s="6" t="s">
        <v>82</v>
      </c>
      <c r="B121" s="6" t="s">
        <v>9</v>
      </c>
      <c r="C121" s="11">
        <v>409.36</v>
      </c>
      <c r="D121" s="7"/>
      <c r="E121" s="11">
        <v>305</v>
      </c>
      <c r="F121" s="11">
        <v>48.488759756088299</v>
      </c>
      <c r="G121" s="5"/>
    </row>
    <row r="122" spans="1:7" ht="12.75" customHeight="1">
      <c r="A122" s="6" t="s">
        <v>83</v>
      </c>
      <c r="B122" s="6" t="s">
        <v>2</v>
      </c>
      <c r="C122" s="11">
        <v>313.3</v>
      </c>
      <c r="D122" s="7">
        <f t="shared" ref="D122:D127" si="7">+C122/G122</f>
        <v>0.37975757575757579</v>
      </c>
      <c r="E122" s="11">
        <v>438</v>
      </c>
      <c r="F122" s="11">
        <v>58.167838335037203</v>
      </c>
      <c r="G122" s="6">
        <v>825</v>
      </c>
    </row>
    <row r="123" spans="1:7" ht="12.75" customHeight="1">
      <c r="A123" s="6" t="s">
        <v>83</v>
      </c>
      <c r="B123" s="6" t="s">
        <v>2</v>
      </c>
      <c r="C123" s="11">
        <v>457.59</v>
      </c>
      <c r="D123" s="7">
        <f t="shared" si="7"/>
        <v>0.5546545454545454</v>
      </c>
      <c r="E123" s="11">
        <v>342</v>
      </c>
      <c r="F123" s="11">
        <v>44.377697706222499</v>
      </c>
      <c r="G123" s="6">
        <v>825</v>
      </c>
    </row>
    <row r="124" spans="1:7" ht="12.75" customHeight="1">
      <c r="A124" s="6" t="s">
        <v>83</v>
      </c>
      <c r="B124" s="6" t="s">
        <v>2</v>
      </c>
      <c r="C124" s="11">
        <v>483.98</v>
      </c>
      <c r="D124" s="7">
        <f t="shared" si="7"/>
        <v>0.5866424242424243</v>
      </c>
      <c r="E124" s="11">
        <v>394</v>
      </c>
      <c r="F124" s="11">
        <v>51.045994997024501</v>
      </c>
      <c r="G124" s="6">
        <v>825</v>
      </c>
    </row>
    <row r="125" spans="1:7" ht="12.75" customHeight="1">
      <c r="A125" s="6" t="s">
        <v>83</v>
      </c>
      <c r="B125" s="6" t="s">
        <v>3</v>
      </c>
      <c r="C125" s="11">
        <v>432.96</v>
      </c>
      <c r="D125" s="7">
        <f t="shared" si="7"/>
        <v>0.58527881040892193</v>
      </c>
      <c r="E125" s="11">
        <v>353</v>
      </c>
      <c r="F125" s="11">
        <v>45.923565864563002</v>
      </c>
      <c r="G125" s="6">
        <v>739.75</v>
      </c>
    </row>
    <row r="126" spans="1:7" ht="12.75" customHeight="1">
      <c r="A126" s="6" t="s">
        <v>83</v>
      </c>
      <c r="B126" s="6" t="s">
        <v>3</v>
      </c>
      <c r="C126" s="11">
        <v>327.79</v>
      </c>
      <c r="D126" s="7">
        <f t="shared" si="7"/>
        <v>0.44310915849949312</v>
      </c>
      <c r="E126" s="11">
        <v>359</v>
      </c>
      <c r="F126" s="11">
        <v>46.6450035572052</v>
      </c>
      <c r="G126" s="6">
        <v>739.75</v>
      </c>
    </row>
    <row r="127" spans="1:7" ht="12.75" customHeight="1">
      <c r="A127" s="6" t="s">
        <v>83</v>
      </c>
      <c r="B127" s="6" t="s">
        <v>3</v>
      </c>
      <c r="C127" s="11">
        <v>513.08000000000004</v>
      </c>
      <c r="D127" s="7">
        <f t="shared" si="7"/>
        <v>0.69358567083474154</v>
      </c>
      <c r="E127" s="11">
        <v>374</v>
      </c>
      <c r="F127" s="11">
        <v>49.181324720382698</v>
      </c>
      <c r="G127" s="6">
        <v>739.75</v>
      </c>
    </row>
    <row r="128" spans="1:7" ht="12.75" customHeight="1">
      <c r="A128" s="6" t="s">
        <v>83</v>
      </c>
      <c r="B128" s="6" t="s">
        <v>4</v>
      </c>
      <c r="C128" s="11">
        <v>88</v>
      </c>
      <c r="D128" s="7"/>
      <c r="E128" s="11">
        <v>289</v>
      </c>
      <c r="F128" s="11">
        <v>37.880940437316902</v>
      </c>
      <c r="G128" s="6">
        <v>935</v>
      </c>
    </row>
    <row r="129" spans="1:7" ht="12.75" customHeight="1">
      <c r="A129" s="6" t="s">
        <v>83</v>
      </c>
      <c r="B129" s="6" t="s">
        <v>4</v>
      </c>
      <c r="C129" s="11">
        <v>99</v>
      </c>
      <c r="D129" s="7"/>
      <c r="E129" s="11">
        <v>208</v>
      </c>
      <c r="F129" s="11">
        <v>26.859241008758499</v>
      </c>
      <c r="G129" s="6">
        <v>935</v>
      </c>
    </row>
    <row r="130" spans="1:7" ht="12.75" customHeight="1">
      <c r="A130" s="6" t="s">
        <v>83</v>
      </c>
      <c r="B130" s="6" t="s">
        <v>4</v>
      </c>
      <c r="C130" s="11">
        <v>104.5</v>
      </c>
      <c r="D130" s="7"/>
      <c r="E130" s="11">
        <v>246</v>
      </c>
      <c r="F130" s="11">
        <v>31.5955424308777</v>
      </c>
      <c r="G130" s="6">
        <v>935</v>
      </c>
    </row>
    <row r="131" spans="1:7" ht="12.75" customHeight="1">
      <c r="A131" s="6" t="s">
        <v>83</v>
      </c>
      <c r="B131" s="6" t="s">
        <v>5</v>
      </c>
      <c r="C131" s="11">
        <v>401.73</v>
      </c>
      <c r="D131" s="7">
        <f t="shared" ref="D131:D136" si="8">+C131/G131</f>
        <v>0.83002066115702489</v>
      </c>
      <c r="E131" s="11">
        <v>344</v>
      </c>
      <c r="F131" s="11">
        <v>43.2972059249878</v>
      </c>
      <c r="G131" s="6">
        <v>484</v>
      </c>
    </row>
    <row r="132" spans="1:7" ht="12.75" customHeight="1">
      <c r="A132" s="6" t="s">
        <v>83</v>
      </c>
      <c r="B132" s="6" t="s">
        <v>5</v>
      </c>
      <c r="C132" s="11">
        <v>446.06</v>
      </c>
      <c r="D132" s="7">
        <f t="shared" si="8"/>
        <v>0.92161157024793394</v>
      </c>
      <c r="E132" s="11">
        <v>364</v>
      </c>
      <c r="F132" s="11">
        <v>46.142789602279699</v>
      </c>
      <c r="G132" s="6">
        <v>484</v>
      </c>
    </row>
    <row r="133" spans="1:7" ht="12.75" customHeight="1">
      <c r="A133" s="6" t="s">
        <v>83</v>
      </c>
      <c r="B133" s="6" t="s">
        <v>5</v>
      </c>
      <c r="C133" s="11">
        <v>337.98</v>
      </c>
      <c r="D133" s="7">
        <f t="shared" si="8"/>
        <v>0.69830578512396702</v>
      </c>
      <c r="E133" s="11">
        <v>449</v>
      </c>
      <c r="F133" s="11">
        <v>56.881991624832203</v>
      </c>
      <c r="G133" s="6">
        <v>484</v>
      </c>
    </row>
    <row r="134" spans="1:7" ht="12.75" customHeight="1">
      <c r="A134" s="6" t="s">
        <v>83</v>
      </c>
      <c r="B134" s="6" t="s">
        <v>6</v>
      </c>
      <c r="C134" s="11">
        <v>143</v>
      </c>
      <c r="D134" s="7">
        <f t="shared" si="8"/>
        <v>0.30769230769230771</v>
      </c>
      <c r="E134" s="11">
        <v>346</v>
      </c>
      <c r="F134" s="11">
        <v>44.046015977859497</v>
      </c>
      <c r="G134" s="6">
        <v>464.75</v>
      </c>
    </row>
    <row r="135" spans="1:7" ht="12.75" customHeight="1">
      <c r="A135" s="6" t="s">
        <v>83</v>
      </c>
      <c r="B135" s="6" t="s">
        <v>6</v>
      </c>
      <c r="C135" s="11">
        <v>143</v>
      </c>
      <c r="D135" s="7">
        <f t="shared" si="8"/>
        <v>0.30769230769230771</v>
      </c>
      <c r="E135" s="11">
        <v>328</v>
      </c>
      <c r="F135" s="11">
        <v>43.536361694335902</v>
      </c>
      <c r="G135" s="6">
        <v>464.75</v>
      </c>
    </row>
    <row r="136" spans="1:7" ht="12.75" customHeight="1">
      <c r="A136" s="6" t="s">
        <v>83</v>
      </c>
      <c r="B136" s="6" t="s">
        <v>6</v>
      </c>
      <c r="C136" s="11">
        <v>132</v>
      </c>
      <c r="D136" s="7">
        <f t="shared" si="8"/>
        <v>0.28402366863905326</v>
      </c>
      <c r="E136" s="11">
        <v>404</v>
      </c>
      <c r="F136" s="11">
        <v>52.506671905517599</v>
      </c>
      <c r="G136" s="6">
        <v>464.75</v>
      </c>
    </row>
    <row r="137" spans="1:7" ht="12.75" customHeight="1">
      <c r="A137" s="6" t="s">
        <v>83</v>
      </c>
      <c r="B137" s="6" t="s">
        <v>7</v>
      </c>
      <c r="C137" s="11">
        <v>291.97000000000003</v>
      </c>
      <c r="D137" s="7"/>
      <c r="E137" s="11">
        <v>180</v>
      </c>
      <c r="F137" s="11">
        <v>21.262984752655001</v>
      </c>
      <c r="G137" s="5"/>
    </row>
    <row r="138" spans="1:7" ht="12.75" customHeight="1">
      <c r="A138" s="6" t="s">
        <v>83</v>
      </c>
      <c r="B138" s="6" t="s">
        <v>7</v>
      </c>
      <c r="C138" s="11">
        <v>293.02999999999997</v>
      </c>
      <c r="D138" s="7"/>
      <c r="E138" s="11">
        <v>194</v>
      </c>
      <c r="F138" s="11">
        <v>23.316882610320999</v>
      </c>
      <c r="G138" s="5"/>
    </row>
    <row r="139" spans="1:7" ht="12.75" customHeight="1">
      <c r="A139" s="6" t="s">
        <v>83</v>
      </c>
      <c r="B139" s="6" t="s">
        <v>7</v>
      </c>
      <c r="C139" s="11">
        <v>293.02999999999997</v>
      </c>
      <c r="D139" s="7"/>
      <c r="E139" s="11">
        <v>205</v>
      </c>
      <c r="F139" s="11">
        <v>24.246280431747401</v>
      </c>
      <c r="G139" s="5"/>
    </row>
    <row r="140" spans="1:7" ht="12.75" customHeight="1">
      <c r="A140" s="6" t="s">
        <v>83</v>
      </c>
      <c r="B140" s="6" t="s">
        <v>8</v>
      </c>
      <c r="C140" s="11">
        <v>554.48</v>
      </c>
      <c r="D140" s="7"/>
      <c r="E140" s="11">
        <v>198</v>
      </c>
      <c r="F140" s="11">
        <v>20.590038537979101</v>
      </c>
      <c r="G140" s="5"/>
    </row>
    <row r="141" spans="1:7" ht="12.75" customHeight="1">
      <c r="A141" s="6" t="s">
        <v>83</v>
      </c>
      <c r="B141" s="6" t="s">
        <v>8</v>
      </c>
      <c r="C141" s="11">
        <v>519.48</v>
      </c>
      <c r="D141" s="7"/>
      <c r="E141" s="11">
        <v>228</v>
      </c>
      <c r="F141" s="11">
        <v>25.551379680633499</v>
      </c>
      <c r="G141" s="5"/>
    </row>
    <row r="142" spans="1:7" ht="12.75" customHeight="1">
      <c r="A142" s="6" t="s">
        <v>83</v>
      </c>
      <c r="B142" s="6" t="s">
        <v>8</v>
      </c>
      <c r="C142" s="11">
        <v>394.86</v>
      </c>
      <c r="D142" s="7"/>
      <c r="E142" s="11">
        <v>177</v>
      </c>
      <c r="F142" s="11">
        <v>18.250784158706701</v>
      </c>
      <c r="G142" s="5"/>
    </row>
    <row r="143" spans="1:7" ht="12.75" customHeight="1">
      <c r="A143" s="6" t="s">
        <v>83</v>
      </c>
      <c r="B143" s="6" t="s">
        <v>9</v>
      </c>
      <c r="C143" s="11">
        <v>446.91</v>
      </c>
      <c r="D143" s="7"/>
      <c r="E143" s="11">
        <v>310</v>
      </c>
      <c r="F143" s="11">
        <v>36.958618640899701</v>
      </c>
      <c r="G143" s="5"/>
    </row>
    <row r="144" spans="1:7" ht="12.75" customHeight="1">
      <c r="A144" s="6" t="s">
        <v>83</v>
      </c>
      <c r="B144" s="6" t="s">
        <v>9</v>
      </c>
      <c r="C144" s="11">
        <v>516.05999999999995</v>
      </c>
      <c r="D144" s="7"/>
      <c r="E144" s="11">
        <v>311</v>
      </c>
      <c r="F144" s="11">
        <v>39.7978384494781</v>
      </c>
      <c r="G144" s="5"/>
    </row>
    <row r="145" spans="1:7" ht="12.75" customHeight="1">
      <c r="A145" s="6" t="s">
        <v>83</v>
      </c>
      <c r="B145" s="6" t="s">
        <v>9</v>
      </c>
      <c r="C145" s="11">
        <v>397.59</v>
      </c>
      <c r="D145" s="7"/>
      <c r="E145" s="11">
        <v>265</v>
      </c>
      <c r="F145" s="11">
        <v>33.346684455871603</v>
      </c>
      <c r="G145" s="5"/>
    </row>
    <row r="146" spans="1:7" ht="12.75" customHeight="1">
      <c r="A146" s="6" t="s">
        <v>84</v>
      </c>
      <c r="B146" s="6" t="s">
        <v>2</v>
      </c>
      <c r="C146" s="11">
        <v>486.17</v>
      </c>
      <c r="D146" s="7">
        <f t="shared" ref="D146:D151" si="9">+C146/G146</f>
        <v>0.58929696969696976</v>
      </c>
      <c r="E146" s="11">
        <v>372</v>
      </c>
      <c r="F146" s="11">
        <v>47.9319522380829</v>
      </c>
      <c r="G146" s="6">
        <v>825</v>
      </c>
    </row>
    <row r="147" spans="1:7" ht="12.75" customHeight="1">
      <c r="A147" s="6" t="s">
        <v>84</v>
      </c>
      <c r="B147" s="6" t="s">
        <v>2</v>
      </c>
      <c r="C147" s="11">
        <v>512.16999999999996</v>
      </c>
      <c r="D147" s="7">
        <f t="shared" si="9"/>
        <v>0.62081212121212115</v>
      </c>
      <c r="E147" s="11">
        <v>417</v>
      </c>
      <c r="F147" s="11">
        <v>54.607935428619399</v>
      </c>
      <c r="G147" s="6">
        <v>825</v>
      </c>
    </row>
    <row r="148" spans="1:7" ht="12.75" customHeight="1">
      <c r="A148" s="6" t="s">
        <v>84</v>
      </c>
      <c r="B148" s="6" t="s">
        <v>2</v>
      </c>
      <c r="C148" s="11">
        <v>514.44000000000005</v>
      </c>
      <c r="D148" s="7">
        <f t="shared" si="9"/>
        <v>0.62356363636363643</v>
      </c>
      <c r="E148" s="11">
        <v>385</v>
      </c>
      <c r="F148" s="11">
        <v>50.186711072921803</v>
      </c>
      <c r="G148" s="6">
        <v>825</v>
      </c>
    </row>
    <row r="149" spans="1:7" ht="12.75" customHeight="1">
      <c r="A149" s="6" t="s">
        <v>84</v>
      </c>
      <c r="B149" s="6" t="s">
        <v>3</v>
      </c>
      <c r="C149" s="11">
        <v>682.93</v>
      </c>
      <c r="D149" s="7">
        <f t="shared" si="9"/>
        <v>0.9231902669820885</v>
      </c>
      <c r="E149" s="11">
        <v>354</v>
      </c>
      <c r="F149" s="11">
        <v>45.8624396324158</v>
      </c>
      <c r="G149" s="6">
        <v>739.75</v>
      </c>
    </row>
    <row r="150" spans="1:7" ht="12.75" customHeight="1">
      <c r="A150" s="6" t="s">
        <v>84</v>
      </c>
      <c r="B150" s="6" t="s">
        <v>3</v>
      </c>
      <c r="C150" s="11">
        <v>489.45</v>
      </c>
      <c r="D150" s="7">
        <f t="shared" si="9"/>
        <v>0.66164244677255823</v>
      </c>
      <c r="E150" s="11">
        <v>304</v>
      </c>
      <c r="F150" s="11">
        <v>39.825461626052899</v>
      </c>
      <c r="G150" s="6">
        <v>739.75</v>
      </c>
    </row>
    <row r="151" spans="1:7" ht="12.75" customHeight="1">
      <c r="A151" s="6" t="s">
        <v>84</v>
      </c>
      <c r="B151" s="6" t="s">
        <v>3</v>
      </c>
      <c r="C151" s="11">
        <v>708.26</v>
      </c>
      <c r="D151" s="7">
        <f t="shared" si="9"/>
        <v>0.9574315647178101</v>
      </c>
      <c r="E151" s="11">
        <v>354</v>
      </c>
      <c r="F151" s="11">
        <v>45.777770280837998</v>
      </c>
      <c r="G151" s="6">
        <v>739.75</v>
      </c>
    </row>
    <row r="152" spans="1:7" ht="12.75" customHeight="1">
      <c r="A152" s="6" t="s">
        <v>84</v>
      </c>
      <c r="B152" s="6" t="s">
        <v>4</v>
      </c>
      <c r="C152" s="11">
        <v>115.5</v>
      </c>
      <c r="D152" s="7"/>
      <c r="E152" s="11">
        <v>280</v>
      </c>
      <c r="F152" s="11">
        <v>36.048209905624397</v>
      </c>
      <c r="G152" s="6">
        <v>935</v>
      </c>
    </row>
    <row r="153" spans="1:7" ht="12.75" customHeight="1">
      <c r="A153" s="6" t="s">
        <v>84</v>
      </c>
      <c r="B153" s="6" t="s">
        <v>4</v>
      </c>
      <c r="C153" s="11">
        <v>115.5</v>
      </c>
      <c r="D153" s="7"/>
      <c r="E153" s="11">
        <v>232</v>
      </c>
      <c r="F153" s="11">
        <v>34.080943346023602</v>
      </c>
      <c r="G153" s="6">
        <v>935</v>
      </c>
    </row>
    <row r="154" spans="1:7" ht="12.75" customHeight="1">
      <c r="A154" s="6" t="s">
        <v>84</v>
      </c>
      <c r="B154" s="6" t="s">
        <v>4</v>
      </c>
      <c r="C154" s="11">
        <v>88</v>
      </c>
      <c r="D154" s="7"/>
      <c r="E154" s="11">
        <v>174</v>
      </c>
      <c r="F154" s="11">
        <v>22.726202249526999</v>
      </c>
      <c r="G154" s="6">
        <v>935</v>
      </c>
    </row>
    <row r="155" spans="1:7" ht="12.75" customHeight="1">
      <c r="A155" s="6" t="s">
        <v>84</v>
      </c>
      <c r="B155" s="6" t="s">
        <v>5</v>
      </c>
      <c r="C155" s="11">
        <v>414.8</v>
      </c>
      <c r="D155" s="7">
        <f t="shared" ref="D155:D160" si="10">+C155/G155</f>
        <v>0.85702479338842974</v>
      </c>
      <c r="E155" s="11">
        <v>406</v>
      </c>
      <c r="F155" s="11">
        <v>50.7581498622894</v>
      </c>
      <c r="G155" s="6">
        <v>484</v>
      </c>
    </row>
    <row r="156" spans="1:7" ht="12.75" customHeight="1">
      <c r="A156" s="6" t="s">
        <v>84</v>
      </c>
      <c r="B156" s="6" t="s">
        <v>5</v>
      </c>
      <c r="C156" s="11">
        <v>371.93</v>
      </c>
      <c r="D156" s="7">
        <f t="shared" si="10"/>
        <v>0.76845041322314056</v>
      </c>
      <c r="E156" s="11">
        <v>337</v>
      </c>
      <c r="F156" s="11">
        <v>43.546044588089003</v>
      </c>
      <c r="G156" s="6">
        <v>484</v>
      </c>
    </row>
    <row r="157" spans="1:7" ht="12.75" customHeight="1">
      <c r="A157" s="6" t="s">
        <v>84</v>
      </c>
      <c r="B157" s="6" t="s">
        <v>5</v>
      </c>
      <c r="C157" s="11">
        <v>321.18</v>
      </c>
      <c r="D157" s="7">
        <f t="shared" si="10"/>
        <v>0.66359504132231406</v>
      </c>
      <c r="E157" s="11">
        <v>322</v>
      </c>
      <c r="F157" s="11">
        <v>40.380530357360797</v>
      </c>
      <c r="G157" s="6">
        <v>484</v>
      </c>
    </row>
    <row r="158" spans="1:7" ht="12.75" customHeight="1">
      <c r="A158" s="6" t="s">
        <v>84</v>
      </c>
      <c r="B158" s="6" t="s">
        <v>6</v>
      </c>
      <c r="C158" s="11">
        <v>177.37</v>
      </c>
      <c r="D158" s="7">
        <f t="shared" si="10"/>
        <v>0.38164604626143089</v>
      </c>
      <c r="E158" s="11">
        <v>370</v>
      </c>
      <c r="F158" s="11">
        <v>48.663933515548699</v>
      </c>
      <c r="G158" s="6">
        <v>464.75</v>
      </c>
    </row>
    <row r="159" spans="1:7" ht="12.75" customHeight="1">
      <c r="A159" s="6" t="s">
        <v>84</v>
      </c>
      <c r="B159" s="6" t="s">
        <v>6</v>
      </c>
      <c r="C159" s="11">
        <v>204.87</v>
      </c>
      <c r="D159" s="7">
        <f t="shared" si="10"/>
        <v>0.44081764389456696</v>
      </c>
      <c r="E159" s="11">
        <v>350</v>
      </c>
      <c r="F159" s="11">
        <v>45.9293503761292</v>
      </c>
      <c r="G159" s="6">
        <v>464.75</v>
      </c>
    </row>
    <row r="160" spans="1:7" ht="12.75" customHeight="1">
      <c r="A160" s="6" t="s">
        <v>84</v>
      </c>
      <c r="B160" s="6" t="s">
        <v>6</v>
      </c>
      <c r="C160" s="11">
        <v>215.87</v>
      </c>
      <c r="D160" s="7">
        <f t="shared" si="10"/>
        <v>0.46448628294782141</v>
      </c>
      <c r="E160" s="11">
        <v>326</v>
      </c>
      <c r="F160" s="11">
        <v>44.5879259109497</v>
      </c>
      <c r="G160" s="6">
        <v>464.75</v>
      </c>
    </row>
    <row r="161" spans="1:13" ht="12.75" customHeight="1">
      <c r="A161" s="6" t="s">
        <v>84</v>
      </c>
      <c r="B161" s="6" t="s">
        <v>7</v>
      </c>
      <c r="C161" s="11">
        <v>293.02999999999997</v>
      </c>
      <c r="D161" s="7"/>
      <c r="E161" s="11">
        <v>228</v>
      </c>
      <c r="F161" s="11">
        <v>25.9952185153961</v>
      </c>
      <c r="G161" s="5"/>
    </row>
    <row r="162" spans="1:13" ht="12.75" customHeight="1">
      <c r="A162" s="6" t="s">
        <v>84</v>
      </c>
      <c r="B162" s="6" t="s">
        <v>7</v>
      </c>
      <c r="C162" s="11">
        <v>291.97000000000003</v>
      </c>
      <c r="D162" s="7"/>
      <c r="E162" s="11">
        <v>226</v>
      </c>
      <c r="F162" s="11">
        <v>25.547021865844702</v>
      </c>
      <c r="G162" s="5"/>
    </row>
    <row r="163" spans="1:13" ht="12.75" customHeight="1">
      <c r="A163" s="6" t="s">
        <v>84</v>
      </c>
      <c r="B163" s="6" t="s">
        <v>7</v>
      </c>
      <c r="C163" s="11">
        <v>292.5</v>
      </c>
      <c r="D163" s="7"/>
      <c r="E163" s="11">
        <v>231</v>
      </c>
      <c r="F163" s="11">
        <v>26.3005802631378</v>
      </c>
      <c r="G163" s="5"/>
    </row>
    <row r="164" spans="1:13" ht="12.75" customHeight="1">
      <c r="A164" s="6" t="s">
        <v>84</v>
      </c>
      <c r="B164" s="6" t="s">
        <v>8</v>
      </c>
      <c r="C164" s="11">
        <v>555.67999999999995</v>
      </c>
      <c r="D164" s="7"/>
      <c r="E164" s="11">
        <v>245</v>
      </c>
      <c r="F164" s="11">
        <v>23.094262838363601</v>
      </c>
      <c r="G164" s="5"/>
    </row>
    <row r="165" spans="1:13" ht="12.75" customHeight="1">
      <c r="A165" s="6" t="s">
        <v>84</v>
      </c>
      <c r="B165" s="6" t="s">
        <v>8</v>
      </c>
      <c r="C165" s="11">
        <v>585.51</v>
      </c>
      <c r="D165" s="7"/>
      <c r="E165" s="11">
        <v>218</v>
      </c>
      <c r="F165" s="11">
        <v>21.3861901760101</v>
      </c>
      <c r="G165" s="5"/>
    </row>
    <row r="166" spans="1:13" ht="12.75" customHeight="1">
      <c r="A166" s="6" t="s">
        <v>84</v>
      </c>
      <c r="B166" s="6" t="s">
        <v>8</v>
      </c>
      <c r="C166" s="11">
        <v>565.39</v>
      </c>
      <c r="D166" s="7"/>
      <c r="E166" s="11">
        <v>223</v>
      </c>
      <c r="F166" s="11">
        <v>21.0917584896088</v>
      </c>
      <c r="G166" s="5"/>
    </row>
    <row r="167" spans="1:13" ht="12.75" customHeight="1">
      <c r="A167" s="6" t="s">
        <v>84</v>
      </c>
      <c r="B167" s="6" t="s">
        <v>9</v>
      </c>
      <c r="C167" s="11">
        <v>596.05999999999995</v>
      </c>
      <c r="D167" s="7"/>
      <c r="E167" s="11">
        <v>317</v>
      </c>
      <c r="F167" s="11">
        <v>37.682486534118702</v>
      </c>
      <c r="G167" s="5"/>
    </row>
    <row r="168" spans="1:13" ht="12.75" customHeight="1">
      <c r="A168" s="6" t="s">
        <v>84</v>
      </c>
      <c r="B168" s="6" t="s">
        <v>9</v>
      </c>
      <c r="C168" s="11">
        <v>566.80999999999995</v>
      </c>
      <c r="D168" s="7"/>
      <c r="E168" s="11">
        <v>281</v>
      </c>
      <c r="F168" s="11">
        <v>33.832471370697</v>
      </c>
      <c r="G168" s="5"/>
    </row>
    <row r="169" spans="1:13" ht="12.75" customHeight="1">
      <c r="A169" s="6" t="s">
        <v>84</v>
      </c>
      <c r="B169" s="6" t="s">
        <v>9</v>
      </c>
      <c r="C169" s="11">
        <v>491.41</v>
      </c>
      <c r="D169" s="7"/>
      <c r="E169" s="11">
        <v>285</v>
      </c>
      <c r="F169" s="11">
        <v>34.119412422180197</v>
      </c>
      <c r="G169" s="5"/>
    </row>
    <row r="170" spans="1:13" ht="12.75" customHeight="1">
      <c r="B170" s="12"/>
    </row>
    <row r="171" spans="1:13" ht="12.75" customHeight="1"/>
    <row r="172" spans="1:13" ht="12.75" customHeight="1"/>
    <row r="173" spans="1:13" ht="12.75" customHeight="1">
      <c r="C173" s="13"/>
    </row>
    <row r="174" spans="1:13" ht="12.75" customHeight="1">
      <c r="A174" s="5" t="s">
        <v>73</v>
      </c>
      <c r="B174" s="6" t="s">
        <v>0</v>
      </c>
      <c r="C174" s="36" t="s">
        <v>10</v>
      </c>
      <c r="D174" s="6" t="s">
        <v>11</v>
      </c>
      <c r="E174" s="36" t="s">
        <v>12</v>
      </c>
      <c r="F174" s="36" t="s">
        <v>13</v>
      </c>
      <c r="G174" s="36" t="s">
        <v>14</v>
      </c>
      <c r="H174" s="36" t="s">
        <v>15</v>
      </c>
      <c r="I174" s="36" t="s">
        <v>16</v>
      </c>
      <c r="J174" s="36" t="s">
        <v>17</v>
      </c>
      <c r="K174" s="36" t="s">
        <v>18</v>
      </c>
      <c r="L174" s="36" t="s">
        <v>19</v>
      </c>
      <c r="M174" s="5" t="s">
        <v>55</v>
      </c>
    </row>
    <row r="175" spans="1:13" ht="12.75" customHeight="1">
      <c r="A175" s="5" t="s">
        <v>70</v>
      </c>
      <c r="B175" s="6" t="s">
        <v>2</v>
      </c>
      <c r="C175" s="11">
        <v>400.36</v>
      </c>
      <c r="D175" s="7">
        <f>(1 / $C2) * C175</f>
        <v>2.497411265672759</v>
      </c>
      <c r="E175" s="11">
        <v>390</v>
      </c>
      <c r="F175" s="11">
        <v>50.190971851348898</v>
      </c>
      <c r="G175" s="11">
        <v>0.91559999999999997</v>
      </c>
      <c r="H175" s="11">
        <v>1</v>
      </c>
      <c r="I175" s="11">
        <v>1</v>
      </c>
      <c r="J175" s="11">
        <v>3</v>
      </c>
      <c r="K175" s="11">
        <v>2</v>
      </c>
      <c r="L175" s="11">
        <v>2</v>
      </c>
      <c r="M175" s="5"/>
    </row>
    <row r="176" spans="1:13" ht="12.75" customHeight="1">
      <c r="A176" s="5" t="s">
        <v>70</v>
      </c>
      <c r="B176" s="6" t="s">
        <v>2</v>
      </c>
      <c r="C176" s="11">
        <v>489.91</v>
      </c>
      <c r="D176" s="7">
        <f>(1 / $C3) * C176</f>
        <v>2.7047424501739084</v>
      </c>
      <c r="E176" s="11">
        <v>373</v>
      </c>
      <c r="F176" s="11">
        <v>53.733294486999498</v>
      </c>
      <c r="G176" s="11">
        <v>0.91559999999999997</v>
      </c>
      <c r="H176" s="11">
        <v>1</v>
      </c>
      <c r="I176" s="11">
        <v>1</v>
      </c>
      <c r="J176" s="11">
        <v>4</v>
      </c>
      <c r="K176" s="11">
        <v>3</v>
      </c>
      <c r="L176" s="11">
        <v>2</v>
      </c>
      <c r="M176" s="5"/>
    </row>
    <row r="177" spans="1:13" ht="12.75" customHeight="1">
      <c r="A177" s="5" t="s">
        <v>70</v>
      </c>
      <c r="B177" s="6" t="s">
        <v>2</v>
      </c>
      <c r="C177" s="11">
        <v>411.53</v>
      </c>
      <c r="D177" s="7">
        <f>(1 / $C4) * C177</f>
        <v>4.3543540366098821</v>
      </c>
      <c r="E177" s="11">
        <v>349</v>
      </c>
      <c r="F177" s="11">
        <v>45.791997909545898</v>
      </c>
      <c r="G177" s="11">
        <v>0.91859999999999997</v>
      </c>
      <c r="H177" s="11">
        <v>1</v>
      </c>
      <c r="I177" s="11">
        <v>1</v>
      </c>
      <c r="J177" s="11">
        <v>3</v>
      </c>
      <c r="K177" s="11">
        <v>2</v>
      </c>
      <c r="L177" s="11">
        <v>2</v>
      </c>
      <c r="M177" s="5"/>
    </row>
    <row r="178" spans="1:13" ht="12.75" customHeight="1">
      <c r="A178" s="5" t="s">
        <v>70</v>
      </c>
      <c r="B178" s="6" t="s">
        <v>3</v>
      </c>
      <c r="C178" s="11">
        <v>630.91</v>
      </c>
      <c r="D178" s="7">
        <f>(1 / $C5) * C178</f>
        <v>2.7577148352128682</v>
      </c>
      <c r="E178" s="11">
        <v>373</v>
      </c>
      <c r="F178" s="11">
        <v>47.236181020736701</v>
      </c>
      <c r="G178" s="11">
        <v>0.91979999999999995</v>
      </c>
      <c r="H178" s="11">
        <v>2</v>
      </c>
      <c r="I178" s="11">
        <v>2</v>
      </c>
      <c r="J178" s="11">
        <v>4</v>
      </c>
      <c r="K178" s="11">
        <v>3</v>
      </c>
      <c r="L178" s="11">
        <v>4</v>
      </c>
      <c r="M178" s="5"/>
    </row>
    <row r="179" spans="1:13" ht="12.75" customHeight="1">
      <c r="A179" s="5" t="s">
        <v>70</v>
      </c>
      <c r="B179" s="6" t="s">
        <v>3</v>
      </c>
      <c r="C179" s="11">
        <v>539.98</v>
      </c>
      <c r="D179" s="7">
        <f>(1 / $C6) * C179</f>
        <v>2.5321453692848768</v>
      </c>
      <c r="E179" s="11">
        <v>351</v>
      </c>
      <c r="F179" s="11">
        <v>44.778534889221199</v>
      </c>
      <c r="G179" s="11">
        <v>0.91569999999999996</v>
      </c>
      <c r="H179" s="11">
        <v>1</v>
      </c>
      <c r="I179" s="11">
        <v>1</v>
      </c>
      <c r="J179" s="11">
        <v>5</v>
      </c>
      <c r="K179" s="11">
        <v>4</v>
      </c>
      <c r="L179" s="11">
        <v>4</v>
      </c>
      <c r="M179" s="5"/>
    </row>
    <row r="180" spans="1:13" ht="12.75" customHeight="1">
      <c r="A180" s="5" t="s">
        <v>70</v>
      </c>
      <c r="B180" s="6" t="s">
        <v>3</v>
      </c>
      <c r="C180" s="11">
        <v>476.82</v>
      </c>
      <c r="D180" s="7">
        <f>(1 / $C7) * C180</f>
        <v>2.8512826645936733</v>
      </c>
      <c r="E180" s="11">
        <v>370</v>
      </c>
      <c r="F180" s="11">
        <v>48.118878364563002</v>
      </c>
      <c r="G180" s="11">
        <v>0.92649999999999999</v>
      </c>
      <c r="H180" s="11">
        <v>1</v>
      </c>
      <c r="I180" s="11">
        <v>1</v>
      </c>
      <c r="J180" s="11">
        <v>4</v>
      </c>
      <c r="K180" s="11">
        <v>3</v>
      </c>
      <c r="L180" s="11">
        <v>4</v>
      </c>
      <c r="M180" s="5"/>
    </row>
    <row r="181" spans="1:13" ht="12.75" customHeight="1">
      <c r="A181" s="5" t="s">
        <v>70</v>
      </c>
      <c r="B181" s="6" t="s">
        <v>4</v>
      </c>
      <c r="C181" s="11">
        <v>104.5</v>
      </c>
      <c r="D181" s="7"/>
      <c r="E181" s="11">
        <v>261</v>
      </c>
      <c r="F181" s="11">
        <v>31.475211381912199</v>
      </c>
      <c r="G181" s="11">
        <v>0</v>
      </c>
      <c r="H181" s="11">
        <v>0</v>
      </c>
      <c r="I181" s="11">
        <v>0</v>
      </c>
      <c r="J181" s="11">
        <v>3</v>
      </c>
      <c r="K181" s="11">
        <v>2</v>
      </c>
      <c r="L181" s="11">
        <v>3</v>
      </c>
      <c r="M181" s="5"/>
    </row>
    <row r="182" spans="1:13" ht="12.75" customHeight="1">
      <c r="A182" s="5" t="s">
        <v>70</v>
      </c>
      <c r="B182" s="6" t="s">
        <v>4</v>
      </c>
      <c r="C182" s="11">
        <v>63.25</v>
      </c>
      <c r="D182" s="7"/>
      <c r="E182" s="11">
        <v>255</v>
      </c>
      <c r="F182" s="11">
        <v>31.9640536308289</v>
      </c>
      <c r="G182" s="11">
        <v>0</v>
      </c>
      <c r="H182" s="11">
        <v>0</v>
      </c>
      <c r="I182" s="11">
        <v>0</v>
      </c>
      <c r="J182" s="11">
        <v>2</v>
      </c>
      <c r="K182" s="11">
        <v>1</v>
      </c>
      <c r="L182" s="11">
        <v>3</v>
      </c>
      <c r="M182" s="5"/>
    </row>
    <row r="183" spans="1:13" ht="12.75" customHeight="1">
      <c r="A183" s="5" t="s">
        <v>70</v>
      </c>
      <c r="B183" s="6" t="s">
        <v>4</v>
      </c>
      <c r="C183" s="11">
        <v>104.5</v>
      </c>
      <c r="D183" s="7"/>
      <c r="E183" s="11">
        <v>258</v>
      </c>
      <c r="F183" s="11">
        <v>33.063856601715102</v>
      </c>
      <c r="G183" s="11">
        <v>0</v>
      </c>
      <c r="H183" s="11">
        <v>0</v>
      </c>
      <c r="I183" s="11">
        <v>0</v>
      </c>
      <c r="J183" s="11">
        <v>3</v>
      </c>
      <c r="K183" s="11">
        <v>2</v>
      </c>
      <c r="L183" s="11">
        <v>3</v>
      </c>
      <c r="M183" s="5"/>
    </row>
    <row r="184" spans="1:13" ht="12.75" customHeight="1">
      <c r="A184" s="5" t="s">
        <v>70</v>
      </c>
      <c r="B184" s="6" t="s">
        <v>5</v>
      </c>
      <c r="C184" s="11">
        <v>428.29</v>
      </c>
      <c r="D184" s="7">
        <f>(1 / $C11) * C184</f>
        <v>3.5293778327152867</v>
      </c>
      <c r="E184" s="11">
        <v>388</v>
      </c>
      <c r="F184" s="11">
        <v>48.222115755081198</v>
      </c>
      <c r="G184" s="11">
        <v>0.89929999999999999</v>
      </c>
      <c r="H184" s="11">
        <v>1</v>
      </c>
      <c r="I184" s="11">
        <v>1</v>
      </c>
      <c r="J184" s="11">
        <v>5</v>
      </c>
      <c r="K184" s="11">
        <v>4</v>
      </c>
      <c r="L184" s="11">
        <v>4</v>
      </c>
      <c r="M184" s="5"/>
    </row>
    <row r="185" spans="1:13" ht="12.75" customHeight="1">
      <c r="A185" s="5" t="s">
        <v>70</v>
      </c>
      <c r="B185" s="6" t="s">
        <v>5</v>
      </c>
      <c r="C185" s="11">
        <v>419.56</v>
      </c>
      <c r="D185" s="7">
        <f>(1 / $C12) * C185</f>
        <v>3.491968372867249</v>
      </c>
      <c r="E185" s="11">
        <v>351</v>
      </c>
      <c r="F185" s="11">
        <v>43.773338317871101</v>
      </c>
      <c r="G185" s="11">
        <v>0.90710000000000002</v>
      </c>
      <c r="H185" s="11">
        <v>1</v>
      </c>
      <c r="I185" s="11">
        <v>1</v>
      </c>
      <c r="J185" s="11">
        <v>5</v>
      </c>
      <c r="K185" s="11">
        <v>4</v>
      </c>
      <c r="L185" s="11">
        <v>4</v>
      </c>
      <c r="M185" s="5"/>
    </row>
    <row r="186" spans="1:13" ht="12.75" customHeight="1">
      <c r="A186" s="5" t="s">
        <v>70</v>
      </c>
      <c r="B186" s="6" t="s">
        <v>5</v>
      </c>
      <c r="C186" s="11">
        <v>394.06</v>
      </c>
      <c r="D186" s="7">
        <f>(1 / $C13) * C186</f>
        <v>3.010849633251834</v>
      </c>
      <c r="E186" s="11">
        <v>301</v>
      </c>
      <c r="F186" s="11">
        <v>37.597342729568503</v>
      </c>
      <c r="G186" s="11">
        <v>0.88539999999999996</v>
      </c>
      <c r="H186" s="11">
        <v>1</v>
      </c>
      <c r="I186" s="11">
        <v>1</v>
      </c>
      <c r="J186" s="11">
        <v>5</v>
      </c>
      <c r="K186" s="11">
        <v>3</v>
      </c>
      <c r="L186" s="11">
        <v>4</v>
      </c>
      <c r="M186" s="5"/>
    </row>
    <row r="187" spans="1:13" ht="12.75" customHeight="1">
      <c r="A187" s="5" t="s">
        <v>70</v>
      </c>
      <c r="B187" s="6" t="s">
        <v>6</v>
      </c>
      <c r="C187" s="11">
        <v>215.87</v>
      </c>
      <c r="D187" s="7">
        <f>(1 / $C14) * C187</f>
        <v>2.9073400673400673</v>
      </c>
      <c r="E187" s="11">
        <v>395</v>
      </c>
      <c r="F187" s="11">
        <v>50.986477136611903</v>
      </c>
      <c r="G187" s="11">
        <v>0</v>
      </c>
      <c r="H187" s="11">
        <v>0</v>
      </c>
      <c r="I187" s="11">
        <v>0</v>
      </c>
      <c r="J187" s="11">
        <v>5</v>
      </c>
      <c r="K187" s="11">
        <v>4</v>
      </c>
      <c r="L187" s="11">
        <v>4</v>
      </c>
      <c r="M187" s="5"/>
    </row>
    <row r="188" spans="1:13" ht="12.75" customHeight="1">
      <c r="A188" s="5" t="s">
        <v>70</v>
      </c>
      <c r="B188" s="6" t="s">
        <v>6</v>
      </c>
      <c r="C188" s="11">
        <v>232.37</v>
      </c>
      <c r="D188" s="7">
        <f>(1 / $C15) * C188</f>
        <v>3.1295622895622897</v>
      </c>
      <c r="E188" s="11">
        <v>356</v>
      </c>
      <c r="F188" s="11">
        <v>45.362736701965297</v>
      </c>
      <c r="G188" s="11">
        <v>0</v>
      </c>
      <c r="H188" s="11">
        <v>0</v>
      </c>
      <c r="I188" s="11">
        <v>0</v>
      </c>
      <c r="J188" s="11">
        <v>5</v>
      </c>
      <c r="K188" s="11">
        <v>5</v>
      </c>
      <c r="L188" s="11">
        <v>4</v>
      </c>
      <c r="M188" s="5"/>
    </row>
    <row r="189" spans="1:13" ht="12.75" customHeight="1">
      <c r="A189" s="5" t="s">
        <v>70</v>
      </c>
      <c r="B189" s="6" t="s">
        <v>6</v>
      </c>
      <c r="C189" s="11">
        <v>232.37</v>
      </c>
      <c r="D189" s="7">
        <f>(1 / $C16) * C189</f>
        <v>3.1295622895622897</v>
      </c>
      <c r="E189" s="11">
        <v>354</v>
      </c>
      <c r="F189" s="11">
        <v>45.121219396591201</v>
      </c>
      <c r="G189" s="11">
        <v>0</v>
      </c>
      <c r="H189" s="11">
        <v>0</v>
      </c>
      <c r="I189" s="11">
        <v>0</v>
      </c>
      <c r="J189" s="11">
        <v>5</v>
      </c>
      <c r="K189" s="11">
        <v>5</v>
      </c>
      <c r="L189" s="11">
        <v>4</v>
      </c>
      <c r="M189" s="5"/>
    </row>
    <row r="190" spans="1:13" ht="12.75" customHeight="1">
      <c r="A190" s="5" t="s">
        <v>70</v>
      </c>
      <c r="B190" s="6" t="s">
        <v>7</v>
      </c>
      <c r="C190" s="11">
        <v>293.57</v>
      </c>
      <c r="D190" s="5"/>
      <c r="E190" s="11">
        <v>229</v>
      </c>
      <c r="F190" s="11">
        <v>26.490242004394499</v>
      </c>
      <c r="G190" s="11">
        <v>0.95879999999999999</v>
      </c>
      <c r="H190" s="11">
        <v>2</v>
      </c>
      <c r="I190" s="11">
        <v>2</v>
      </c>
      <c r="J190" s="11">
        <v>3</v>
      </c>
      <c r="K190" s="11">
        <v>3</v>
      </c>
      <c r="L190" s="11">
        <v>1</v>
      </c>
      <c r="M190" s="5"/>
    </row>
    <row r="191" spans="1:13" ht="12.75" customHeight="1">
      <c r="A191" s="5" t="s">
        <v>70</v>
      </c>
      <c r="B191" s="6" t="s">
        <v>7</v>
      </c>
      <c r="C191" s="11">
        <v>294.11</v>
      </c>
      <c r="D191" s="5"/>
      <c r="E191" s="11">
        <v>185</v>
      </c>
      <c r="F191" s="11">
        <v>21.326930761337302</v>
      </c>
      <c r="G191" s="11">
        <v>0.96240000000000003</v>
      </c>
      <c r="H191" s="11">
        <v>2</v>
      </c>
      <c r="I191" s="11">
        <v>2</v>
      </c>
      <c r="J191" s="11">
        <v>3</v>
      </c>
      <c r="K191" s="11">
        <v>3</v>
      </c>
      <c r="L191" s="11">
        <v>1</v>
      </c>
      <c r="M191" s="5"/>
    </row>
    <row r="192" spans="1:13" ht="12.75" customHeight="1">
      <c r="A192" s="5" t="s">
        <v>70</v>
      </c>
      <c r="B192" s="6" t="s">
        <v>7</v>
      </c>
      <c r="C192" s="11">
        <v>292.5</v>
      </c>
      <c r="D192" s="5"/>
      <c r="E192" s="11">
        <v>234</v>
      </c>
      <c r="F192" s="11">
        <v>26.434015274047798</v>
      </c>
      <c r="G192" s="11">
        <v>0.95169999999999999</v>
      </c>
      <c r="H192" s="11">
        <v>2</v>
      </c>
      <c r="I192" s="11">
        <v>2</v>
      </c>
      <c r="J192" s="11">
        <v>3</v>
      </c>
      <c r="K192" s="11">
        <v>3</v>
      </c>
      <c r="L192" s="11">
        <v>1</v>
      </c>
      <c r="M192" s="5"/>
    </row>
    <row r="193" spans="1:13" ht="12.75" customHeight="1">
      <c r="A193" s="5" t="s">
        <v>70</v>
      </c>
      <c r="B193" s="6" t="s">
        <v>8</v>
      </c>
      <c r="C193" s="11">
        <v>186.25</v>
      </c>
      <c r="D193" s="5"/>
      <c r="E193" s="11">
        <v>460</v>
      </c>
      <c r="F193" s="11">
        <v>125.974340200424</v>
      </c>
      <c r="G193" s="11">
        <v>0</v>
      </c>
      <c r="H193" s="11">
        <v>3</v>
      </c>
      <c r="I193" s="11">
        <v>3</v>
      </c>
      <c r="J193" s="11">
        <v>4</v>
      </c>
      <c r="K193" s="11">
        <v>4</v>
      </c>
      <c r="L193" s="11">
        <v>3</v>
      </c>
      <c r="M193" s="5"/>
    </row>
    <row r="194" spans="1:13" ht="12.75" customHeight="1">
      <c r="A194" s="5" t="s">
        <v>70</v>
      </c>
      <c r="B194" s="6" t="s">
        <v>8</v>
      </c>
      <c r="C194" s="11">
        <v>521.59</v>
      </c>
      <c r="D194" s="5"/>
      <c r="E194" s="11">
        <v>208</v>
      </c>
      <c r="F194" s="11">
        <v>20.751814365386998</v>
      </c>
      <c r="G194" s="11">
        <v>0.84150000000000003</v>
      </c>
      <c r="H194" s="11">
        <v>3</v>
      </c>
      <c r="I194" s="11">
        <v>3</v>
      </c>
      <c r="J194" s="11">
        <v>4</v>
      </c>
      <c r="K194" s="11">
        <v>4</v>
      </c>
      <c r="L194" s="11">
        <v>2</v>
      </c>
      <c r="M194" s="5"/>
    </row>
    <row r="195" spans="1:13" ht="12.75" customHeight="1">
      <c r="A195" s="5" t="s">
        <v>70</v>
      </c>
      <c r="B195" s="6" t="s">
        <v>8</v>
      </c>
      <c r="C195" s="11">
        <v>590.61</v>
      </c>
      <c r="D195" s="5"/>
      <c r="E195" s="11">
        <v>237</v>
      </c>
      <c r="F195" s="11">
        <v>23.245531320571899</v>
      </c>
      <c r="G195" s="11">
        <v>0.85940000000000005</v>
      </c>
      <c r="H195" s="11">
        <v>3</v>
      </c>
      <c r="I195" s="11">
        <v>3</v>
      </c>
      <c r="J195" s="11">
        <v>5</v>
      </c>
      <c r="K195" s="11">
        <v>5</v>
      </c>
      <c r="L195" s="11">
        <v>3</v>
      </c>
      <c r="M195" s="5"/>
    </row>
    <row r="196" spans="1:13" ht="12.75" customHeight="1">
      <c r="A196" s="5" t="s">
        <v>70</v>
      </c>
      <c r="B196" s="6" t="s">
        <v>9</v>
      </c>
      <c r="C196" s="11">
        <v>480.84</v>
      </c>
      <c r="D196" s="5"/>
      <c r="E196" s="11">
        <v>270</v>
      </c>
      <c r="F196" s="11">
        <v>31.0880031585693</v>
      </c>
      <c r="G196" s="37">
        <v>0.9214</v>
      </c>
      <c r="H196" s="11">
        <v>1</v>
      </c>
      <c r="I196" s="11">
        <v>1</v>
      </c>
      <c r="J196" s="11">
        <v>4</v>
      </c>
      <c r="K196" s="11">
        <v>4</v>
      </c>
      <c r="L196" s="11">
        <v>4</v>
      </c>
      <c r="M196" s="5"/>
    </row>
    <row r="197" spans="1:13" ht="12.75" customHeight="1">
      <c r="A197" s="5" t="s">
        <v>70</v>
      </c>
      <c r="B197" s="5"/>
      <c r="C197" s="11">
        <v>598.11</v>
      </c>
      <c r="D197" s="5"/>
      <c r="E197" s="11">
        <v>325</v>
      </c>
      <c r="F197" s="11">
        <v>38.808990716934197</v>
      </c>
      <c r="G197" s="11">
        <v>0.92469999999999997</v>
      </c>
      <c r="H197" s="11">
        <v>2</v>
      </c>
      <c r="I197" s="11">
        <v>2</v>
      </c>
      <c r="J197" s="11">
        <v>4</v>
      </c>
      <c r="K197" s="11">
        <v>4</v>
      </c>
      <c r="L197" s="11">
        <v>4</v>
      </c>
      <c r="M197" s="5"/>
    </row>
    <row r="198" spans="1:13" ht="12.75" customHeight="1">
      <c r="A198" s="5" t="s">
        <v>70</v>
      </c>
      <c r="B198" s="5"/>
      <c r="C198" s="11">
        <v>568.72</v>
      </c>
      <c r="D198" s="5"/>
      <c r="E198" s="11">
        <v>313</v>
      </c>
      <c r="F198" s="11">
        <v>37.565230846405001</v>
      </c>
      <c r="G198" s="11">
        <v>0.91490000000000005</v>
      </c>
      <c r="H198" s="11">
        <v>2</v>
      </c>
      <c r="I198" s="11">
        <v>2</v>
      </c>
      <c r="J198" s="11">
        <v>4</v>
      </c>
      <c r="K198" s="11">
        <v>3</v>
      </c>
      <c r="L198" s="11">
        <v>4</v>
      </c>
      <c r="M198" s="5"/>
    </row>
    <row r="199" spans="1:13" ht="12.75" customHeight="1">
      <c r="A199" s="5" t="s">
        <v>74</v>
      </c>
      <c r="B199" s="36" t="s">
        <v>2</v>
      </c>
      <c r="C199" s="11">
        <v>422.99</v>
      </c>
      <c r="D199" s="5"/>
      <c r="E199" s="11">
        <v>358</v>
      </c>
      <c r="F199" s="11">
        <v>165.560327529907</v>
      </c>
      <c r="G199" s="11">
        <v>0.87580000000000002</v>
      </c>
      <c r="H199" s="11">
        <v>1</v>
      </c>
      <c r="I199" s="11">
        <v>1</v>
      </c>
      <c r="J199" s="11">
        <v>3</v>
      </c>
      <c r="K199" s="11">
        <v>3</v>
      </c>
      <c r="L199" s="11">
        <v>2</v>
      </c>
      <c r="M199" s="5"/>
    </row>
    <row r="200" spans="1:13" ht="12.75" customHeight="1">
      <c r="A200" s="5" t="s">
        <v>74</v>
      </c>
      <c r="B200" s="36" t="s">
        <v>2</v>
      </c>
      <c r="C200" s="11">
        <v>519.91</v>
      </c>
      <c r="D200" s="5"/>
      <c r="E200" s="11">
        <v>366</v>
      </c>
      <c r="F200" s="11">
        <v>45.486337184905999</v>
      </c>
      <c r="G200" s="11">
        <v>0.90969999999999995</v>
      </c>
      <c r="H200" s="11">
        <v>1</v>
      </c>
      <c r="I200" s="11">
        <v>1</v>
      </c>
      <c r="J200" s="11">
        <v>4</v>
      </c>
      <c r="K200" s="11">
        <v>4</v>
      </c>
      <c r="L200" s="11">
        <v>2</v>
      </c>
      <c r="M200" s="5"/>
    </row>
    <row r="201" spans="1:13" ht="12.75" customHeight="1">
      <c r="A201" s="5" t="s">
        <v>74</v>
      </c>
      <c r="B201" s="36" t="s">
        <v>2</v>
      </c>
      <c r="C201" s="11">
        <v>519.91</v>
      </c>
      <c r="D201" s="5"/>
      <c r="E201" s="11">
        <v>400</v>
      </c>
      <c r="F201" s="11">
        <v>53.530201196670497</v>
      </c>
      <c r="G201" s="11">
        <v>0.90969999999999995</v>
      </c>
      <c r="H201" s="11">
        <v>1</v>
      </c>
      <c r="I201" s="11">
        <v>1</v>
      </c>
      <c r="J201" s="11">
        <v>4</v>
      </c>
      <c r="K201" s="11">
        <v>4</v>
      </c>
      <c r="L201" s="11">
        <v>2</v>
      </c>
      <c r="M201" s="5"/>
    </row>
    <row r="202" spans="1:13" ht="12.75" customHeight="1">
      <c r="A202" s="5" t="s">
        <v>74</v>
      </c>
      <c r="B202" s="36" t="s">
        <v>3</v>
      </c>
      <c r="C202" s="11">
        <v>551.13</v>
      </c>
      <c r="D202" s="5"/>
      <c r="E202" s="11">
        <v>346</v>
      </c>
      <c r="F202" s="11">
        <v>44.7396368980408</v>
      </c>
      <c r="G202" s="11">
        <v>0.91779999999999995</v>
      </c>
      <c r="H202" s="11">
        <v>1</v>
      </c>
      <c r="I202" s="11">
        <v>1</v>
      </c>
      <c r="J202" s="11">
        <v>5</v>
      </c>
      <c r="K202" s="11">
        <v>5</v>
      </c>
      <c r="L202" s="11">
        <v>4</v>
      </c>
      <c r="M202" s="5"/>
    </row>
    <row r="203" spans="1:13" ht="12.75" customHeight="1">
      <c r="A203" s="5" t="s">
        <v>74</v>
      </c>
      <c r="B203" s="36" t="s">
        <v>3</v>
      </c>
      <c r="C203" s="11">
        <v>655.07000000000005</v>
      </c>
      <c r="D203" s="5"/>
      <c r="E203" s="11">
        <v>378</v>
      </c>
      <c r="F203" s="11">
        <v>49.349124670028701</v>
      </c>
      <c r="G203" s="11">
        <v>0.9133</v>
      </c>
      <c r="H203" s="11">
        <v>2</v>
      </c>
      <c r="I203" s="11">
        <v>2</v>
      </c>
      <c r="J203" s="11">
        <v>4</v>
      </c>
      <c r="K203" s="11">
        <v>4</v>
      </c>
      <c r="L203" s="11">
        <v>4</v>
      </c>
      <c r="M203" s="5"/>
    </row>
    <row r="204" spans="1:13" ht="12.75" customHeight="1">
      <c r="A204" s="5" t="s">
        <v>74</v>
      </c>
      <c r="B204" s="36" t="s">
        <v>3</v>
      </c>
      <c r="C204" s="11">
        <v>433.9</v>
      </c>
      <c r="D204" s="5"/>
      <c r="E204" s="11">
        <v>337</v>
      </c>
      <c r="F204" s="11">
        <v>43.6948978900909</v>
      </c>
      <c r="G204" s="11">
        <v>0.92420000000000002</v>
      </c>
      <c r="H204" s="11">
        <v>1</v>
      </c>
      <c r="I204" s="11">
        <v>1</v>
      </c>
      <c r="J204" s="11">
        <v>3</v>
      </c>
      <c r="K204" s="11">
        <v>3</v>
      </c>
      <c r="L204" s="11">
        <v>4</v>
      </c>
      <c r="M204" s="5"/>
    </row>
    <row r="205" spans="1:13" ht="12.75" customHeight="1">
      <c r="A205" s="5" t="s">
        <v>74</v>
      </c>
      <c r="B205" s="36" t="s">
        <v>4</v>
      </c>
      <c r="C205" s="11">
        <v>85.25</v>
      </c>
      <c r="D205" s="5"/>
      <c r="E205" s="11">
        <v>213</v>
      </c>
      <c r="F205" s="11">
        <v>26.499794721603401</v>
      </c>
      <c r="G205" s="11">
        <v>0</v>
      </c>
      <c r="H205" s="11">
        <v>0</v>
      </c>
      <c r="I205" s="11">
        <v>0</v>
      </c>
      <c r="J205" s="11">
        <v>2</v>
      </c>
      <c r="K205" s="11">
        <v>2</v>
      </c>
      <c r="L205" s="11">
        <v>3</v>
      </c>
      <c r="M205" s="5"/>
    </row>
    <row r="206" spans="1:13" ht="12.75" customHeight="1">
      <c r="A206" s="5" t="s">
        <v>74</v>
      </c>
      <c r="B206" s="36" t="s">
        <v>4</v>
      </c>
      <c r="C206" s="11">
        <v>104.5</v>
      </c>
      <c r="D206" s="5"/>
      <c r="E206" s="11">
        <v>286</v>
      </c>
      <c r="F206" s="11">
        <v>51.872638463973999</v>
      </c>
      <c r="G206" s="11">
        <v>0</v>
      </c>
      <c r="H206" s="11">
        <v>0</v>
      </c>
      <c r="I206" s="11">
        <v>0</v>
      </c>
      <c r="J206" s="11">
        <v>3</v>
      </c>
      <c r="K206" s="11">
        <v>2</v>
      </c>
      <c r="L206" s="11">
        <v>3</v>
      </c>
      <c r="M206" s="5"/>
    </row>
    <row r="207" spans="1:13" ht="12.75" customHeight="1">
      <c r="A207" s="5" t="s">
        <v>74</v>
      </c>
      <c r="B207" s="36" t="s">
        <v>4</v>
      </c>
      <c r="C207" s="11">
        <v>104.5</v>
      </c>
      <c r="D207" s="5"/>
      <c r="E207" s="11">
        <v>262</v>
      </c>
      <c r="F207" s="11">
        <v>40.061319589614897</v>
      </c>
      <c r="G207" s="11">
        <v>0</v>
      </c>
      <c r="H207" s="11">
        <v>0</v>
      </c>
      <c r="I207" s="11">
        <v>0</v>
      </c>
      <c r="J207" s="11">
        <v>3</v>
      </c>
      <c r="K207" s="11">
        <v>2</v>
      </c>
      <c r="L207" s="11">
        <v>3</v>
      </c>
      <c r="M207" s="5"/>
    </row>
    <row r="208" spans="1:13" ht="12.75" customHeight="1">
      <c r="A208" s="5" t="s">
        <v>74</v>
      </c>
      <c r="B208" s="36" t="s">
        <v>5</v>
      </c>
      <c r="C208" s="11">
        <v>460.67</v>
      </c>
      <c r="D208" s="5"/>
      <c r="E208" s="11">
        <v>378</v>
      </c>
      <c r="F208" s="11">
        <v>61.7744812965393</v>
      </c>
      <c r="G208" s="11">
        <v>0.90359999999999996</v>
      </c>
      <c r="H208" s="11">
        <v>1</v>
      </c>
      <c r="I208" s="11">
        <v>1</v>
      </c>
      <c r="J208" s="11">
        <v>5</v>
      </c>
      <c r="K208" s="11">
        <v>5</v>
      </c>
      <c r="L208" s="11">
        <v>4</v>
      </c>
      <c r="M208" s="5"/>
    </row>
    <row r="209" spans="1:13" ht="12.75" customHeight="1">
      <c r="A209" s="5" t="s">
        <v>74</v>
      </c>
      <c r="B209" s="36" t="s">
        <v>5</v>
      </c>
      <c r="C209" s="11">
        <v>355.35</v>
      </c>
      <c r="D209" s="5"/>
      <c r="E209" s="11">
        <v>288</v>
      </c>
      <c r="F209" s="11">
        <v>35.279986619949298</v>
      </c>
      <c r="G209" s="11">
        <v>0.9002</v>
      </c>
      <c r="H209" s="11">
        <v>1</v>
      </c>
      <c r="I209" s="11">
        <v>1</v>
      </c>
      <c r="J209" s="11">
        <v>4</v>
      </c>
      <c r="K209" s="11">
        <v>3</v>
      </c>
      <c r="L209" s="11">
        <v>4</v>
      </c>
      <c r="M209" s="5"/>
    </row>
    <row r="210" spans="1:13" ht="12.75" customHeight="1">
      <c r="A210" s="5" t="s">
        <v>74</v>
      </c>
      <c r="B210" s="36" t="s">
        <v>5</v>
      </c>
      <c r="C210" s="11">
        <v>304.22000000000003</v>
      </c>
      <c r="D210" s="5"/>
      <c r="E210" s="11">
        <v>330</v>
      </c>
      <c r="F210" s="11">
        <v>41.337268829345703</v>
      </c>
      <c r="G210" s="11">
        <v>8.7499999999999994E-2</v>
      </c>
      <c r="H210" s="11">
        <v>1</v>
      </c>
      <c r="I210" s="11">
        <v>1</v>
      </c>
      <c r="J210" s="11">
        <v>4</v>
      </c>
      <c r="K210" s="11">
        <v>2</v>
      </c>
      <c r="L210" s="11">
        <v>4</v>
      </c>
      <c r="M210" s="5"/>
    </row>
    <row r="211" spans="1:13" ht="12.75" customHeight="1">
      <c r="A211" s="5" t="s">
        <v>74</v>
      </c>
      <c r="B211" s="36" t="s">
        <v>6</v>
      </c>
      <c r="C211" s="11">
        <v>193.87</v>
      </c>
      <c r="D211" s="5"/>
      <c r="E211" s="11">
        <v>367</v>
      </c>
      <c r="F211" s="11">
        <v>46.171032190322897</v>
      </c>
      <c r="G211" s="11">
        <v>0</v>
      </c>
      <c r="H211" s="11">
        <v>0</v>
      </c>
      <c r="I211" s="11">
        <v>0</v>
      </c>
      <c r="J211" s="11">
        <v>5</v>
      </c>
      <c r="K211" s="11">
        <v>3</v>
      </c>
      <c r="L211" s="11">
        <v>4</v>
      </c>
      <c r="M211" s="5"/>
    </row>
    <row r="212" spans="1:13" ht="12.75" customHeight="1">
      <c r="A212" s="5" t="s">
        <v>74</v>
      </c>
      <c r="B212" s="36" t="s">
        <v>6</v>
      </c>
      <c r="C212" s="11">
        <v>232.37</v>
      </c>
      <c r="D212" s="5"/>
      <c r="E212" s="11">
        <v>361</v>
      </c>
      <c r="F212" s="11">
        <v>44.7722523212433</v>
      </c>
      <c r="G212" s="11">
        <v>0</v>
      </c>
      <c r="H212" s="11">
        <v>0</v>
      </c>
      <c r="I212" s="11">
        <v>0</v>
      </c>
      <c r="J212" s="11">
        <v>5</v>
      </c>
      <c r="K212" s="11">
        <v>5</v>
      </c>
      <c r="L212" s="11">
        <v>4</v>
      </c>
      <c r="M212" s="5"/>
    </row>
    <row r="213" spans="1:13" ht="12.75" customHeight="1">
      <c r="A213" s="5" t="s">
        <v>74</v>
      </c>
      <c r="B213" s="36" t="s">
        <v>6</v>
      </c>
      <c r="C213" s="11">
        <v>232.37</v>
      </c>
      <c r="D213" s="5"/>
      <c r="E213" s="11">
        <v>358</v>
      </c>
      <c r="F213" s="11">
        <v>44.362091779708898</v>
      </c>
      <c r="G213" s="11">
        <v>0</v>
      </c>
      <c r="H213" s="11">
        <v>0</v>
      </c>
      <c r="I213" s="11">
        <v>0</v>
      </c>
      <c r="J213" s="11">
        <v>5</v>
      </c>
      <c r="K213" s="11">
        <v>5</v>
      </c>
      <c r="L213" s="11">
        <v>4</v>
      </c>
      <c r="M213" s="5"/>
    </row>
    <row r="214" spans="1:13" ht="12.75" customHeight="1">
      <c r="A214" s="5" t="s">
        <v>74</v>
      </c>
      <c r="B214" s="36" t="s">
        <v>7</v>
      </c>
      <c r="C214" s="11">
        <v>292.5</v>
      </c>
      <c r="D214" s="5"/>
      <c r="E214" s="11">
        <v>233</v>
      </c>
      <c r="F214" s="11">
        <v>33.613989830017097</v>
      </c>
      <c r="G214" s="11">
        <v>0.95169999999999999</v>
      </c>
      <c r="H214" s="11">
        <v>2</v>
      </c>
      <c r="I214" s="11">
        <v>2</v>
      </c>
      <c r="J214" s="11">
        <v>3</v>
      </c>
      <c r="K214" s="11">
        <v>3</v>
      </c>
      <c r="L214" s="11">
        <v>1</v>
      </c>
      <c r="M214" s="5"/>
    </row>
    <row r="215" spans="1:13" ht="12.75" customHeight="1">
      <c r="A215" s="5" t="s">
        <v>74</v>
      </c>
      <c r="B215" s="36" t="s">
        <v>7</v>
      </c>
      <c r="C215" s="11">
        <v>175.59</v>
      </c>
      <c r="D215" s="5"/>
      <c r="E215" s="11">
        <v>106</v>
      </c>
      <c r="F215" s="11">
        <v>17.113489627838099</v>
      </c>
      <c r="G215" s="11">
        <v>0.79849999999999999</v>
      </c>
      <c r="H215" s="11">
        <v>2</v>
      </c>
      <c r="I215" s="11">
        <v>2</v>
      </c>
      <c r="J215" s="11">
        <v>1</v>
      </c>
      <c r="K215" s="11">
        <v>1</v>
      </c>
      <c r="L215" s="11">
        <v>1</v>
      </c>
      <c r="M215" s="5"/>
    </row>
    <row r="216" spans="1:13" ht="12.75" customHeight="1">
      <c r="A216" s="5" t="s">
        <v>74</v>
      </c>
      <c r="B216" s="36" t="s">
        <v>7</v>
      </c>
      <c r="C216" s="11">
        <v>290.92</v>
      </c>
      <c r="D216" s="5"/>
      <c r="E216" s="11">
        <v>191</v>
      </c>
      <c r="F216" s="11">
        <v>21.243569135665901</v>
      </c>
      <c r="G216" s="11">
        <v>0.94120000000000004</v>
      </c>
      <c r="H216" s="11">
        <v>2</v>
      </c>
      <c r="I216" s="11">
        <v>2</v>
      </c>
      <c r="J216" s="11">
        <v>3</v>
      </c>
      <c r="K216" s="11">
        <v>3</v>
      </c>
      <c r="L216" s="11">
        <v>1</v>
      </c>
      <c r="M216" s="5"/>
    </row>
    <row r="217" spans="1:13" ht="12.75" customHeight="1">
      <c r="A217" s="5" t="s">
        <v>74</v>
      </c>
      <c r="B217" s="36" t="s">
        <v>8</v>
      </c>
      <c r="C217" s="11">
        <v>589.88</v>
      </c>
      <c r="D217" s="5"/>
      <c r="E217" s="11">
        <v>212</v>
      </c>
      <c r="F217" s="11">
        <v>153.04620313644401</v>
      </c>
      <c r="G217" s="11">
        <v>0.85709999999999997</v>
      </c>
      <c r="H217" s="11">
        <v>3</v>
      </c>
      <c r="I217" s="11">
        <v>3</v>
      </c>
      <c r="J217" s="11">
        <v>5</v>
      </c>
      <c r="K217" s="11">
        <v>5</v>
      </c>
      <c r="L217" s="11">
        <v>3</v>
      </c>
      <c r="M217" s="5"/>
    </row>
    <row r="218" spans="1:13" ht="12.75" customHeight="1">
      <c r="A218" s="5" t="s">
        <v>74</v>
      </c>
      <c r="B218" s="36" t="s">
        <v>8</v>
      </c>
      <c r="C218" s="11">
        <v>595.07000000000005</v>
      </c>
      <c r="D218" s="5"/>
      <c r="E218" s="11">
        <v>227</v>
      </c>
      <c r="F218" s="11">
        <v>30.368284225463899</v>
      </c>
      <c r="G218" s="11">
        <v>0.87350000000000005</v>
      </c>
      <c r="H218" s="11">
        <v>3</v>
      </c>
      <c r="I218" s="11">
        <v>3</v>
      </c>
      <c r="J218" s="11">
        <v>5</v>
      </c>
      <c r="K218" s="11">
        <v>5</v>
      </c>
      <c r="L218" s="11">
        <v>3</v>
      </c>
      <c r="M218" s="5"/>
    </row>
    <row r="219" spans="1:13" ht="12.75" customHeight="1">
      <c r="A219" s="5" t="s">
        <v>74</v>
      </c>
      <c r="B219" s="36" t="s">
        <v>8</v>
      </c>
      <c r="C219" s="11">
        <v>537.76</v>
      </c>
      <c r="D219" s="5"/>
      <c r="E219" s="11">
        <v>260</v>
      </c>
      <c r="F219" s="11">
        <v>43.784121036529498</v>
      </c>
      <c r="G219" s="11">
        <v>0.88929999999999998</v>
      </c>
      <c r="H219" s="11">
        <v>3</v>
      </c>
      <c r="I219" s="11">
        <v>3</v>
      </c>
      <c r="J219" s="11">
        <v>4</v>
      </c>
      <c r="K219" s="11">
        <v>4</v>
      </c>
      <c r="L219" s="11">
        <v>3</v>
      </c>
      <c r="M219" s="5"/>
    </row>
    <row r="220" spans="1:13" ht="12.75" customHeight="1">
      <c r="A220" s="5" t="s">
        <v>74</v>
      </c>
      <c r="B220" s="36" t="s">
        <v>9</v>
      </c>
      <c r="C220" s="11">
        <v>600.19000000000005</v>
      </c>
      <c r="D220" s="5"/>
      <c r="E220" s="11">
        <v>300</v>
      </c>
      <c r="F220" s="11">
        <v>67.196036815643296</v>
      </c>
      <c r="G220" s="11">
        <v>0.93140000000000001</v>
      </c>
      <c r="H220" s="11">
        <v>2</v>
      </c>
      <c r="I220" s="11">
        <v>2</v>
      </c>
      <c r="J220" s="11">
        <v>4</v>
      </c>
      <c r="K220" s="11">
        <v>4</v>
      </c>
      <c r="L220" s="11">
        <v>4</v>
      </c>
      <c r="M220" s="5"/>
    </row>
    <row r="221" spans="1:13" ht="12.75" customHeight="1">
      <c r="A221" s="5" t="s">
        <v>74</v>
      </c>
      <c r="B221" s="36" t="s">
        <v>9</v>
      </c>
      <c r="C221" s="11">
        <v>597.08000000000004</v>
      </c>
      <c r="D221" s="5"/>
      <c r="E221" s="11">
        <v>303</v>
      </c>
      <c r="F221" s="11">
        <v>34.1523761749268</v>
      </c>
      <c r="G221" s="11">
        <v>0.9214</v>
      </c>
      <c r="H221" s="11">
        <v>2</v>
      </c>
      <c r="I221" s="11">
        <v>2</v>
      </c>
      <c r="J221" s="11">
        <v>4</v>
      </c>
      <c r="K221" s="11">
        <v>4</v>
      </c>
      <c r="L221" s="11">
        <v>4</v>
      </c>
      <c r="M221" s="5"/>
    </row>
    <row r="222" spans="1:13" ht="12.75" customHeight="1">
      <c r="A222" s="5" t="s">
        <v>74</v>
      </c>
      <c r="B222" s="36" t="s">
        <v>9</v>
      </c>
      <c r="C222" s="11">
        <v>489.73</v>
      </c>
      <c r="D222" s="5"/>
      <c r="E222" s="11">
        <v>325</v>
      </c>
      <c r="F222" s="11">
        <v>54.545388936996503</v>
      </c>
      <c r="G222" s="11">
        <v>0.91490000000000005</v>
      </c>
      <c r="H222" s="11">
        <v>2</v>
      </c>
      <c r="I222" s="11">
        <v>2</v>
      </c>
      <c r="J222" s="11">
        <v>3</v>
      </c>
      <c r="K222" s="11">
        <v>3</v>
      </c>
      <c r="L222" s="11">
        <v>4</v>
      </c>
      <c r="M222" s="5"/>
    </row>
    <row r="223" spans="1:13" ht="12.75" customHeight="1">
      <c r="A223" s="5" t="s">
        <v>75</v>
      </c>
      <c r="B223" s="36" t="s">
        <v>2</v>
      </c>
      <c r="C223" s="11">
        <v>428.67</v>
      </c>
      <c r="D223" s="5"/>
      <c r="E223" s="11">
        <v>352</v>
      </c>
      <c r="F223" s="11">
        <v>45.570885419845602</v>
      </c>
      <c r="G223" s="11">
        <v>9.01E-2</v>
      </c>
      <c r="H223" s="11">
        <v>1</v>
      </c>
      <c r="I223" s="11">
        <v>1</v>
      </c>
      <c r="J223" s="11">
        <v>3</v>
      </c>
      <c r="K223" s="11">
        <v>3</v>
      </c>
      <c r="L223" s="11">
        <v>2</v>
      </c>
      <c r="M223" s="5"/>
    </row>
    <row r="224" spans="1:13" ht="12.75" customHeight="1">
      <c r="A224" s="5" t="s">
        <v>75</v>
      </c>
      <c r="B224" s="36" t="s">
        <v>2</v>
      </c>
      <c r="C224" s="11">
        <v>485.44</v>
      </c>
      <c r="D224" s="5"/>
      <c r="E224" s="11">
        <v>382</v>
      </c>
      <c r="F224" s="11">
        <v>48.045161724090597</v>
      </c>
      <c r="G224" s="11">
        <v>0.89810000000000001</v>
      </c>
      <c r="H224" s="11">
        <v>1</v>
      </c>
      <c r="I224" s="11">
        <v>1</v>
      </c>
      <c r="J224" s="11">
        <v>3</v>
      </c>
      <c r="K224" s="11">
        <v>3</v>
      </c>
      <c r="L224" s="11">
        <v>2</v>
      </c>
      <c r="M224" s="5"/>
    </row>
    <row r="225" spans="1:13" ht="12.75" customHeight="1">
      <c r="A225" s="5" t="s">
        <v>75</v>
      </c>
      <c r="B225" s="36" t="s">
        <v>2</v>
      </c>
      <c r="C225" s="11">
        <v>496.63</v>
      </c>
      <c r="D225" s="5"/>
      <c r="E225" s="11">
        <v>403</v>
      </c>
      <c r="F225" s="11">
        <v>51.031606197357199</v>
      </c>
      <c r="G225" s="11">
        <v>9.01E-2</v>
      </c>
      <c r="H225" s="11">
        <v>1</v>
      </c>
      <c r="I225" s="11">
        <v>1</v>
      </c>
      <c r="J225" s="11">
        <v>4</v>
      </c>
      <c r="K225" s="11">
        <v>3</v>
      </c>
      <c r="L225" s="11">
        <v>2</v>
      </c>
      <c r="M225" s="5"/>
    </row>
    <row r="226" spans="1:13" ht="12.75" customHeight="1">
      <c r="A226" s="5" t="s">
        <v>75</v>
      </c>
      <c r="B226" s="36" t="s">
        <v>3</v>
      </c>
      <c r="C226" s="11">
        <v>706.9</v>
      </c>
      <c r="D226" s="5"/>
      <c r="E226" s="11">
        <v>366</v>
      </c>
      <c r="F226" s="11">
        <v>47.9559776782989</v>
      </c>
      <c r="G226" s="11">
        <v>0.91120000000000001</v>
      </c>
      <c r="H226" s="11">
        <v>2</v>
      </c>
      <c r="I226" s="11">
        <v>2</v>
      </c>
      <c r="J226" s="11">
        <v>5</v>
      </c>
      <c r="K226" s="11">
        <v>5</v>
      </c>
      <c r="L226" s="11">
        <v>4</v>
      </c>
      <c r="M226" s="5"/>
    </row>
    <row r="227" spans="1:13" ht="12.75" customHeight="1">
      <c r="A227" s="5" t="s">
        <v>75</v>
      </c>
      <c r="B227" s="36" t="s">
        <v>3</v>
      </c>
      <c r="C227" s="11">
        <v>680.01</v>
      </c>
      <c r="D227" s="5"/>
      <c r="E227" s="11">
        <v>330</v>
      </c>
      <c r="F227" s="11">
        <v>43.207324028015101</v>
      </c>
      <c r="G227" s="11">
        <v>0.92430000000000001</v>
      </c>
      <c r="H227" s="11">
        <v>2</v>
      </c>
      <c r="I227" s="11">
        <v>2</v>
      </c>
      <c r="J227" s="11">
        <v>5</v>
      </c>
      <c r="K227" s="11">
        <v>4</v>
      </c>
      <c r="L227" s="11">
        <v>4</v>
      </c>
      <c r="M227" s="5"/>
    </row>
    <row r="228" spans="1:13" ht="12.75" customHeight="1">
      <c r="A228" s="5" t="s">
        <v>75</v>
      </c>
      <c r="B228" s="36" t="s">
        <v>3</v>
      </c>
      <c r="C228" s="11">
        <v>627.80999999999995</v>
      </c>
      <c r="D228" s="5"/>
      <c r="E228" s="11">
        <v>346</v>
      </c>
      <c r="F228" s="11">
        <v>45.000589370727504</v>
      </c>
      <c r="G228" s="11">
        <v>0.91039999999999999</v>
      </c>
      <c r="H228" s="11">
        <v>2</v>
      </c>
      <c r="I228" s="11">
        <v>2</v>
      </c>
      <c r="J228" s="11">
        <v>4</v>
      </c>
      <c r="K228" s="11">
        <v>3</v>
      </c>
      <c r="L228" s="11">
        <v>4</v>
      </c>
      <c r="M228" s="5"/>
    </row>
    <row r="229" spans="1:13" ht="12.75" customHeight="1">
      <c r="A229" s="5" t="s">
        <v>75</v>
      </c>
      <c r="B229" s="36" t="s">
        <v>4</v>
      </c>
      <c r="C229" s="11">
        <v>115.5</v>
      </c>
      <c r="D229" s="5"/>
      <c r="E229" s="11">
        <v>279</v>
      </c>
      <c r="F229" s="11">
        <v>35.764127492904699</v>
      </c>
      <c r="G229" s="11">
        <v>0</v>
      </c>
      <c r="H229" s="11">
        <v>0</v>
      </c>
      <c r="I229" s="11">
        <v>0</v>
      </c>
      <c r="J229" s="11">
        <v>3</v>
      </c>
      <c r="K229" s="11">
        <v>3</v>
      </c>
      <c r="L229" s="11">
        <v>3</v>
      </c>
      <c r="M229" s="5"/>
    </row>
    <row r="230" spans="1:13" ht="12.75" customHeight="1">
      <c r="A230" s="5" t="s">
        <v>75</v>
      </c>
      <c r="B230" s="36" t="s">
        <v>4</v>
      </c>
      <c r="C230" s="11">
        <v>104.5</v>
      </c>
      <c r="D230" s="5"/>
      <c r="E230" s="11">
        <v>280</v>
      </c>
      <c r="F230" s="11">
        <v>35.222970724105799</v>
      </c>
      <c r="G230" s="11">
        <v>0</v>
      </c>
      <c r="H230" s="11">
        <v>0</v>
      </c>
      <c r="I230" s="11">
        <v>0</v>
      </c>
      <c r="J230" s="11">
        <v>3</v>
      </c>
      <c r="K230" s="11">
        <v>2</v>
      </c>
      <c r="L230" s="11">
        <v>3</v>
      </c>
      <c r="M230" s="5"/>
    </row>
    <row r="231" spans="1:13" ht="12.75" customHeight="1">
      <c r="A231" s="5" t="s">
        <v>75</v>
      </c>
      <c r="B231" s="36" t="s">
        <v>4</v>
      </c>
      <c r="C231" s="11">
        <v>115.5</v>
      </c>
      <c r="D231" s="5"/>
      <c r="E231" s="11">
        <v>251</v>
      </c>
      <c r="F231" s="11">
        <v>65.715711832046495</v>
      </c>
      <c r="G231" s="11">
        <v>0</v>
      </c>
      <c r="H231" s="11">
        <v>0</v>
      </c>
      <c r="I231" s="11">
        <v>0</v>
      </c>
      <c r="J231" s="11">
        <v>3</v>
      </c>
      <c r="K231" s="11">
        <v>3</v>
      </c>
      <c r="L231" s="11">
        <v>3</v>
      </c>
      <c r="M231" s="5"/>
    </row>
    <row r="232" spans="1:13" ht="12.75" customHeight="1">
      <c r="A232" s="5" t="s">
        <v>75</v>
      </c>
      <c r="B232" s="36" t="s">
        <v>5</v>
      </c>
      <c r="C232" s="11">
        <v>366.45</v>
      </c>
      <c r="D232" s="5"/>
      <c r="E232" s="11">
        <v>370</v>
      </c>
      <c r="F232" s="11">
        <v>49.176779508590698</v>
      </c>
      <c r="G232" s="11">
        <v>0.90359999999999996</v>
      </c>
      <c r="H232" s="11">
        <v>1</v>
      </c>
      <c r="I232" s="11">
        <v>1</v>
      </c>
      <c r="J232" s="11">
        <v>5</v>
      </c>
      <c r="K232" s="11">
        <v>2</v>
      </c>
      <c r="L232" s="11">
        <v>4</v>
      </c>
      <c r="M232" s="5"/>
    </row>
    <row r="233" spans="1:13" ht="12.75" customHeight="1">
      <c r="A233" s="5" t="s">
        <v>75</v>
      </c>
      <c r="B233" s="36" t="s">
        <v>5</v>
      </c>
      <c r="C233" s="11">
        <v>428.07</v>
      </c>
      <c r="D233" s="5"/>
      <c r="E233" s="11">
        <v>377</v>
      </c>
      <c r="F233" s="11">
        <v>46.331024646758998</v>
      </c>
      <c r="G233" s="11">
        <v>0.89829999999999999</v>
      </c>
      <c r="H233" s="11">
        <v>1</v>
      </c>
      <c r="I233" s="11">
        <v>1</v>
      </c>
      <c r="J233" s="11">
        <v>5</v>
      </c>
      <c r="K233" s="11">
        <v>4</v>
      </c>
      <c r="L233" s="11">
        <v>4</v>
      </c>
      <c r="M233" s="5"/>
    </row>
    <row r="234" spans="1:13" ht="12.75" customHeight="1">
      <c r="A234" s="5" t="s">
        <v>75</v>
      </c>
      <c r="B234" s="36" t="s">
        <v>5</v>
      </c>
      <c r="C234" s="11">
        <v>261.32</v>
      </c>
      <c r="D234" s="5"/>
      <c r="E234" s="11">
        <v>337</v>
      </c>
      <c r="F234" s="11">
        <v>41.686182260513299</v>
      </c>
      <c r="G234" s="11">
        <v>0.90049999999999997</v>
      </c>
      <c r="H234" s="11">
        <v>1</v>
      </c>
      <c r="I234" s="11">
        <v>1</v>
      </c>
      <c r="J234" s="11">
        <v>3</v>
      </c>
      <c r="K234" s="11">
        <v>2</v>
      </c>
      <c r="L234" s="11">
        <v>4</v>
      </c>
      <c r="M234" s="5"/>
    </row>
    <row r="235" spans="1:13" ht="12.75" customHeight="1">
      <c r="A235" s="5" t="s">
        <v>75</v>
      </c>
      <c r="B235" s="36" t="s">
        <v>6</v>
      </c>
      <c r="C235" s="11">
        <v>177.37</v>
      </c>
      <c r="D235" s="5"/>
      <c r="E235" s="11">
        <v>324</v>
      </c>
      <c r="F235" s="11">
        <v>40.708850860595703</v>
      </c>
      <c r="G235" s="11">
        <v>0</v>
      </c>
      <c r="H235" s="11">
        <v>0</v>
      </c>
      <c r="I235" s="11">
        <v>0</v>
      </c>
      <c r="J235" s="11">
        <v>4</v>
      </c>
      <c r="K235" s="11">
        <v>4</v>
      </c>
      <c r="L235" s="11">
        <v>4</v>
      </c>
      <c r="M235" s="5"/>
    </row>
    <row r="236" spans="1:13" ht="12.75" customHeight="1">
      <c r="A236" s="5" t="s">
        <v>75</v>
      </c>
      <c r="B236" s="36" t="s">
        <v>6</v>
      </c>
      <c r="C236" s="11">
        <v>210.37</v>
      </c>
      <c r="D236" s="5"/>
      <c r="E236" s="11">
        <v>356</v>
      </c>
      <c r="F236" s="11">
        <v>52.866492033004803</v>
      </c>
      <c r="G236" s="11">
        <v>0</v>
      </c>
      <c r="H236" s="11">
        <v>0</v>
      </c>
      <c r="I236" s="11">
        <v>0</v>
      </c>
      <c r="J236" s="11">
        <v>5</v>
      </c>
      <c r="K236" s="11">
        <v>4</v>
      </c>
      <c r="L236" s="11">
        <v>4</v>
      </c>
      <c r="M236" s="5"/>
    </row>
    <row r="237" spans="1:13" ht="12.75" customHeight="1">
      <c r="A237" s="5" t="s">
        <v>75</v>
      </c>
      <c r="B237" s="36" t="s">
        <v>6</v>
      </c>
      <c r="C237" s="11">
        <v>232.37</v>
      </c>
      <c r="D237" s="5"/>
      <c r="E237" s="11">
        <v>364</v>
      </c>
      <c r="F237" s="11">
        <v>49.920835971832297</v>
      </c>
      <c r="G237" s="11">
        <v>0</v>
      </c>
      <c r="H237" s="11">
        <v>0</v>
      </c>
      <c r="I237" s="11">
        <v>0</v>
      </c>
      <c r="J237" s="11">
        <v>5</v>
      </c>
      <c r="K237" s="11">
        <v>5</v>
      </c>
      <c r="L237" s="11">
        <v>4</v>
      </c>
      <c r="M237" s="5"/>
    </row>
    <row r="238" spans="1:13" ht="12.75" customHeight="1">
      <c r="A238" s="5" t="s">
        <v>75</v>
      </c>
      <c r="B238" s="36" t="s">
        <v>7</v>
      </c>
      <c r="C238" s="11">
        <v>292.5</v>
      </c>
      <c r="D238" s="5"/>
      <c r="E238" s="11">
        <v>220</v>
      </c>
      <c r="F238" s="11">
        <v>24.979462862014799</v>
      </c>
      <c r="G238" s="11">
        <v>0.95169999999999999</v>
      </c>
      <c r="H238" s="11">
        <v>2</v>
      </c>
      <c r="I238" s="11">
        <v>2</v>
      </c>
      <c r="J238" s="11">
        <v>3</v>
      </c>
      <c r="K238" s="11">
        <v>3</v>
      </c>
      <c r="L238" s="11">
        <v>1</v>
      </c>
      <c r="M238" s="5"/>
    </row>
    <row r="239" spans="1:13" ht="12.75" customHeight="1">
      <c r="A239" s="5" t="s">
        <v>75</v>
      </c>
      <c r="B239" s="36" t="s">
        <v>7</v>
      </c>
      <c r="C239" s="11">
        <v>291.44</v>
      </c>
      <c r="D239" s="5"/>
      <c r="E239" s="11">
        <v>188</v>
      </c>
      <c r="F239" s="11">
        <v>53.542574405670202</v>
      </c>
      <c r="G239" s="11">
        <v>0.9446</v>
      </c>
      <c r="H239" s="11">
        <v>2</v>
      </c>
      <c r="I239" s="11">
        <v>2</v>
      </c>
      <c r="J239" s="11">
        <v>3</v>
      </c>
      <c r="K239" s="11">
        <v>3</v>
      </c>
      <c r="L239" s="11">
        <v>1</v>
      </c>
      <c r="M239" s="5"/>
    </row>
    <row r="240" spans="1:13" ht="12.75" customHeight="1">
      <c r="A240" s="5" t="s">
        <v>75</v>
      </c>
      <c r="B240" s="36" t="s">
        <v>7</v>
      </c>
      <c r="C240" s="11">
        <v>292.5</v>
      </c>
      <c r="D240" s="5"/>
      <c r="E240" s="11">
        <v>204</v>
      </c>
      <c r="F240" s="11">
        <v>22.985097169876099</v>
      </c>
      <c r="G240" s="11">
        <v>0.95169999999999999</v>
      </c>
      <c r="H240" s="11">
        <v>2</v>
      </c>
      <c r="I240" s="11">
        <v>2</v>
      </c>
      <c r="J240" s="11">
        <v>3</v>
      </c>
      <c r="K240" s="11">
        <v>3</v>
      </c>
      <c r="L240" s="11">
        <v>1</v>
      </c>
      <c r="M240" s="5"/>
    </row>
    <row r="241" spans="1:13" ht="12.75" customHeight="1">
      <c r="A241" s="5" t="s">
        <v>75</v>
      </c>
      <c r="B241" s="36" t="s">
        <v>8</v>
      </c>
      <c r="C241" s="11">
        <v>584.64</v>
      </c>
      <c r="D241" s="5"/>
      <c r="E241" s="11">
        <v>215</v>
      </c>
      <c r="F241" s="11">
        <v>24.439327239990199</v>
      </c>
      <c r="G241" s="11">
        <v>0.84060000000000001</v>
      </c>
      <c r="H241" s="11">
        <v>3</v>
      </c>
      <c r="I241" s="11">
        <v>3</v>
      </c>
      <c r="J241" s="11">
        <v>5</v>
      </c>
      <c r="K241" s="11">
        <v>5</v>
      </c>
      <c r="L241" s="11">
        <v>3</v>
      </c>
      <c r="M241" s="5"/>
    </row>
    <row r="242" spans="1:13" ht="12.75" customHeight="1">
      <c r="A242" s="5" t="s">
        <v>75</v>
      </c>
      <c r="B242" s="36" t="s">
        <v>8</v>
      </c>
      <c r="C242" s="11">
        <v>593.26</v>
      </c>
      <c r="D242" s="5"/>
      <c r="E242" s="11">
        <v>211</v>
      </c>
      <c r="F242" s="11">
        <v>22.883743047714201</v>
      </c>
      <c r="G242" s="11">
        <v>0.86780000000000002</v>
      </c>
      <c r="H242" s="11">
        <v>3</v>
      </c>
      <c r="I242" s="11">
        <v>3</v>
      </c>
      <c r="J242" s="11">
        <v>5</v>
      </c>
      <c r="K242" s="11">
        <v>5</v>
      </c>
      <c r="L242" s="11">
        <v>3</v>
      </c>
      <c r="M242" s="5"/>
    </row>
    <row r="243" spans="1:13" ht="12.75" customHeight="1">
      <c r="A243" s="5" t="s">
        <v>75</v>
      </c>
      <c r="B243" s="36" t="s">
        <v>8</v>
      </c>
      <c r="C243" s="11">
        <v>590.25</v>
      </c>
      <c r="D243" s="5"/>
      <c r="E243" s="11">
        <v>226</v>
      </c>
      <c r="F243" s="11">
        <v>38.978704452514599</v>
      </c>
      <c r="G243" s="11">
        <v>0.85829999999999995</v>
      </c>
      <c r="H243" s="11">
        <v>3</v>
      </c>
      <c r="I243" s="11">
        <v>3</v>
      </c>
      <c r="J243" s="11">
        <v>5</v>
      </c>
      <c r="K243" s="11">
        <v>5</v>
      </c>
      <c r="L243" s="11">
        <v>3</v>
      </c>
      <c r="M243" s="5"/>
    </row>
    <row r="244" spans="1:13" ht="12.75" customHeight="1">
      <c r="A244" s="5" t="s">
        <v>75</v>
      </c>
      <c r="B244" s="36" t="s">
        <v>9</v>
      </c>
      <c r="C244" s="11">
        <v>493.96</v>
      </c>
      <c r="D244" s="5"/>
      <c r="E244" s="11">
        <v>284</v>
      </c>
      <c r="F244" s="11">
        <v>66.367580652236896</v>
      </c>
      <c r="G244" s="11">
        <v>0.93140000000000001</v>
      </c>
      <c r="H244" s="11">
        <v>2</v>
      </c>
      <c r="I244" s="11">
        <v>2</v>
      </c>
      <c r="J244" s="11">
        <v>3</v>
      </c>
      <c r="K244" s="11">
        <v>3</v>
      </c>
      <c r="L244" s="11">
        <v>4</v>
      </c>
      <c r="M244" s="5"/>
    </row>
    <row r="245" spans="1:13" ht="12.75" customHeight="1">
      <c r="A245" s="5" t="s">
        <v>75</v>
      </c>
      <c r="B245" s="36" t="s">
        <v>9</v>
      </c>
      <c r="C245" s="11">
        <v>482.37</v>
      </c>
      <c r="D245" s="5"/>
      <c r="E245" s="11">
        <v>246</v>
      </c>
      <c r="F245" s="11">
        <v>27.702438116073601</v>
      </c>
      <c r="G245" s="11">
        <v>9.1700000000000004E-2</v>
      </c>
      <c r="H245" s="11">
        <v>2</v>
      </c>
      <c r="I245" s="11">
        <v>2</v>
      </c>
      <c r="J245" s="11">
        <v>3</v>
      </c>
      <c r="K245" s="11">
        <v>3</v>
      </c>
      <c r="L245" s="11">
        <v>2</v>
      </c>
      <c r="M245" s="5"/>
    </row>
    <row r="246" spans="1:13" ht="12.75" customHeight="1">
      <c r="A246" s="5" t="s">
        <v>75</v>
      </c>
      <c r="B246" s="36" t="s">
        <v>9</v>
      </c>
      <c r="C246" s="11">
        <v>462.09</v>
      </c>
      <c r="D246" s="5"/>
      <c r="E246" s="11">
        <v>303</v>
      </c>
      <c r="F246" s="11">
        <v>52.022626161575303</v>
      </c>
      <c r="G246" s="11">
        <v>0.93140000000000001</v>
      </c>
      <c r="H246" s="11">
        <v>2</v>
      </c>
      <c r="I246" s="11">
        <v>2</v>
      </c>
      <c r="J246" s="11">
        <v>3</v>
      </c>
      <c r="K246" s="11">
        <v>3</v>
      </c>
      <c r="L246" s="11">
        <v>3</v>
      </c>
      <c r="M246" s="5"/>
    </row>
    <row r="247" spans="1:13" ht="12.75" customHeight="1">
      <c r="A247" s="5" t="s">
        <v>76</v>
      </c>
      <c r="B247" s="36" t="s">
        <v>2</v>
      </c>
      <c r="C247" s="11">
        <v>428.67</v>
      </c>
      <c r="D247" s="5"/>
      <c r="E247" s="11">
        <v>352</v>
      </c>
      <c r="F247" s="11">
        <v>78.088929653167696</v>
      </c>
      <c r="G247" s="11">
        <v>9.01E-2</v>
      </c>
      <c r="H247" s="11">
        <v>1</v>
      </c>
      <c r="I247" s="11">
        <v>1</v>
      </c>
      <c r="J247" s="11">
        <v>3</v>
      </c>
      <c r="K247" s="11">
        <v>3</v>
      </c>
      <c r="L247" s="11">
        <v>1</v>
      </c>
      <c r="M247" s="11">
        <v>2</v>
      </c>
    </row>
    <row r="248" spans="1:13" ht="12.75" customHeight="1">
      <c r="A248" s="5" t="s">
        <v>76</v>
      </c>
      <c r="B248" s="36" t="s">
        <v>2</v>
      </c>
      <c r="C248" s="11">
        <v>486.17</v>
      </c>
      <c r="D248" s="5"/>
      <c r="E248" s="11">
        <v>416</v>
      </c>
      <c r="F248" s="11">
        <v>60.4140818119049</v>
      </c>
      <c r="G248" s="11">
        <v>9.01E-2</v>
      </c>
      <c r="H248" s="11">
        <v>1</v>
      </c>
      <c r="I248" s="11">
        <v>1</v>
      </c>
      <c r="J248" s="11">
        <v>3</v>
      </c>
      <c r="K248" s="11">
        <v>3</v>
      </c>
      <c r="L248" s="11">
        <v>0</v>
      </c>
      <c r="M248" s="11">
        <v>2</v>
      </c>
    </row>
    <row r="249" spans="1:13" ht="12.75" customHeight="1">
      <c r="A249" s="5" t="s">
        <v>76</v>
      </c>
      <c r="B249" s="36" t="s">
        <v>2</v>
      </c>
      <c r="C249" s="11">
        <v>425.47</v>
      </c>
      <c r="D249" s="5"/>
      <c r="E249" s="11">
        <v>434</v>
      </c>
      <c r="F249" s="11">
        <v>54.532138109207203</v>
      </c>
      <c r="G249" s="11">
        <v>0.88680000000000003</v>
      </c>
      <c r="H249" s="11">
        <v>1</v>
      </c>
      <c r="I249" s="11">
        <v>1</v>
      </c>
      <c r="J249" s="11">
        <v>3</v>
      </c>
      <c r="K249" s="11">
        <v>3</v>
      </c>
      <c r="L249" s="11">
        <v>1</v>
      </c>
      <c r="M249" s="11">
        <v>2</v>
      </c>
    </row>
    <row r="250" spans="1:13" ht="12.75" customHeight="1">
      <c r="A250" s="5" t="s">
        <v>76</v>
      </c>
      <c r="B250" s="36" t="s">
        <v>3</v>
      </c>
      <c r="C250" s="11">
        <v>462.51</v>
      </c>
      <c r="D250" s="5"/>
      <c r="E250" s="11">
        <v>356</v>
      </c>
      <c r="F250" s="11">
        <v>476.29710888862598</v>
      </c>
      <c r="G250" s="11">
        <v>0.91120000000000001</v>
      </c>
      <c r="H250" s="11">
        <v>1</v>
      </c>
      <c r="I250" s="11">
        <v>1</v>
      </c>
      <c r="J250" s="11">
        <v>3</v>
      </c>
      <c r="K250" s="11">
        <v>3</v>
      </c>
      <c r="L250" s="11">
        <v>0</v>
      </c>
      <c r="M250" s="11">
        <v>4</v>
      </c>
    </row>
    <row r="251" spans="1:13" ht="12.75" customHeight="1">
      <c r="A251" s="5" t="s">
        <v>76</v>
      </c>
      <c r="B251" s="36" t="s">
        <v>3</v>
      </c>
      <c r="C251" s="11">
        <v>583.42999999999995</v>
      </c>
      <c r="D251" s="5"/>
      <c r="E251" s="11">
        <v>282</v>
      </c>
      <c r="F251" s="11">
        <v>53.059539556503303</v>
      </c>
      <c r="G251" s="11">
        <v>9.1999999999999998E-2</v>
      </c>
      <c r="H251" s="11">
        <v>1</v>
      </c>
      <c r="I251" s="11">
        <v>1</v>
      </c>
      <c r="J251" s="11">
        <v>5</v>
      </c>
      <c r="K251" s="11">
        <v>5</v>
      </c>
      <c r="L251" s="11">
        <v>0</v>
      </c>
      <c r="M251" s="11">
        <v>4</v>
      </c>
    </row>
    <row r="252" spans="1:13" ht="12.75" customHeight="1">
      <c r="A252" s="5" t="s">
        <v>76</v>
      </c>
      <c r="B252" s="36" t="s">
        <v>3</v>
      </c>
      <c r="C252" s="11">
        <v>529.15</v>
      </c>
      <c r="D252" s="5"/>
      <c r="E252" s="11">
        <v>340</v>
      </c>
      <c r="F252" s="11">
        <v>52.631037235260003</v>
      </c>
      <c r="G252" s="11">
        <v>0.93379999999999996</v>
      </c>
      <c r="H252" s="11">
        <v>1</v>
      </c>
      <c r="I252" s="11">
        <v>1</v>
      </c>
      <c r="J252" s="11">
        <v>5</v>
      </c>
      <c r="K252" s="11">
        <v>4</v>
      </c>
      <c r="L252" s="11">
        <v>0</v>
      </c>
      <c r="M252" s="11">
        <v>4</v>
      </c>
    </row>
    <row r="253" spans="1:13" ht="12.75" customHeight="1">
      <c r="A253" s="5" t="s">
        <v>76</v>
      </c>
      <c r="B253" s="36" t="s">
        <v>4</v>
      </c>
      <c r="C253" s="11">
        <v>82.5</v>
      </c>
      <c r="D253" s="5"/>
      <c r="E253" s="11">
        <v>243</v>
      </c>
      <c r="F253" s="11">
        <v>62.366395235061702</v>
      </c>
      <c r="G253" s="11">
        <v>0</v>
      </c>
      <c r="H253" s="11">
        <v>0</v>
      </c>
      <c r="I253" s="11">
        <v>0</v>
      </c>
      <c r="J253" s="11">
        <v>3</v>
      </c>
      <c r="K253" s="11">
        <v>1</v>
      </c>
      <c r="L253" s="11">
        <v>1</v>
      </c>
      <c r="M253" s="11">
        <v>3</v>
      </c>
    </row>
    <row r="254" spans="1:13" ht="12.75" customHeight="1">
      <c r="A254" s="5" t="s">
        <v>76</v>
      </c>
      <c r="B254" s="36" t="s">
        <v>4</v>
      </c>
      <c r="C254" s="11">
        <v>115.5</v>
      </c>
      <c r="D254" s="5"/>
      <c r="E254" s="11">
        <v>254</v>
      </c>
      <c r="F254" s="11">
        <v>39.3216328620911</v>
      </c>
      <c r="G254" s="11">
        <v>0</v>
      </c>
      <c r="H254" s="11">
        <v>0</v>
      </c>
      <c r="I254" s="11">
        <v>0</v>
      </c>
      <c r="J254" s="11">
        <v>3</v>
      </c>
      <c r="K254" s="11">
        <v>3</v>
      </c>
      <c r="L254" s="11">
        <v>0</v>
      </c>
      <c r="M254" s="11">
        <v>3</v>
      </c>
    </row>
    <row r="255" spans="1:13" ht="12.75" customHeight="1">
      <c r="A255" s="5" t="s">
        <v>76</v>
      </c>
      <c r="B255" s="36" t="s">
        <v>4</v>
      </c>
      <c r="C255" s="11">
        <v>82.5</v>
      </c>
      <c r="D255" s="5"/>
      <c r="E255" s="11">
        <v>234</v>
      </c>
      <c r="F255" s="11">
        <v>29.703646421432499</v>
      </c>
      <c r="G255" s="11">
        <v>0</v>
      </c>
      <c r="H255" s="11">
        <v>0</v>
      </c>
      <c r="I255" s="11">
        <v>0</v>
      </c>
      <c r="J255" s="11">
        <v>3</v>
      </c>
      <c r="K255" s="11">
        <v>1</v>
      </c>
      <c r="L255" s="11">
        <v>0</v>
      </c>
      <c r="M255" s="11">
        <v>3</v>
      </c>
    </row>
    <row r="256" spans="1:13" ht="12.75" customHeight="1">
      <c r="A256" s="5" t="s">
        <v>76</v>
      </c>
      <c r="B256" s="36" t="s">
        <v>5</v>
      </c>
      <c r="C256" s="11">
        <v>278.06</v>
      </c>
      <c r="D256" s="5"/>
      <c r="E256" s="11">
        <v>257</v>
      </c>
      <c r="F256" s="11">
        <v>32.631770849227898</v>
      </c>
      <c r="G256" s="11">
        <v>0.90780000000000005</v>
      </c>
      <c r="H256" s="11">
        <v>1</v>
      </c>
      <c r="I256" s="11">
        <v>1</v>
      </c>
      <c r="J256" s="11">
        <v>3</v>
      </c>
      <c r="K256" s="11">
        <v>2</v>
      </c>
      <c r="L256" s="11">
        <v>0</v>
      </c>
      <c r="M256" s="11">
        <v>4</v>
      </c>
    </row>
    <row r="257" spans="1:13" ht="12.75" customHeight="1">
      <c r="A257" s="5" t="s">
        <v>76</v>
      </c>
      <c r="B257" s="36" t="s">
        <v>5</v>
      </c>
      <c r="C257" s="11">
        <v>441.77</v>
      </c>
      <c r="D257" s="5"/>
      <c r="E257" s="11">
        <v>428</v>
      </c>
      <c r="F257" s="11">
        <v>53.748481273651102</v>
      </c>
      <c r="G257" s="11">
        <v>0.91239999999999999</v>
      </c>
      <c r="H257" s="11">
        <v>1</v>
      </c>
      <c r="I257" s="11">
        <v>1</v>
      </c>
      <c r="J257" s="11">
        <v>5</v>
      </c>
      <c r="K257" s="11">
        <v>4</v>
      </c>
      <c r="L257" s="11">
        <v>0</v>
      </c>
      <c r="M257" s="11">
        <v>4</v>
      </c>
    </row>
    <row r="258" spans="1:13" ht="12.75" customHeight="1">
      <c r="A258" s="5" t="s">
        <v>76</v>
      </c>
      <c r="B258" s="36" t="s">
        <v>5</v>
      </c>
      <c r="C258" s="11">
        <v>398.77</v>
      </c>
      <c r="D258" s="5"/>
      <c r="E258" s="11">
        <v>375</v>
      </c>
      <c r="F258" s="11">
        <v>49.861520290374798</v>
      </c>
      <c r="G258" s="11">
        <v>9.0800000000000006E-2</v>
      </c>
      <c r="H258" s="11">
        <v>1</v>
      </c>
      <c r="I258" s="11">
        <v>1</v>
      </c>
      <c r="J258" s="11">
        <v>5</v>
      </c>
      <c r="K258" s="11">
        <v>3</v>
      </c>
      <c r="L258" s="11">
        <v>0</v>
      </c>
      <c r="M258" s="11">
        <v>4</v>
      </c>
    </row>
    <row r="259" spans="1:13" ht="12.75" customHeight="1">
      <c r="A259" s="5" t="s">
        <v>76</v>
      </c>
      <c r="B259" s="36" t="s">
        <v>6</v>
      </c>
      <c r="C259" s="11">
        <v>160.87</v>
      </c>
      <c r="D259" s="5"/>
      <c r="E259" s="11">
        <v>324</v>
      </c>
      <c r="F259" s="11">
        <v>55.2327914237976</v>
      </c>
      <c r="G259" s="11">
        <v>0</v>
      </c>
      <c r="H259" s="11">
        <v>0</v>
      </c>
      <c r="I259" s="11">
        <v>0</v>
      </c>
      <c r="J259" s="11">
        <v>3</v>
      </c>
      <c r="K259" s="11">
        <v>3</v>
      </c>
      <c r="L259" s="11">
        <v>0</v>
      </c>
      <c r="M259" s="11">
        <v>4</v>
      </c>
    </row>
    <row r="260" spans="1:13" ht="12.75" customHeight="1">
      <c r="A260" s="5" t="s">
        <v>76</v>
      </c>
      <c r="B260" s="36" t="s">
        <v>6</v>
      </c>
      <c r="C260" s="11">
        <v>232.37</v>
      </c>
      <c r="D260" s="5"/>
      <c r="E260" s="11">
        <v>325</v>
      </c>
      <c r="F260" s="11">
        <v>49.503612279892003</v>
      </c>
      <c r="G260" s="11">
        <v>0</v>
      </c>
      <c r="H260" s="11">
        <v>0</v>
      </c>
      <c r="I260" s="11">
        <v>0</v>
      </c>
      <c r="J260" s="11">
        <v>5</v>
      </c>
      <c r="K260" s="11">
        <v>5</v>
      </c>
      <c r="L260" s="11">
        <v>0</v>
      </c>
      <c r="M260" s="11">
        <v>4</v>
      </c>
    </row>
    <row r="261" spans="1:13" ht="12.75" customHeight="1">
      <c r="A261" s="5" t="s">
        <v>76</v>
      </c>
      <c r="B261" s="36" t="s">
        <v>6</v>
      </c>
      <c r="C261" s="11">
        <v>232.37</v>
      </c>
      <c r="D261" s="5"/>
      <c r="E261" s="11">
        <v>331</v>
      </c>
      <c r="F261" s="11">
        <v>56.706407308578498</v>
      </c>
      <c r="G261" s="11">
        <v>0</v>
      </c>
      <c r="H261" s="11">
        <v>0</v>
      </c>
      <c r="I261" s="11">
        <v>0</v>
      </c>
      <c r="J261" s="11">
        <v>5</v>
      </c>
      <c r="K261" s="11">
        <v>5</v>
      </c>
      <c r="L261" s="11">
        <v>0</v>
      </c>
      <c r="M261" s="11">
        <v>4</v>
      </c>
    </row>
    <row r="262" spans="1:13" ht="12.75" customHeight="1">
      <c r="A262" s="5" t="s">
        <v>76</v>
      </c>
      <c r="B262" s="36" t="s">
        <v>7</v>
      </c>
      <c r="C262" s="11">
        <v>291.44</v>
      </c>
      <c r="D262" s="5"/>
      <c r="E262" s="11">
        <v>188</v>
      </c>
      <c r="F262" s="11">
        <v>21.834198474884001</v>
      </c>
      <c r="G262" s="11">
        <v>0.9446</v>
      </c>
      <c r="H262" s="11">
        <v>2</v>
      </c>
      <c r="I262" s="11">
        <v>2</v>
      </c>
      <c r="J262" s="11">
        <v>3</v>
      </c>
      <c r="K262" s="11">
        <v>3</v>
      </c>
      <c r="L262" s="11">
        <v>0</v>
      </c>
      <c r="M262" s="11">
        <v>1</v>
      </c>
    </row>
    <row r="263" spans="1:13" ht="12.75" customHeight="1">
      <c r="A263" s="5" t="s">
        <v>76</v>
      </c>
      <c r="B263" s="36" t="s">
        <v>7</v>
      </c>
      <c r="C263" s="11">
        <v>289.75</v>
      </c>
      <c r="D263" s="5"/>
      <c r="E263" s="11">
        <v>210</v>
      </c>
      <c r="F263" s="11">
        <v>56.149522066116297</v>
      </c>
      <c r="G263" s="11">
        <v>0.93330000000000002</v>
      </c>
      <c r="H263" s="11">
        <v>2</v>
      </c>
      <c r="I263" s="11">
        <v>2</v>
      </c>
      <c r="J263" s="11">
        <v>3</v>
      </c>
      <c r="K263" s="11">
        <v>3</v>
      </c>
      <c r="L263" s="11">
        <v>0</v>
      </c>
      <c r="M263" s="11">
        <v>1</v>
      </c>
    </row>
    <row r="264" spans="1:13" ht="12.75" customHeight="1">
      <c r="A264" s="5" t="s">
        <v>76</v>
      </c>
      <c r="B264" s="36" t="s">
        <v>7</v>
      </c>
      <c r="C264" s="11">
        <v>291.97000000000003</v>
      </c>
      <c r="D264" s="5"/>
      <c r="E264" s="11">
        <v>194</v>
      </c>
      <c r="F264" s="11">
        <v>23.043344736099201</v>
      </c>
      <c r="G264" s="11">
        <v>0.94810000000000005</v>
      </c>
      <c r="H264" s="11">
        <v>2</v>
      </c>
      <c r="I264" s="11">
        <v>2</v>
      </c>
      <c r="J264" s="11">
        <v>3</v>
      </c>
      <c r="K264" s="11">
        <v>3</v>
      </c>
      <c r="L264" s="11">
        <v>0</v>
      </c>
      <c r="M264" s="11">
        <v>1</v>
      </c>
    </row>
    <row r="265" spans="1:13" ht="12.75" customHeight="1">
      <c r="A265" s="5" t="s">
        <v>76</v>
      </c>
      <c r="B265" s="36" t="s">
        <v>8</v>
      </c>
      <c r="C265" s="11">
        <v>555.95000000000005</v>
      </c>
      <c r="D265" s="5"/>
      <c r="E265" s="11">
        <v>213</v>
      </c>
      <c r="F265" s="11">
        <v>21.513799190521201</v>
      </c>
      <c r="G265" s="11">
        <v>0.87190000000000001</v>
      </c>
      <c r="H265" s="11">
        <v>3</v>
      </c>
      <c r="I265" s="11">
        <v>3</v>
      </c>
      <c r="J265" s="11">
        <v>4</v>
      </c>
      <c r="K265" s="11">
        <v>4</v>
      </c>
      <c r="L265" s="11">
        <v>0</v>
      </c>
      <c r="M265" s="11">
        <v>3</v>
      </c>
    </row>
    <row r="266" spans="1:13" ht="12.75" customHeight="1">
      <c r="A266" s="5" t="s">
        <v>76</v>
      </c>
      <c r="B266" s="36" t="s">
        <v>8</v>
      </c>
      <c r="C266" s="11">
        <v>562.77</v>
      </c>
      <c r="D266" s="5"/>
      <c r="E266" s="11">
        <v>209</v>
      </c>
      <c r="F266" s="11">
        <v>29.9763972759247</v>
      </c>
      <c r="G266" s="11">
        <v>0.86890000000000001</v>
      </c>
      <c r="H266" s="11">
        <v>3</v>
      </c>
      <c r="I266" s="11">
        <v>3</v>
      </c>
      <c r="J266" s="11">
        <v>5</v>
      </c>
      <c r="K266" s="11">
        <v>4</v>
      </c>
      <c r="L266" s="11">
        <v>0</v>
      </c>
      <c r="M266" s="11">
        <v>3</v>
      </c>
    </row>
    <row r="267" spans="1:13" ht="12.75" customHeight="1">
      <c r="A267" s="5" t="s">
        <v>76</v>
      </c>
      <c r="B267" s="36" t="s">
        <v>8</v>
      </c>
      <c r="C267" s="11">
        <v>558.70000000000005</v>
      </c>
      <c r="D267" s="5"/>
      <c r="E267" s="11">
        <v>201</v>
      </c>
      <c r="F267" s="11">
        <v>36.723258018493702</v>
      </c>
      <c r="G267" s="11">
        <v>0.88109999999999999</v>
      </c>
      <c r="H267" s="11">
        <v>3</v>
      </c>
      <c r="I267" s="11">
        <v>3</v>
      </c>
      <c r="J267" s="11">
        <v>4</v>
      </c>
      <c r="K267" s="11">
        <v>4</v>
      </c>
      <c r="L267" s="11">
        <v>0</v>
      </c>
      <c r="M267" s="11">
        <v>3</v>
      </c>
    </row>
    <row r="268" spans="1:13" ht="12.75" customHeight="1">
      <c r="A268" s="5" t="s">
        <v>76</v>
      </c>
      <c r="B268" s="36" t="s">
        <v>9</v>
      </c>
      <c r="C268" s="11">
        <v>461.07</v>
      </c>
      <c r="D268" s="5"/>
      <c r="E268" s="11">
        <v>301</v>
      </c>
      <c r="F268" s="11">
        <v>68.082674503326402</v>
      </c>
      <c r="G268" s="11">
        <v>0.90529999999999999</v>
      </c>
      <c r="H268" s="11">
        <v>2</v>
      </c>
      <c r="I268" s="11">
        <v>2</v>
      </c>
      <c r="J268" s="11">
        <v>3</v>
      </c>
      <c r="K268" s="11">
        <v>2</v>
      </c>
      <c r="L268" s="11">
        <v>0</v>
      </c>
      <c r="M268" s="11">
        <v>4</v>
      </c>
    </row>
    <row r="269" spans="1:13" ht="12.75" customHeight="1">
      <c r="A269" s="5" t="s">
        <v>76</v>
      </c>
      <c r="B269" s="36" t="s">
        <v>9</v>
      </c>
      <c r="C269" s="11">
        <v>599.14</v>
      </c>
      <c r="D269" s="5"/>
      <c r="E269" s="11">
        <v>371</v>
      </c>
      <c r="F269" s="11">
        <v>50.532270193099997</v>
      </c>
      <c r="G269" s="11">
        <v>0.92810000000000004</v>
      </c>
      <c r="H269" s="11">
        <v>2</v>
      </c>
      <c r="I269" s="11">
        <v>2</v>
      </c>
      <c r="J269" s="11">
        <v>4</v>
      </c>
      <c r="K269" s="11">
        <v>4</v>
      </c>
      <c r="L269" s="11">
        <v>0</v>
      </c>
      <c r="M269" s="11">
        <v>4</v>
      </c>
    </row>
    <row r="270" spans="1:13" ht="12.75" customHeight="1">
      <c r="A270" s="5" t="s">
        <v>76</v>
      </c>
      <c r="B270" s="36" t="s">
        <v>9</v>
      </c>
      <c r="C270" s="11">
        <v>595.04999999999995</v>
      </c>
      <c r="D270" s="5"/>
      <c r="E270" s="11">
        <v>334</v>
      </c>
      <c r="F270" s="11">
        <v>40.061842918396003</v>
      </c>
      <c r="G270" s="11">
        <v>0.91490000000000005</v>
      </c>
      <c r="H270" s="11">
        <v>2</v>
      </c>
      <c r="I270" s="11">
        <v>2</v>
      </c>
      <c r="J270" s="11">
        <v>4</v>
      </c>
      <c r="K270" s="11">
        <v>4</v>
      </c>
      <c r="L270" s="11">
        <v>0</v>
      </c>
      <c r="M270" s="11">
        <v>4</v>
      </c>
    </row>
    <row r="271" spans="1:13" ht="12.75" customHeight="1"/>
    <row r="272" spans="1:13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</sheetData>
  <pageMargins left="0.78749999999999998" right="0.78749999999999998" top="0.78749999999999998" bottom="0.78749999999999998" header="0" footer="0"/>
  <pageSetup paperSize="9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AEEA-0618-4AF9-85E3-C24C64C9E251}">
  <dimension ref="A4:C15"/>
  <sheetViews>
    <sheetView workbookViewId="0">
      <selection activeCell="B23" sqref="B23"/>
    </sheetView>
  </sheetViews>
  <sheetFormatPr baseColWidth="10" defaultRowHeight="12.75"/>
  <cols>
    <col min="1" max="1" width="29.42578125" style="20" bestFit="1" customWidth="1"/>
    <col min="2" max="2" width="30" style="20" bestFit="1" customWidth="1"/>
    <col min="3" max="3" width="22.85546875" style="20" bestFit="1" customWidth="1"/>
    <col min="4" max="16384" width="11.42578125" style="20"/>
  </cols>
  <sheetData>
    <row r="4" spans="1:3" ht="23.25">
      <c r="A4" s="29" t="s">
        <v>85</v>
      </c>
    </row>
    <row r="7" spans="1:3">
      <c r="A7" s="20" t="s">
        <v>73</v>
      </c>
      <c r="B7" s="20" t="s">
        <v>86</v>
      </c>
      <c r="C7" s="20" t="s">
        <v>87</v>
      </c>
    </row>
    <row r="8" spans="1:3">
      <c r="A8" s="30" t="s">
        <v>78</v>
      </c>
      <c r="B8" s="31">
        <v>0.21672474308143197</v>
      </c>
      <c r="C8" s="39">
        <v>91.407340745131194</v>
      </c>
    </row>
    <row r="9" spans="1:3">
      <c r="A9" s="30" t="s">
        <v>79</v>
      </c>
      <c r="B9" s="31">
        <v>0.50156034670955507</v>
      </c>
      <c r="C9" s="39">
        <v>93.874238888422681</v>
      </c>
    </row>
    <row r="10" spans="1:3">
      <c r="A10" s="30" t="s">
        <v>80</v>
      </c>
      <c r="B10" s="31">
        <v>0.47489689786424066</v>
      </c>
      <c r="C10" s="39">
        <v>91.404131035009996</v>
      </c>
    </row>
    <row r="11" spans="1:3">
      <c r="A11" s="30" t="s">
        <v>81</v>
      </c>
      <c r="B11" s="31">
        <v>0.54995884812336437</v>
      </c>
      <c r="C11" s="39">
        <v>55.188504556814841</v>
      </c>
    </row>
    <row r="12" spans="1:3">
      <c r="A12" s="30" t="s">
        <v>82</v>
      </c>
      <c r="B12" s="31">
        <v>0.63707409268540427</v>
      </c>
      <c r="C12" s="39">
        <v>55.773248334725707</v>
      </c>
    </row>
    <row r="13" spans="1:3">
      <c r="A13" s="30" t="s">
        <v>83</v>
      </c>
      <c r="B13" s="31">
        <v>0.54936454047919125</v>
      </c>
      <c r="C13" s="39">
        <v>38.392069896062218</v>
      </c>
    </row>
    <row r="14" spans="1:3">
      <c r="A14" s="30" t="s">
        <v>84</v>
      </c>
      <c r="B14" s="31">
        <v>0.66266310223190739</v>
      </c>
      <c r="C14" s="39">
        <v>37.498456786076233</v>
      </c>
    </row>
    <row r="15" spans="1:3">
      <c r="A15" s="30" t="s">
        <v>61</v>
      </c>
      <c r="B15" s="31">
        <v>0.51317751016787072</v>
      </c>
      <c r="C15" s="40">
        <v>66.219712891748969</v>
      </c>
    </row>
  </sheetData>
  <conditionalFormatting pivot="1" sqref="C8:C14">
    <cfRule type="top10" dxfId="9" priority="3" bottom="1" rank="3"/>
  </conditionalFormatting>
  <conditionalFormatting pivot="1" sqref="B8:B14">
    <cfRule type="top10" priority="2" rank="3"/>
  </conditionalFormatting>
  <conditionalFormatting pivot="1" sqref="B8:B14">
    <cfRule type="top10" dxfId="8" priority="1" rank="3"/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P641"/>
  <sheetViews>
    <sheetView topLeftCell="A597" workbookViewId="0">
      <selection activeCell="D53" sqref="D53"/>
    </sheetView>
  </sheetViews>
  <sheetFormatPr baseColWidth="10" defaultColWidth="12.5703125" defaultRowHeight="15" customHeight="1"/>
  <cols>
    <col min="1" max="1" width="11.140625" style="3" customWidth="1"/>
    <col min="2" max="2" width="21.140625" style="3" customWidth="1"/>
    <col min="3" max="4" width="12.5703125" style="3"/>
    <col min="5" max="5" width="15.5703125" style="3" customWidth="1"/>
    <col min="6" max="6" width="13.5703125" style="3" customWidth="1"/>
    <col min="7" max="7" width="12.5703125" style="3"/>
    <col min="8" max="8" width="18.140625" style="3" customWidth="1"/>
    <col min="9" max="9" width="15.7109375" style="3" customWidth="1"/>
    <col min="10" max="10" width="22.85546875" style="3" customWidth="1"/>
    <col min="11" max="11" width="14.7109375" style="3" customWidth="1"/>
    <col min="12" max="12" width="21.85546875" style="3" customWidth="1"/>
    <col min="13" max="13" width="24" style="3" customWidth="1"/>
    <col min="14" max="14" width="15.85546875" style="3" customWidth="1"/>
    <col min="15" max="15" width="20" style="3" customWidth="1"/>
    <col min="16" max="16" width="13.28515625" style="3" customWidth="1"/>
    <col min="17" max="16384" width="12.5703125" style="3"/>
  </cols>
  <sheetData>
    <row r="3" spans="1:16" ht="12.75">
      <c r="B3" s="3" t="s">
        <v>25</v>
      </c>
      <c r="C3" s="3">
        <v>863.5</v>
      </c>
    </row>
    <row r="4" spans="1:16" ht="12.75">
      <c r="B4" s="3" t="s">
        <v>21</v>
      </c>
      <c r="C4" s="3">
        <v>959.75</v>
      </c>
    </row>
    <row r="5" spans="1:16" ht="12.75">
      <c r="B5" s="3" t="s">
        <v>22</v>
      </c>
      <c r="C5" s="3">
        <v>1691.25</v>
      </c>
    </row>
    <row r="6" spans="1:16" ht="12.75">
      <c r="B6" s="3" t="s">
        <v>23</v>
      </c>
      <c r="C6" s="3">
        <v>1149.5</v>
      </c>
    </row>
    <row r="7" spans="1:16" ht="12.75">
      <c r="B7" s="3" t="s">
        <v>24</v>
      </c>
      <c r="C7" s="3">
        <v>1058.75</v>
      </c>
    </row>
    <row r="11" spans="1:16" ht="12.75">
      <c r="A11" s="3" t="s">
        <v>57</v>
      </c>
      <c r="B11" s="15" t="s">
        <v>0</v>
      </c>
      <c r="C11" s="15" t="s">
        <v>1</v>
      </c>
      <c r="D11" s="15" t="s">
        <v>10</v>
      </c>
      <c r="E11" s="15" t="s">
        <v>11</v>
      </c>
      <c r="F11" s="15" t="s">
        <v>12</v>
      </c>
      <c r="G11" s="15" t="s">
        <v>13</v>
      </c>
      <c r="H11" s="15" t="s">
        <v>14</v>
      </c>
      <c r="I11" s="15" t="s">
        <v>15</v>
      </c>
      <c r="J11" s="15" t="s">
        <v>16</v>
      </c>
      <c r="K11" s="15" t="s">
        <v>17</v>
      </c>
      <c r="L11" s="15" t="s">
        <v>18</v>
      </c>
      <c r="M11" s="15" t="s">
        <v>20</v>
      </c>
      <c r="N11" s="15" t="s">
        <v>19</v>
      </c>
      <c r="O11" s="3" t="s">
        <v>30</v>
      </c>
      <c r="P11" s="3" t="s">
        <v>31</v>
      </c>
    </row>
    <row r="12" spans="1:16" ht="12.75">
      <c r="A12" s="3" t="s">
        <v>70</v>
      </c>
      <c r="B12" s="15" t="s">
        <v>25</v>
      </c>
      <c r="C12" s="15">
        <f t="shared" ref="C12:C17" si="0">$C$3</f>
        <v>863.5</v>
      </c>
      <c r="D12" s="16">
        <v>789.94</v>
      </c>
      <c r="E12" s="17">
        <f t="shared" ref="E12:E41" si="1">D12/C12</f>
        <v>0.91481181239143028</v>
      </c>
      <c r="F12" s="16">
        <v>390</v>
      </c>
      <c r="G12" s="16">
        <v>307.31561779975902</v>
      </c>
      <c r="H12" s="18">
        <v>0.90229999999999999</v>
      </c>
      <c r="I12" s="16">
        <v>4</v>
      </c>
      <c r="J12" s="16">
        <v>4</v>
      </c>
      <c r="K12" s="16">
        <v>6</v>
      </c>
      <c r="L12" s="16">
        <v>6</v>
      </c>
      <c r="M12" s="16">
        <v>0</v>
      </c>
      <c r="N12" s="16">
        <v>4</v>
      </c>
    </row>
    <row r="13" spans="1:16" ht="12.75">
      <c r="A13" s="3" t="s">
        <v>70</v>
      </c>
      <c r="B13" s="15" t="s">
        <v>25</v>
      </c>
      <c r="C13" s="15">
        <f t="shared" si="0"/>
        <v>863.5</v>
      </c>
      <c r="D13" s="16">
        <v>792.18</v>
      </c>
      <c r="E13" s="17">
        <f t="shared" si="1"/>
        <v>0.91740590619571505</v>
      </c>
      <c r="F13" s="16">
        <v>384</v>
      </c>
      <c r="G13" s="16">
        <v>307.31561779975902</v>
      </c>
      <c r="H13" s="18">
        <v>0.90769999999999995</v>
      </c>
      <c r="I13" s="16">
        <v>4</v>
      </c>
      <c r="J13" s="16">
        <v>4</v>
      </c>
      <c r="K13" s="16">
        <v>7</v>
      </c>
      <c r="L13" s="16">
        <v>6</v>
      </c>
      <c r="M13" s="16">
        <v>0</v>
      </c>
      <c r="N13" s="16">
        <v>4</v>
      </c>
    </row>
    <row r="14" spans="1:16" ht="12.75">
      <c r="A14" s="3" t="s">
        <v>70</v>
      </c>
      <c r="B14" s="15" t="s">
        <v>25</v>
      </c>
      <c r="C14" s="15">
        <f t="shared" si="0"/>
        <v>863.5</v>
      </c>
      <c r="D14" s="16">
        <v>772.86</v>
      </c>
      <c r="E14" s="17">
        <f t="shared" si="1"/>
        <v>0.89503184713375794</v>
      </c>
      <c r="F14" s="16">
        <v>403</v>
      </c>
      <c r="G14" s="16">
        <v>307.31561779975902</v>
      </c>
      <c r="H14" s="18">
        <v>0.91180000000000005</v>
      </c>
      <c r="I14" s="16">
        <v>4</v>
      </c>
      <c r="J14" s="16">
        <v>4</v>
      </c>
      <c r="K14" s="16">
        <v>7</v>
      </c>
      <c r="L14" s="16">
        <v>5</v>
      </c>
      <c r="M14" s="16">
        <v>0</v>
      </c>
      <c r="N14" s="16">
        <v>4</v>
      </c>
    </row>
    <row r="15" spans="1:16" ht="12.75">
      <c r="A15" s="3" t="s">
        <v>70</v>
      </c>
      <c r="B15" s="15" t="s">
        <v>25</v>
      </c>
      <c r="C15" s="15">
        <f t="shared" si="0"/>
        <v>863.5</v>
      </c>
      <c r="D15" s="16">
        <v>741.1</v>
      </c>
      <c r="E15" s="17">
        <f t="shared" si="1"/>
        <v>0.85825130283729012</v>
      </c>
      <c r="F15" s="16">
        <v>367</v>
      </c>
      <c r="G15" s="16">
        <v>307.31561779975902</v>
      </c>
      <c r="H15" s="18">
        <v>0.91810000000000003</v>
      </c>
      <c r="I15" s="16">
        <v>4</v>
      </c>
      <c r="J15" s="16">
        <v>4</v>
      </c>
      <c r="K15" s="16">
        <v>6</v>
      </c>
      <c r="L15" s="16">
        <v>5</v>
      </c>
      <c r="M15" s="16">
        <v>0</v>
      </c>
      <c r="N15" s="16">
        <v>4</v>
      </c>
    </row>
    <row r="16" spans="1:16" ht="12.75">
      <c r="A16" s="3" t="s">
        <v>70</v>
      </c>
      <c r="B16" s="15" t="s">
        <v>25</v>
      </c>
      <c r="C16" s="15">
        <f t="shared" si="0"/>
        <v>863.5</v>
      </c>
      <c r="D16" s="16">
        <v>824.5</v>
      </c>
      <c r="E16" s="17">
        <f t="shared" si="1"/>
        <v>0.95483497394325423</v>
      </c>
      <c r="F16" s="16">
        <v>380</v>
      </c>
      <c r="G16" s="16">
        <v>307.31561779975902</v>
      </c>
      <c r="H16" s="18">
        <v>0.90969999999999995</v>
      </c>
      <c r="I16" s="16">
        <v>4</v>
      </c>
      <c r="J16" s="16">
        <v>4</v>
      </c>
      <c r="K16" s="16">
        <v>7</v>
      </c>
      <c r="L16" s="16">
        <v>7</v>
      </c>
      <c r="M16" s="16">
        <v>0</v>
      </c>
      <c r="N16" s="16">
        <v>4</v>
      </c>
    </row>
    <row r="17" spans="1:14" ht="12.75">
      <c r="A17" s="3" t="s">
        <v>70</v>
      </c>
      <c r="B17" s="15" t="s">
        <v>25</v>
      </c>
      <c r="C17" s="15">
        <f t="shared" si="0"/>
        <v>863.5</v>
      </c>
      <c r="D17" s="16">
        <v>795.82</v>
      </c>
      <c r="E17" s="17">
        <f t="shared" si="1"/>
        <v>0.9216213086276781</v>
      </c>
      <c r="F17" s="16">
        <v>408</v>
      </c>
      <c r="G17" s="16">
        <v>307.31561779975902</v>
      </c>
      <c r="H17" s="18">
        <v>0.91649999999999998</v>
      </c>
      <c r="I17" s="16">
        <v>4</v>
      </c>
      <c r="J17" s="16">
        <v>4</v>
      </c>
      <c r="K17" s="16">
        <v>7</v>
      </c>
      <c r="L17" s="16">
        <v>6</v>
      </c>
      <c r="M17" s="16">
        <v>0</v>
      </c>
      <c r="N17" s="16">
        <v>4</v>
      </c>
    </row>
    <row r="18" spans="1:14" ht="12.75">
      <c r="A18" s="3" t="s">
        <v>70</v>
      </c>
      <c r="B18" s="15" t="s">
        <v>26</v>
      </c>
      <c r="C18" s="15">
        <f t="shared" ref="C18:C23" si="2">$C$4</f>
        <v>959.75</v>
      </c>
      <c r="D18" s="16">
        <v>775.7</v>
      </c>
      <c r="E18" s="17">
        <f t="shared" si="1"/>
        <v>0.80823131023704098</v>
      </c>
      <c r="F18" s="16">
        <v>388</v>
      </c>
      <c r="G18" s="16">
        <v>132.596486091614</v>
      </c>
      <c r="H18" s="18">
        <v>0.88680000000000003</v>
      </c>
      <c r="I18" s="16">
        <v>5</v>
      </c>
      <c r="J18" s="16">
        <v>5</v>
      </c>
      <c r="K18" s="16">
        <v>5</v>
      </c>
      <c r="L18" s="16">
        <v>5</v>
      </c>
      <c r="M18" s="16">
        <v>0</v>
      </c>
      <c r="N18" s="16">
        <v>2</v>
      </c>
    </row>
    <row r="19" spans="1:14" ht="12.75">
      <c r="A19" s="3" t="s">
        <v>70</v>
      </c>
      <c r="B19" s="15" t="s">
        <v>26</v>
      </c>
      <c r="C19" s="15">
        <f t="shared" si="2"/>
        <v>959.75</v>
      </c>
      <c r="D19" s="16">
        <v>796.26</v>
      </c>
      <c r="E19" s="17">
        <f t="shared" si="1"/>
        <v>0.82965355561344101</v>
      </c>
      <c r="F19" s="16">
        <v>399</v>
      </c>
      <c r="G19" s="16">
        <v>132.596486091614</v>
      </c>
      <c r="H19" s="18">
        <v>0.89870000000000005</v>
      </c>
      <c r="I19" s="16">
        <v>5</v>
      </c>
      <c r="J19" s="16">
        <v>5</v>
      </c>
      <c r="K19" s="16">
        <v>5</v>
      </c>
      <c r="L19" s="16">
        <v>5</v>
      </c>
      <c r="M19" s="16">
        <v>1</v>
      </c>
      <c r="N19" s="16">
        <v>2</v>
      </c>
    </row>
    <row r="20" spans="1:14" ht="12.75">
      <c r="A20" s="3" t="s">
        <v>70</v>
      </c>
      <c r="B20" s="15" t="s">
        <v>26</v>
      </c>
      <c r="C20" s="15">
        <f t="shared" si="2"/>
        <v>959.75</v>
      </c>
      <c r="D20" s="16">
        <v>896.6</v>
      </c>
      <c r="E20" s="17">
        <f t="shared" si="1"/>
        <v>0.9342016150039073</v>
      </c>
      <c r="F20" s="16">
        <v>374</v>
      </c>
      <c r="G20" s="16">
        <v>132.596486091614</v>
      </c>
      <c r="H20" s="18">
        <v>0.8901</v>
      </c>
      <c r="I20" s="16">
        <v>6</v>
      </c>
      <c r="J20" s="16">
        <v>6</v>
      </c>
      <c r="K20" s="16">
        <v>5</v>
      </c>
      <c r="L20" s="16">
        <v>5</v>
      </c>
      <c r="M20" s="16">
        <v>1</v>
      </c>
      <c r="N20" s="16">
        <v>2</v>
      </c>
    </row>
    <row r="21" spans="1:14" ht="12.75">
      <c r="A21" s="3" t="s">
        <v>70</v>
      </c>
      <c r="B21" s="15" t="s">
        <v>26</v>
      </c>
      <c r="C21" s="15">
        <f t="shared" si="2"/>
        <v>959.75</v>
      </c>
      <c r="D21" s="16">
        <v>802.23</v>
      </c>
      <c r="E21" s="17">
        <f t="shared" si="1"/>
        <v>0.83587392550143269</v>
      </c>
      <c r="F21" s="16">
        <v>394</v>
      </c>
      <c r="G21" s="16">
        <v>132.596486091614</v>
      </c>
      <c r="H21" s="18">
        <v>0.88819999999999999</v>
      </c>
      <c r="I21" s="16">
        <v>5</v>
      </c>
      <c r="J21" s="16">
        <v>5</v>
      </c>
      <c r="K21" s="16">
        <v>5</v>
      </c>
      <c r="L21" s="16">
        <v>5</v>
      </c>
      <c r="M21" s="16">
        <v>1</v>
      </c>
      <c r="N21" s="16">
        <v>2</v>
      </c>
    </row>
    <row r="22" spans="1:14" ht="12.75">
      <c r="A22" s="3" t="s">
        <v>70</v>
      </c>
      <c r="B22" s="15" t="s">
        <v>26</v>
      </c>
      <c r="C22" s="15">
        <f t="shared" si="2"/>
        <v>959.75</v>
      </c>
      <c r="D22" s="16">
        <v>289.37</v>
      </c>
      <c r="E22" s="17">
        <f t="shared" si="1"/>
        <v>0.30150560041677521</v>
      </c>
      <c r="F22" s="16">
        <v>480</v>
      </c>
      <c r="G22" s="16">
        <v>132.596486091614</v>
      </c>
      <c r="H22" s="18">
        <v>0.58560000000000001</v>
      </c>
      <c r="I22" s="16">
        <v>4</v>
      </c>
      <c r="J22" s="16">
        <v>4</v>
      </c>
      <c r="K22" s="16">
        <v>1</v>
      </c>
      <c r="L22" s="16">
        <v>1</v>
      </c>
      <c r="M22" s="16">
        <v>0</v>
      </c>
      <c r="N22" s="16">
        <v>0</v>
      </c>
    </row>
    <row r="23" spans="1:14" ht="12.75">
      <c r="A23" s="3" t="s">
        <v>70</v>
      </c>
      <c r="B23" s="15" t="s">
        <v>26</v>
      </c>
      <c r="C23" s="15">
        <f t="shared" si="2"/>
        <v>959.75</v>
      </c>
      <c r="D23" s="16">
        <v>289.37</v>
      </c>
      <c r="E23" s="17">
        <f t="shared" si="1"/>
        <v>0.30150560041677521</v>
      </c>
      <c r="F23" s="16">
        <v>480</v>
      </c>
      <c r="G23" s="16">
        <v>132.596486091614</v>
      </c>
      <c r="H23" s="18">
        <v>0.58560000000000001</v>
      </c>
      <c r="I23" s="16">
        <v>4</v>
      </c>
      <c r="J23" s="16">
        <v>4</v>
      </c>
      <c r="K23" s="16">
        <v>1</v>
      </c>
      <c r="L23" s="16">
        <v>1</v>
      </c>
      <c r="M23" s="16">
        <v>0</v>
      </c>
      <c r="N23" s="16">
        <v>0</v>
      </c>
    </row>
    <row r="24" spans="1:14" ht="12.75">
      <c r="A24" s="3" t="s">
        <v>70</v>
      </c>
      <c r="B24" s="15" t="s">
        <v>27</v>
      </c>
      <c r="C24" s="15">
        <f t="shared" ref="C24:C29" si="3">$C$5</f>
        <v>1691.25</v>
      </c>
      <c r="D24" s="16">
        <v>1080.31</v>
      </c>
      <c r="E24" s="17">
        <f t="shared" si="1"/>
        <v>0.63876422764227636</v>
      </c>
      <c r="F24" s="16">
        <v>430</v>
      </c>
      <c r="G24" s="16">
        <v>304.31716537475597</v>
      </c>
      <c r="H24" s="18">
        <v>0.90239999999999998</v>
      </c>
      <c r="I24" s="16">
        <v>4</v>
      </c>
      <c r="J24" s="16">
        <v>4</v>
      </c>
      <c r="K24" s="16">
        <v>6</v>
      </c>
      <c r="L24" s="16">
        <v>5</v>
      </c>
      <c r="M24" s="16">
        <v>0</v>
      </c>
      <c r="N24" s="16">
        <v>6</v>
      </c>
    </row>
    <row r="25" spans="1:14" ht="12.75">
      <c r="A25" s="3" t="s">
        <v>70</v>
      </c>
      <c r="B25" s="15" t="s">
        <v>27</v>
      </c>
      <c r="C25" s="15">
        <f t="shared" si="3"/>
        <v>1691.25</v>
      </c>
      <c r="D25" s="16">
        <v>1058.8599999999999</v>
      </c>
      <c r="E25" s="17">
        <f t="shared" si="1"/>
        <v>0.62608130081300806</v>
      </c>
      <c r="F25" s="16">
        <v>372</v>
      </c>
      <c r="G25" s="16">
        <v>304.31716537475597</v>
      </c>
      <c r="H25" s="18">
        <v>0.90139999999999998</v>
      </c>
      <c r="I25" s="16">
        <v>4</v>
      </c>
      <c r="J25" s="16">
        <v>4</v>
      </c>
      <c r="K25" s="16">
        <v>6</v>
      </c>
      <c r="L25" s="16">
        <v>5</v>
      </c>
      <c r="M25" s="16">
        <v>0</v>
      </c>
      <c r="N25" s="16">
        <v>6</v>
      </c>
    </row>
    <row r="26" spans="1:14" ht="12.75">
      <c r="A26" s="3" t="s">
        <v>70</v>
      </c>
      <c r="B26" s="15" t="s">
        <v>27</v>
      </c>
      <c r="C26" s="15">
        <f t="shared" si="3"/>
        <v>1691.25</v>
      </c>
      <c r="D26" s="16">
        <v>1107.52</v>
      </c>
      <c r="E26" s="17">
        <f t="shared" si="1"/>
        <v>0.65485291943828527</v>
      </c>
      <c r="F26" s="16">
        <v>456</v>
      </c>
      <c r="G26" s="16">
        <v>304.31716537475597</v>
      </c>
      <c r="H26" s="18">
        <v>0.9133</v>
      </c>
      <c r="I26" s="16">
        <v>4</v>
      </c>
      <c r="J26" s="16">
        <v>4</v>
      </c>
      <c r="K26" s="16">
        <v>6</v>
      </c>
      <c r="L26" s="16">
        <v>6</v>
      </c>
      <c r="M26" s="16">
        <v>0</v>
      </c>
      <c r="N26" s="16">
        <v>6</v>
      </c>
    </row>
    <row r="27" spans="1:14" ht="12.75">
      <c r="A27" s="3" t="s">
        <v>70</v>
      </c>
      <c r="B27" s="15" t="s">
        <v>27</v>
      </c>
      <c r="C27" s="15">
        <f t="shared" si="3"/>
        <v>1691.25</v>
      </c>
      <c r="D27" s="16">
        <v>1286.4100000000001</v>
      </c>
      <c r="E27" s="17">
        <f t="shared" si="1"/>
        <v>0.76062675535846269</v>
      </c>
      <c r="F27" s="16">
        <v>435</v>
      </c>
      <c r="G27" s="16">
        <v>304.31716537475597</v>
      </c>
      <c r="H27" s="18">
        <v>0.9133</v>
      </c>
      <c r="I27" s="16">
        <v>5</v>
      </c>
      <c r="J27" s="16">
        <v>5</v>
      </c>
      <c r="K27" s="16">
        <v>6</v>
      </c>
      <c r="L27" s="16">
        <v>5</v>
      </c>
      <c r="M27" s="16">
        <v>1</v>
      </c>
      <c r="N27" s="16">
        <v>6</v>
      </c>
    </row>
    <row r="28" spans="1:14" ht="12.75">
      <c r="A28" s="3" t="s">
        <v>70</v>
      </c>
      <c r="B28" s="15" t="s">
        <v>27</v>
      </c>
      <c r="C28" s="15">
        <f t="shared" si="3"/>
        <v>1691.25</v>
      </c>
      <c r="D28" s="16">
        <v>1021.55</v>
      </c>
      <c r="E28" s="17">
        <f t="shared" si="1"/>
        <v>0.60402069475240205</v>
      </c>
      <c r="F28" s="16">
        <v>430</v>
      </c>
      <c r="G28" s="16">
        <v>304.31716537475597</v>
      </c>
      <c r="H28" s="18">
        <v>0.8165</v>
      </c>
      <c r="I28" s="16">
        <v>4</v>
      </c>
      <c r="J28" s="16">
        <v>4</v>
      </c>
      <c r="K28" s="16">
        <v>5</v>
      </c>
      <c r="L28" s="16">
        <v>4</v>
      </c>
      <c r="M28" s="16">
        <v>1</v>
      </c>
      <c r="N28" s="16">
        <v>6</v>
      </c>
    </row>
    <row r="29" spans="1:14" ht="12.75">
      <c r="A29" s="3" t="s">
        <v>70</v>
      </c>
      <c r="B29" s="15" t="s">
        <v>27</v>
      </c>
      <c r="C29" s="15">
        <f t="shared" si="3"/>
        <v>1691.25</v>
      </c>
      <c r="D29" s="16">
        <v>1138.6099999999999</v>
      </c>
      <c r="E29" s="17">
        <f t="shared" si="1"/>
        <v>0.67323577235772347</v>
      </c>
      <c r="F29" s="16">
        <v>406</v>
      </c>
      <c r="G29" s="16">
        <v>304.31716537475597</v>
      </c>
      <c r="H29" s="18">
        <v>0.90359999999999996</v>
      </c>
      <c r="I29" s="16">
        <v>4</v>
      </c>
      <c r="J29" s="16">
        <v>4</v>
      </c>
      <c r="K29" s="16">
        <v>6</v>
      </c>
      <c r="L29" s="16">
        <v>4</v>
      </c>
      <c r="M29" s="16">
        <v>0</v>
      </c>
      <c r="N29" s="16">
        <v>6</v>
      </c>
    </row>
    <row r="30" spans="1:14" ht="12.75">
      <c r="A30" s="3" t="s">
        <v>70</v>
      </c>
      <c r="B30" s="15" t="s">
        <v>28</v>
      </c>
      <c r="C30" s="15">
        <f t="shared" ref="C30:C35" si="4">$C$6</f>
        <v>1149.5</v>
      </c>
      <c r="D30" s="16">
        <v>578.37</v>
      </c>
      <c r="E30" s="17">
        <f t="shared" si="1"/>
        <v>0.5031491953023054</v>
      </c>
      <c r="F30" s="16">
        <v>335</v>
      </c>
      <c r="G30" s="16">
        <v>618.77068614959705</v>
      </c>
      <c r="H30" s="18">
        <v>0.6825</v>
      </c>
      <c r="I30" s="16">
        <v>5</v>
      </c>
      <c r="J30" s="16">
        <v>5</v>
      </c>
      <c r="K30" s="16">
        <v>2</v>
      </c>
      <c r="L30" s="16">
        <v>2</v>
      </c>
      <c r="M30" s="16">
        <v>0</v>
      </c>
      <c r="N30" s="16">
        <v>4</v>
      </c>
    </row>
    <row r="31" spans="1:14" ht="12.75">
      <c r="A31" s="3" t="s">
        <v>70</v>
      </c>
      <c r="B31" s="15" t="s">
        <v>28</v>
      </c>
      <c r="C31" s="15">
        <f t="shared" si="4"/>
        <v>1149.5</v>
      </c>
      <c r="D31" s="16">
        <v>954.7</v>
      </c>
      <c r="E31" s="17">
        <f t="shared" si="1"/>
        <v>0.83053501522401052</v>
      </c>
      <c r="F31" s="16">
        <v>476</v>
      </c>
      <c r="G31" s="16">
        <v>618.77068614959705</v>
      </c>
      <c r="H31" s="18">
        <v>0.92869999999999997</v>
      </c>
      <c r="I31" s="16">
        <v>7</v>
      </c>
      <c r="J31" s="16">
        <v>7</v>
      </c>
      <c r="K31" s="16">
        <v>4</v>
      </c>
      <c r="L31" s="16">
        <v>3</v>
      </c>
      <c r="M31" s="16">
        <v>0</v>
      </c>
      <c r="N31" s="16">
        <v>6</v>
      </c>
    </row>
    <row r="32" spans="1:14" ht="12.75">
      <c r="A32" s="3" t="s">
        <v>70</v>
      </c>
      <c r="B32" s="15" t="s">
        <v>28</v>
      </c>
      <c r="C32" s="15">
        <f t="shared" si="4"/>
        <v>1149.5</v>
      </c>
      <c r="D32" s="16">
        <v>912.27</v>
      </c>
      <c r="E32" s="17">
        <f t="shared" si="1"/>
        <v>0.79362331448455847</v>
      </c>
      <c r="F32" s="16">
        <v>476</v>
      </c>
      <c r="G32" s="16">
        <v>618.77068614959705</v>
      </c>
      <c r="H32" s="18">
        <v>0.92869999999999997</v>
      </c>
      <c r="I32" s="16">
        <v>7</v>
      </c>
      <c r="J32" s="16">
        <v>6</v>
      </c>
      <c r="K32" s="16">
        <v>4</v>
      </c>
      <c r="L32" s="16">
        <v>4</v>
      </c>
      <c r="M32" s="16">
        <v>0</v>
      </c>
      <c r="N32" s="16">
        <v>6</v>
      </c>
    </row>
    <row r="33" spans="1:14" ht="12.75">
      <c r="A33" s="3" t="s">
        <v>70</v>
      </c>
      <c r="B33" s="15" t="s">
        <v>28</v>
      </c>
      <c r="C33" s="15">
        <f t="shared" si="4"/>
        <v>1149.5</v>
      </c>
      <c r="D33" s="16">
        <v>1091.55</v>
      </c>
      <c r="E33" s="17">
        <f t="shared" si="1"/>
        <v>0.9495867768595041</v>
      </c>
      <c r="F33" s="16">
        <v>473</v>
      </c>
      <c r="G33" s="16">
        <v>618.77068614959705</v>
      </c>
      <c r="H33" s="18">
        <v>0.91749999999999998</v>
      </c>
      <c r="I33" s="16">
        <v>8</v>
      </c>
      <c r="J33" s="16">
        <v>8</v>
      </c>
      <c r="K33" s="16">
        <v>4</v>
      </c>
      <c r="L33" s="16">
        <v>4</v>
      </c>
      <c r="M33" s="16">
        <v>1</v>
      </c>
      <c r="N33" s="16">
        <v>6</v>
      </c>
    </row>
    <row r="34" spans="1:14" ht="12.75">
      <c r="A34" s="3" t="s">
        <v>70</v>
      </c>
      <c r="B34" s="15" t="s">
        <v>28</v>
      </c>
      <c r="C34" s="15">
        <f t="shared" si="4"/>
        <v>1149.5</v>
      </c>
      <c r="D34" s="16">
        <v>944.89</v>
      </c>
      <c r="E34" s="17">
        <f t="shared" si="1"/>
        <v>0.82200086994345367</v>
      </c>
      <c r="F34" s="16">
        <v>476</v>
      </c>
      <c r="G34" s="16">
        <v>618.77068614959705</v>
      </c>
      <c r="H34" s="18">
        <v>0.93030000000000002</v>
      </c>
      <c r="I34" s="16">
        <v>7</v>
      </c>
      <c r="J34" s="16">
        <v>7</v>
      </c>
      <c r="K34" s="16">
        <v>4</v>
      </c>
      <c r="L34" s="16">
        <v>3</v>
      </c>
      <c r="M34" s="16">
        <v>1</v>
      </c>
      <c r="N34" s="16">
        <v>6</v>
      </c>
    </row>
    <row r="35" spans="1:14" ht="12.75">
      <c r="A35" s="3" t="s">
        <v>70</v>
      </c>
      <c r="B35" s="15" t="s">
        <v>28</v>
      </c>
      <c r="C35" s="15">
        <f t="shared" si="4"/>
        <v>1149.5</v>
      </c>
      <c r="D35" s="16">
        <v>556.72</v>
      </c>
      <c r="E35" s="17">
        <f t="shared" si="1"/>
        <v>0.48431491953023054</v>
      </c>
      <c r="F35" s="16">
        <v>288</v>
      </c>
      <c r="G35" s="16">
        <v>618.77068614959705</v>
      </c>
      <c r="H35" s="18">
        <v>0.67310000000000003</v>
      </c>
      <c r="I35" s="16">
        <v>5</v>
      </c>
      <c r="J35" s="16">
        <v>5</v>
      </c>
      <c r="K35" s="16">
        <v>2</v>
      </c>
      <c r="L35" s="16">
        <v>1</v>
      </c>
      <c r="M35" s="16">
        <v>0</v>
      </c>
      <c r="N35" s="16">
        <v>4</v>
      </c>
    </row>
    <row r="36" spans="1:14" ht="12.75">
      <c r="A36" s="3" t="s">
        <v>70</v>
      </c>
      <c r="B36" s="15" t="s">
        <v>29</v>
      </c>
      <c r="C36" s="15">
        <f t="shared" ref="C36:C41" si="5">$C$7</f>
        <v>1058.75</v>
      </c>
      <c r="D36" s="16">
        <v>949.96</v>
      </c>
      <c r="E36" s="17">
        <f t="shared" si="1"/>
        <v>0.89724675324675329</v>
      </c>
      <c r="F36" s="16">
        <v>412</v>
      </c>
      <c r="G36" s="16">
        <v>199.361642360687</v>
      </c>
      <c r="H36" s="18">
        <v>0.9032</v>
      </c>
      <c r="I36" s="16">
        <v>6</v>
      </c>
      <c r="J36" s="16">
        <v>6</v>
      </c>
      <c r="K36" s="16">
        <v>4</v>
      </c>
      <c r="L36" s="16">
        <v>4</v>
      </c>
      <c r="M36" s="16">
        <v>1</v>
      </c>
      <c r="N36" s="16">
        <v>6</v>
      </c>
    </row>
    <row r="37" spans="1:14" ht="12.75">
      <c r="A37" s="3" t="s">
        <v>70</v>
      </c>
      <c r="B37" s="15" t="s">
        <v>29</v>
      </c>
      <c r="C37" s="15">
        <f t="shared" si="5"/>
        <v>1058.75</v>
      </c>
      <c r="D37" s="16">
        <v>911.99</v>
      </c>
      <c r="E37" s="17">
        <f t="shared" si="1"/>
        <v>0.86138370720188906</v>
      </c>
      <c r="F37" s="16">
        <v>480</v>
      </c>
      <c r="G37" s="16">
        <v>199.361642360687</v>
      </c>
      <c r="H37" s="18">
        <v>0.93530000000000002</v>
      </c>
      <c r="I37" s="16">
        <v>6</v>
      </c>
      <c r="J37" s="16">
        <v>6</v>
      </c>
      <c r="K37" s="16">
        <v>5</v>
      </c>
      <c r="L37" s="16">
        <v>5</v>
      </c>
      <c r="M37" s="16">
        <v>2</v>
      </c>
      <c r="N37" s="16">
        <v>6</v>
      </c>
    </row>
    <row r="38" spans="1:14" ht="12.75">
      <c r="A38" s="3" t="s">
        <v>70</v>
      </c>
      <c r="B38" s="15" t="s">
        <v>29</v>
      </c>
      <c r="C38" s="15">
        <f t="shared" si="5"/>
        <v>1058.75</v>
      </c>
      <c r="D38" s="16">
        <v>853.08</v>
      </c>
      <c r="E38" s="17">
        <f t="shared" si="1"/>
        <v>0.80574262101534833</v>
      </c>
      <c r="F38" s="16">
        <v>480</v>
      </c>
      <c r="G38" s="16">
        <v>199.361642360687</v>
      </c>
      <c r="H38" s="18">
        <v>0.90100000000000002</v>
      </c>
      <c r="I38" s="16">
        <v>6</v>
      </c>
      <c r="J38" s="16">
        <v>6</v>
      </c>
      <c r="K38" s="16">
        <v>4</v>
      </c>
      <c r="L38" s="16">
        <v>4</v>
      </c>
      <c r="M38" s="16">
        <v>2</v>
      </c>
      <c r="N38" s="16">
        <v>6</v>
      </c>
    </row>
    <row r="39" spans="1:14" ht="12.75">
      <c r="A39" s="3" t="s">
        <v>70</v>
      </c>
      <c r="B39" s="15" t="s">
        <v>29</v>
      </c>
      <c r="C39" s="15">
        <f t="shared" si="5"/>
        <v>1058.75</v>
      </c>
      <c r="D39" s="16">
        <v>461.25</v>
      </c>
      <c r="E39" s="17">
        <f t="shared" si="1"/>
        <v>0.43565525383707204</v>
      </c>
      <c r="F39" s="16">
        <v>480</v>
      </c>
      <c r="G39" s="16">
        <v>199.361642360687</v>
      </c>
      <c r="H39" s="18">
        <v>0</v>
      </c>
      <c r="I39" s="16">
        <v>6</v>
      </c>
      <c r="J39" s="16">
        <v>6</v>
      </c>
      <c r="K39" s="16">
        <v>5</v>
      </c>
      <c r="L39" s="16">
        <v>4</v>
      </c>
      <c r="M39" s="16">
        <v>1</v>
      </c>
      <c r="N39" s="16">
        <v>6</v>
      </c>
    </row>
    <row r="40" spans="1:14" ht="12.75">
      <c r="A40" s="3" t="s">
        <v>70</v>
      </c>
      <c r="B40" s="15" t="s">
        <v>29</v>
      </c>
      <c r="C40" s="15">
        <f t="shared" si="5"/>
        <v>1058.75</v>
      </c>
      <c r="D40" s="16">
        <v>854.29</v>
      </c>
      <c r="E40" s="17">
        <f t="shared" si="1"/>
        <v>0.80688547815820544</v>
      </c>
      <c r="F40" s="16">
        <v>480</v>
      </c>
      <c r="G40" s="16">
        <v>199.361642360687</v>
      </c>
      <c r="H40" s="18">
        <v>0.92520000000000002</v>
      </c>
      <c r="I40" s="16">
        <v>6</v>
      </c>
      <c r="J40" s="16">
        <v>6</v>
      </c>
      <c r="K40" s="16">
        <v>4</v>
      </c>
      <c r="L40" s="16">
        <v>4</v>
      </c>
      <c r="M40" s="16">
        <v>0</v>
      </c>
      <c r="N40" s="16">
        <v>5</v>
      </c>
    </row>
    <row r="41" spans="1:14" ht="12.75">
      <c r="A41" s="3" t="s">
        <v>70</v>
      </c>
      <c r="B41" s="15" t="s">
        <v>29</v>
      </c>
      <c r="C41" s="15">
        <f t="shared" si="5"/>
        <v>1058.75</v>
      </c>
      <c r="D41" s="16">
        <v>901.58</v>
      </c>
      <c r="E41" s="17">
        <f t="shared" si="1"/>
        <v>0.85155135773317592</v>
      </c>
      <c r="F41" s="16">
        <v>480</v>
      </c>
      <c r="G41" s="16">
        <v>199.361642360687</v>
      </c>
      <c r="H41" s="18">
        <v>0.93369999999999997</v>
      </c>
      <c r="I41" s="16">
        <v>6</v>
      </c>
      <c r="J41" s="16">
        <v>6</v>
      </c>
      <c r="K41" s="16">
        <v>5</v>
      </c>
      <c r="L41" s="16">
        <v>4</v>
      </c>
      <c r="M41" s="16">
        <v>0</v>
      </c>
      <c r="N41" s="16">
        <v>6</v>
      </c>
    </row>
    <row r="42" spans="1:14" ht="12.75">
      <c r="A42" s="3" t="s">
        <v>74</v>
      </c>
      <c r="B42" s="15" t="s">
        <v>25</v>
      </c>
      <c r="C42" s="15">
        <f t="shared" ref="C42:C47" si="6">$C$3</f>
        <v>863.5</v>
      </c>
      <c r="D42" s="16">
        <v>824.42</v>
      </c>
      <c r="E42" s="17">
        <f t="shared" ref="E42:E71" si="7">D42/C42</f>
        <v>0.95474232773595824</v>
      </c>
      <c r="F42" s="16">
        <v>308</v>
      </c>
      <c r="G42" s="16">
        <v>123.536863327026</v>
      </c>
      <c r="H42" s="18">
        <v>0.90949999999999998</v>
      </c>
      <c r="I42" s="16">
        <v>4</v>
      </c>
      <c r="J42" s="16">
        <v>4</v>
      </c>
      <c r="K42" s="16">
        <v>7</v>
      </c>
      <c r="L42" s="16">
        <v>7</v>
      </c>
      <c r="M42" s="16">
        <v>0</v>
      </c>
      <c r="N42" s="16">
        <v>4</v>
      </c>
    </row>
    <row r="43" spans="1:14" ht="12.75">
      <c r="A43" s="3" t="s">
        <v>74</v>
      </c>
      <c r="B43" s="15" t="s">
        <v>25</v>
      </c>
      <c r="C43" s="15">
        <f t="shared" si="6"/>
        <v>863.5</v>
      </c>
      <c r="D43" s="16">
        <v>821.06</v>
      </c>
      <c r="E43" s="17">
        <f t="shared" si="7"/>
        <v>0.95085118702953086</v>
      </c>
      <c r="F43" s="16">
        <v>444</v>
      </c>
      <c r="G43" s="16">
        <v>123.536863327026</v>
      </c>
      <c r="H43" s="18">
        <v>0.90169999999999995</v>
      </c>
      <c r="I43" s="16">
        <v>4</v>
      </c>
      <c r="J43" s="16">
        <v>4</v>
      </c>
      <c r="K43" s="16">
        <v>7</v>
      </c>
      <c r="L43" s="16">
        <v>7</v>
      </c>
      <c r="M43" s="16">
        <v>0</v>
      </c>
      <c r="N43" s="16">
        <v>4</v>
      </c>
    </row>
    <row r="44" spans="1:14" ht="12.75">
      <c r="A44" s="3" t="s">
        <v>74</v>
      </c>
      <c r="B44" s="15" t="s">
        <v>25</v>
      </c>
      <c r="C44" s="15">
        <f t="shared" si="6"/>
        <v>863.5</v>
      </c>
      <c r="D44" s="16">
        <v>829</v>
      </c>
      <c r="E44" s="17">
        <f t="shared" si="7"/>
        <v>0.9600463231036479</v>
      </c>
      <c r="F44" s="16">
        <v>399</v>
      </c>
      <c r="G44" s="16">
        <v>123.536863327026</v>
      </c>
      <c r="H44" s="18">
        <v>0.92010000000000003</v>
      </c>
      <c r="I44" s="16">
        <v>4</v>
      </c>
      <c r="J44" s="16">
        <v>4</v>
      </c>
      <c r="K44" s="16">
        <v>7</v>
      </c>
      <c r="L44" s="16">
        <v>7</v>
      </c>
      <c r="M44" s="16">
        <v>0</v>
      </c>
      <c r="N44" s="16">
        <v>4</v>
      </c>
    </row>
    <row r="45" spans="1:14" ht="12.75">
      <c r="A45" s="3" t="s">
        <v>74</v>
      </c>
      <c r="B45" s="15" t="s">
        <v>25</v>
      </c>
      <c r="C45" s="15">
        <f t="shared" si="6"/>
        <v>863.5</v>
      </c>
      <c r="D45" s="16">
        <v>829.07</v>
      </c>
      <c r="E45" s="17">
        <f t="shared" si="7"/>
        <v>0.96012738853503188</v>
      </c>
      <c r="F45" s="16">
        <v>392</v>
      </c>
      <c r="G45" s="16">
        <v>123.536863327026</v>
      </c>
      <c r="H45" s="18">
        <v>0.92030000000000001</v>
      </c>
      <c r="I45" s="16">
        <v>4</v>
      </c>
      <c r="J45" s="16">
        <v>4</v>
      </c>
      <c r="K45" s="16">
        <v>7</v>
      </c>
      <c r="L45" s="16">
        <v>7</v>
      </c>
      <c r="M45" s="16">
        <v>0</v>
      </c>
      <c r="N45" s="16">
        <v>4</v>
      </c>
    </row>
    <row r="46" spans="1:14" ht="12.75">
      <c r="A46" s="3" t="s">
        <v>74</v>
      </c>
      <c r="B46" s="15" t="s">
        <v>25</v>
      </c>
      <c r="C46" s="15">
        <f t="shared" si="6"/>
        <v>863.5</v>
      </c>
      <c r="D46" s="16">
        <v>824.5</v>
      </c>
      <c r="E46" s="17">
        <f t="shared" si="7"/>
        <v>0.95483497394325423</v>
      </c>
      <c r="F46" s="16">
        <v>410</v>
      </c>
      <c r="G46" s="16">
        <v>123.536863327026</v>
      </c>
      <c r="H46" s="18">
        <v>0.90969999999999995</v>
      </c>
      <c r="I46" s="16">
        <v>4</v>
      </c>
      <c r="J46" s="16">
        <v>4</v>
      </c>
      <c r="K46" s="16">
        <v>7</v>
      </c>
      <c r="L46" s="16">
        <v>7</v>
      </c>
      <c r="M46" s="16">
        <v>0</v>
      </c>
      <c r="N46" s="16">
        <v>4</v>
      </c>
    </row>
    <row r="47" spans="1:14" ht="12.75">
      <c r="A47" s="3" t="s">
        <v>74</v>
      </c>
      <c r="B47" s="15" t="s">
        <v>25</v>
      </c>
      <c r="C47" s="15">
        <f t="shared" si="6"/>
        <v>863.5</v>
      </c>
      <c r="D47" s="16">
        <v>822.65</v>
      </c>
      <c r="E47" s="17">
        <f t="shared" si="7"/>
        <v>0.95269253039953672</v>
      </c>
      <c r="F47" s="16">
        <v>421</v>
      </c>
      <c r="G47" s="16">
        <v>123.536863327026</v>
      </c>
      <c r="H47" s="18">
        <v>0.90539999999999998</v>
      </c>
      <c r="I47" s="16">
        <v>4</v>
      </c>
      <c r="J47" s="16">
        <v>4</v>
      </c>
      <c r="K47" s="16">
        <v>7</v>
      </c>
      <c r="L47" s="16">
        <v>7</v>
      </c>
      <c r="M47" s="16">
        <v>0</v>
      </c>
      <c r="N47" s="16">
        <v>4</v>
      </c>
    </row>
    <row r="48" spans="1:14" ht="12.75">
      <c r="A48" s="3" t="s">
        <v>74</v>
      </c>
      <c r="B48" s="15" t="s">
        <v>26</v>
      </c>
      <c r="C48" s="15">
        <f t="shared" ref="C48:C53" si="8">$C$4</f>
        <v>959.75</v>
      </c>
      <c r="D48" s="16">
        <v>805.79</v>
      </c>
      <c r="E48" s="17">
        <f t="shared" si="7"/>
        <v>0.83958322479812453</v>
      </c>
      <c r="F48" s="16">
        <v>394</v>
      </c>
      <c r="G48" s="16">
        <v>305.56040143966698</v>
      </c>
      <c r="H48" s="18">
        <v>0.89659999999999995</v>
      </c>
      <c r="I48" s="16">
        <v>5</v>
      </c>
      <c r="J48" s="16">
        <v>5</v>
      </c>
      <c r="K48" s="16">
        <v>5</v>
      </c>
      <c r="L48" s="16">
        <v>5</v>
      </c>
      <c r="M48" s="16">
        <v>0</v>
      </c>
      <c r="N48" s="16">
        <v>2</v>
      </c>
    </row>
    <row r="49" spans="1:14" ht="12.75">
      <c r="A49" s="3" t="s">
        <v>74</v>
      </c>
      <c r="B49" s="15" t="s">
        <v>26</v>
      </c>
      <c r="C49" s="15">
        <f t="shared" si="8"/>
        <v>959.75</v>
      </c>
      <c r="D49" s="16">
        <v>907.33</v>
      </c>
      <c r="E49" s="17">
        <f t="shared" si="7"/>
        <v>0.94538160979421726</v>
      </c>
      <c r="F49" s="16">
        <v>425</v>
      </c>
      <c r="G49" s="16">
        <v>305.56040143966698</v>
      </c>
      <c r="H49" s="18">
        <v>0.89080000000000004</v>
      </c>
      <c r="I49" s="16">
        <v>6</v>
      </c>
      <c r="J49" s="16">
        <v>6</v>
      </c>
      <c r="K49" s="16">
        <v>5</v>
      </c>
      <c r="L49" s="16">
        <v>5</v>
      </c>
      <c r="M49" s="16">
        <v>0</v>
      </c>
      <c r="N49" s="16">
        <v>2</v>
      </c>
    </row>
    <row r="50" spans="1:14" ht="12.75">
      <c r="A50" s="3" t="s">
        <v>74</v>
      </c>
      <c r="B50" s="15" t="s">
        <v>26</v>
      </c>
      <c r="C50" s="15">
        <f t="shared" si="8"/>
        <v>959.75</v>
      </c>
      <c r="D50" s="16">
        <v>853.84</v>
      </c>
      <c r="E50" s="17">
        <f t="shared" si="7"/>
        <v>0.88964834592341757</v>
      </c>
      <c r="F50" s="16">
        <v>421</v>
      </c>
      <c r="G50" s="16">
        <v>305.56040143966698</v>
      </c>
      <c r="H50" s="18">
        <v>0.86480000000000001</v>
      </c>
      <c r="I50" s="16">
        <v>6</v>
      </c>
      <c r="J50" s="16">
        <v>5</v>
      </c>
      <c r="K50" s="16">
        <v>5</v>
      </c>
      <c r="L50" s="16">
        <v>5</v>
      </c>
      <c r="M50" s="16">
        <v>0</v>
      </c>
      <c r="N50" s="16">
        <v>2</v>
      </c>
    </row>
    <row r="51" spans="1:14" ht="12.75">
      <c r="A51" s="3" t="s">
        <v>74</v>
      </c>
      <c r="B51" s="15" t="s">
        <v>26</v>
      </c>
      <c r="C51" s="15">
        <f t="shared" si="8"/>
        <v>959.75</v>
      </c>
      <c r="D51" s="16">
        <v>913.3</v>
      </c>
      <c r="E51" s="17">
        <f t="shared" si="7"/>
        <v>0.95160197968220883</v>
      </c>
      <c r="F51" s="16">
        <v>403</v>
      </c>
      <c r="G51" s="16">
        <v>305.56040143966698</v>
      </c>
      <c r="H51" s="18">
        <v>0.9032</v>
      </c>
      <c r="I51" s="16">
        <v>6</v>
      </c>
      <c r="J51" s="16">
        <v>6</v>
      </c>
      <c r="K51" s="16">
        <v>5</v>
      </c>
      <c r="L51" s="16">
        <v>5</v>
      </c>
      <c r="M51" s="16">
        <v>0</v>
      </c>
      <c r="N51" s="16">
        <v>2</v>
      </c>
    </row>
    <row r="52" spans="1:14" ht="12.75">
      <c r="A52" s="3" t="s">
        <v>74</v>
      </c>
      <c r="B52" s="15" t="s">
        <v>26</v>
      </c>
      <c r="C52" s="15">
        <f t="shared" si="8"/>
        <v>959.75</v>
      </c>
      <c r="D52" s="16">
        <v>907.33</v>
      </c>
      <c r="E52" s="17">
        <f t="shared" si="7"/>
        <v>0.94538160979421726</v>
      </c>
      <c r="F52" s="16">
        <v>425</v>
      </c>
      <c r="G52" s="16">
        <v>305.56040143966698</v>
      </c>
      <c r="H52" s="18">
        <v>0.89080000000000004</v>
      </c>
      <c r="I52" s="16">
        <v>6</v>
      </c>
      <c r="J52" s="16">
        <v>6</v>
      </c>
      <c r="K52" s="16">
        <v>5</v>
      </c>
      <c r="L52" s="16">
        <v>5</v>
      </c>
      <c r="M52" s="16">
        <v>0</v>
      </c>
      <c r="N52" s="16">
        <v>2</v>
      </c>
    </row>
    <row r="53" spans="1:14" ht="12.75">
      <c r="A53" s="3" t="s">
        <v>74</v>
      </c>
      <c r="B53" s="15" t="s">
        <v>26</v>
      </c>
      <c r="C53" s="15">
        <f t="shared" si="8"/>
        <v>959.75</v>
      </c>
      <c r="D53" s="16">
        <v>910.1</v>
      </c>
      <c r="E53" s="17">
        <f t="shared" si="7"/>
        <v>0.94826777806720508</v>
      </c>
      <c r="F53" s="16">
        <v>425</v>
      </c>
      <c r="G53" s="16">
        <v>305.56040143966698</v>
      </c>
      <c r="H53" s="18">
        <v>0.89659999999999995</v>
      </c>
      <c r="I53" s="16">
        <v>6</v>
      </c>
      <c r="J53" s="16">
        <v>6</v>
      </c>
      <c r="K53" s="16">
        <v>5</v>
      </c>
      <c r="L53" s="16">
        <v>5</v>
      </c>
      <c r="M53" s="16">
        <v>0</v>
      </c>
      <c r="N53" s="16">
        <v>2</v>
      </c>
    </row>
    <row r="54" spans="1:14" ht="12.75">
      <c r="A54" s="3" t="s">
        <v>74</v>
      </c>
      <c r="B54" s="15" t="s">
        <v>27</v>
      </c>
      <c r="C54" s="15">
        <f t="shared" ref="C54:C59" si="9">$C$5</f>
        <v>1691.25</v>
      </c>
      <c r="D54" s="16">
        <v>1308.3599999999999</v>
      </c>
      <c r="E54" s="17">
        <f t="shared" si="7"/>
        <v>0.77360532150776051</v>
      </c>
      <c r="F54" s="16">
        <v>365</v>
      </c>
      <c r="G54" s="16">
        <v>159.69934320449801</v>
      </c>
      <c r="H54" s="18">
        <v>0.89929999999999999</v>
      </c>
      <c r="I54" s="16">
        <v>5</v>
      </c>
      <c r="J54" s="16">
        <v>5</v>
      </c>
      <c r="K54" s="16">
        <v>6</v>
      </c>
      <c r="L54" s="16">
        <v>6</v>
      </c>
      <c r="M54" s="16">
        <v>0</v>
      </c>
      <c r="N54" s="16">
        <v>6</v>
      </c>
    </row>
    <row r="55" spans="1:14" ht="12.75">
      <c r="A55" s="3" t="s">
        <v>74</v>
      </c>
      <c r="B55" s="15" t="s">
        <v>27</v>
      </c>
      <c r="C55" s="15">
        <f t="shared" si="9"/>
        <v>1691.25</v>
      </c>
      <c r="D55" s="16">
        <v>945.35</v>
      </c>
      <c r="E55" s="17">
        <f t="shared" si="7"/>
        <v>0.55896526237989652</v>
      </c>
      <c r="F55" s="16">
        <v>444</v>
      </c>
      <c r="G55" s="16">
        <v>159.69934320449801</v>
      </c>
      <c r="H55" s="18">
        <v>0.90449999999999997</v>
      </c>
      <c r="I55" s="16">
        <v>3</v>
      </c>
      <c r="J55" s="16">
        <v>3</v>
      </c>
      <c r="K55" s="16">
        <v>6</v>
      </c>
      <c r="L55" s="16">
        <v>6</v>
      </c>
      <c r="M55" s="16">
        <v>0</v>
      </c>
      <c r="N55" s="16">
        <v>6</v>
      </c>
    </row>
    <row r="56" spans="1:14" ht="12.75">
      <c r="A56" s="3" t="s">
        <v>74</v>
      </c>
      <c r="B56" s="15" t="s">
        <v>27</v>
      </c>
      <c r="C56" s="15">
        <f t="shared" si="9"/>
        <v>1691.25</v>
      </c>
      <c r="D56" s="16">
        <v>860.5</v>
      </c>
      <c r="E56" s="17">
        <f t="shared" si="7"/>
        <v>0.50879526977087952</v>
      </c>
      <c r="F56" s="16">
        <v>480</v>
      </c>
      <c r="G56" s="16">
        <v>159.69934320449801</v>
      </c>
      <c r="H56" s="18">
        <v>0.90690000000000004</v>
      </c>
      <c r="I56" s="16">
        <v>3</v>
      </c>
      <c r="J56" s="16">
        <v>3</v>
      </c>
      <c r="K56" s="16">
        <v>6</v>
      </c>
      <c r="L56" s="16">
        <v>6</v>
      </c>
      <c r="M56" s="16">
        <v>0</v>
      </c>
      <c r="N56" s="16">
        <v>6</v>
      </c>
    </row>
    <row r="57" spans="1:14" ht="12.75">
      <c r="A57" s="3" t="s">
        <v>74</v>
      </c>
      <c r="B57" s="15" t="s">
        <v>27</v>
      </c>
      <c r="C57" s="15">
        <f t="shared" si="9"/>
        <v>1691.25</v>
      </c>
      <c r="D57" s="16">
        <v>1301.3800000000001</v>
      </c>
      <c r="E57" s="17">
        <f t="shared" si="7"/>
        <v>0.76947819660014793</v>
      </c>
      <c r="F57" s="16">
        <v>446</v>
      </c>
      <c r="G57" s="16">
        <v>159.69934320449801</v>
      </c>
      <c r="H57" s="18">
        <v>0.88919999999999999</v>
      </c>
      <c r="I57" s="16">
        <v>5</v>
      </c>
      <c r="J57" s="16">
        <v>5</v>
      </c>
      <c r="K57" s="16">
        <v>6</v>
      </c>
      <c r="L57" s="16">
        <v>6</v>
      </c>
      <c r="M57" s="16">
        <v>0</v>
      </c>
      <c r="N57" s="16">
        <v>6</v>
      </c>
    </row>
    <row r="58" spans="1:14" ht="12.75">
      <c r="A58" s="3" t="s">
        <v>74</v>
      </c>
      <c r="B58" s="15" t="s">
        <v>27</v>
      </c>
      <c r="C58" s="15">
        <f t="shared" si="9"/>
        <v>1691.25</v>
      </c>
      <c r="D58" s="16">
        <v>1214.55</v>
      </c>
      <c r="E58" s="17">
        <f t="shared" si="7"/>
        <v>0.71813747228381375</v>
      </c>
      <c r="F58" s="16">
        <v>480</v>
      </c>
      <c r="G58" s="16">
        <v>159.69934320449801</v>
      </c>
      <c r="H58" s="18">
        <v>0.90139999999999998</v>
      </c>
      <c r="I58" s="16">
        <v>5</v>
      </c>
      <c r="J58" s="16">
        <v>5</v>
      </c>
      <c r="K58" s="16">
        <v>6</v>
      </c>
      <c r="L58" s="16">
        <v>6</v>
      </c>
      <c r="M58" s="16">
        <v>0</v>
      </c>
      <c r="N58" s="16">
        <v>7</v>
      </c>
    </row>
    <row r="59" spans="1:14" ht="12.75">
      <c r="A59" s="3" t="s">
        <v>74</v>
      </c>
      <c r="B59" s="15" t="s">
        <v>27</v>
      </c>
      <c r="C59" s="15">
        <f t="shared" si="9"/>
        <v>1691.25</v>
      </c>
      <c r="D59" s="16">
        <v>1074.3900000000001</v>
      </c>
      <c r="E59" s="17">
        <f t="shared" si="7"/>
        <v>0.63526385809312647</v>
      </c>
      <c r="F59" s="16">
        <v>480</v>
      </c>
      <c r="G59" s="16">
        <v>159.69934320449801</v>
      </c>
      <c r="H59" s="18">
        <v>0.89739999999999998</v>
      </c>
      <c r="I59" s="16">
        <v>4</v>
      </c>
      <c r="J59" s="16">
        <v>4</v>
      </c>
      <c r="K59" s="16">
        <v>6</v>
      </c>
      <c r="L59" s="16">
        <v>6</v>
      </c>
      <c r="M59" s="16">
        <v>0</v>
      </c>
      <c r="N59" s="16">
        <v>6</v>
      </c>
    </row>
    <row r="60" spans="1:14" ht="12.75">
      <c r="A60" s="3" t="s">
        <v>74</v>
      </c>
      <c r="B60" s="15" t="s">
        <v>28</v>
      </c>
      <c r="C60" s="15">
        <f t="shared" ref="C60:C65" si="10">$C$6</f>
        <v>1149.5</v>
      </c>
      <c r="D60" s="16">
        <v>574.54</v>
      </c>
      <c r="E60" s="17">
        <f t="shared" si="7"/>
        <v>0.49981731187472811</v>
      </c>
      <c r="F60" s="16">
        <v>293</v>
      </c>
      <c r="G60" s="16">
        <v>323.08112239837601</v>
      </c>
      <c r="H60" s="18">
        <v>0.6714</v>
      </c>
      <c r="I60" s="16">
        <v>5</v>
      </c>
      <c r="J60" s="16">
        <v>5</v>
      </c>
      <c r="K60" s="16">
        <v>2</v>
      </c>
      <c r="L60" s="16">
        <v>2</v>
      </c>
      <c r="M60" s="16">
        <v>0</v>
      </c>
      <c r="N60" s="16">
        <v>4</v>
      </c>
    </row>
    <row r="61" spans="1:14" ht="12.75">
      <c r="A61" s="3" t="s">
        <v>74</v>
      </c>
      <c r="B61" s="15" t="s">
        <v>28</v>
      </c>
      <c r="C61" s="15">
        <f t="shared" si="10"/>
        <v>1149.5</v>
      </c>
      <c r="D61" s="16">
        <v>579.59</v>
      </c>
      <c r="E61" s="17">
        <f t="shared" si="7"/>
        <v>0.50421052631578955</v>
      </c>
      <c r="F61" s="16">
        <v>331</v>
      </c>
      <c r="G61" s="16">
        <v>323.08112239837601</v>
      </c>
      <c r="H61" s="18">
        <v>0.68610000000000004</v>
      </c>
      <c r="I61" s="16">
        <v>5</v>
      </c>
      <c r="J61" s="16">
        <v>5</v>
      </c>
      <c r="K61" s="16">
        <v>2</v>
      </c>
      <c r="L61" s="16">
        <v>2</v>
      </c>
      <c r="M61" s="16">
        <v>0</v>
      </c>
      <c r="N61" s="16">
        <v>4</v>
      </c>
    </row>
    <row r="62" spans="1:14" ht="12.75">
      <c r="A62" s="3" t="s">
        <v>74</v>
      </c>
      <c r="B62" s="15" t="s">
        <v>28</v>
      </c>
      <c r="C62" s="15">
        <f t="shared" si="10"/>
        <v>1149.5</v>
      </c>
      <c r="D62" s="16">
        <v>450.31</v>
      </c>
      <c r="E62" s="17">
        <f t="shared" si="7"/>
        <v>0.39174423662461938</v>
      </c>
      <c r="F62" s="16">
        <v>480</v>
      </c>
      <c r="G62" s="16">
        <v>323.08112239837601</v>
      </c>
      <c r="H62" s="18">
        <v>0.63749999999999996</v>
      </c>
      <c r="I62" s="16">
        <v>4</v>
      </c>
      <c r="J62" s="16">
        <v>4</v>
      </c>
      <c r="K62" s="16">
        <v>2</v>
      </c>
      <c r="L62" s="16">
        <v>2</v>
      </c>
      <c r="M62" s="16">
        <v>0</v>
      </c>
      <c r="N62" s="16">
        <v>4</v>
      </c>
    </row>
    <row r="63" spans="1:14" ht="12.75">
      <c r="A63" s="3" t="s">
        <v>74</v>
      </c>
      <c r="B63" s="15" t="s">
        <v>28</v>
      </c>
      <c r="C63" s="15">
        <f t="shared" si="10"/>
        <v>1149.5</v>
      </c>
      <c r="D63" s="16">
        <v>605.58000000000004</v>
      </c>
      <c r="E63" s="17">
        <f t="shared" si="7"/>
        <v>0.52682035667681604</v>
      </c>
      <c r="F63" s="16">
        <v>480</v>
      </c>
      <c r="G63" s="16">
        <v>323.08112239837601</v>
      </c>
      <c r="H63" s="18">
        <v>0.80769999999999997</v>
      </c>
      <c r="I63" s="16">
        <v>5</v>
      </c>
      <c r="J63" s="16">
        <v>5</v>
      </c>
      <c r="K63" s="16">
        <v>3</v>
      </c>
      <c r="L63" s="16">
        <v>3</v>
      </c>
      <c r="M63" s="16">
        <v>0</v>
      </c>
      <c r="N63" s="16">
        <v>4</v>
      </c>
    </row>
    <row r="64" spans="1:14" ht="12.75">
      <c r="A64" s="3" t="s">
        <v>74</v>
      </c>
      <c r="B64" s="15" t="s">
        <v>28</v>
      </c>
      <c r="C64" s="15">
        <f t="shared" si="10"/>
        <v>1149.5</v>
      </c>
      <c r="D64" s="16">
        <v>579.36</v>
      </c>
      <c r="E64" s="17">
        <f t="shared" si="7"/>
        <v>0.50401043932144407</v>
      </c>
      <c r="F64" s="16">
        <v>365</v>
      </c>
      <c r="G64" s="16">
        <v>323.08112239837601</v>
      </c>
      <c r="H64" s="18">
        <v>0.68540000000000001</v>
      </c>
      <c r="I64" s="16">
        <v>5</v>
      </c>
      <c r="J64" s="16">
        <v>5</v>
      </c>
      <c r="K64" s="16">
        <v>2</v>
      </c>
      <c r="L64" s="16">
        <v>2</v>
      </c>
      <c r="M64" s="16">
        <v>0</v>
      </c>
      <c r="N64" s="16">
        <v>4</v>
      </c>
    </row>
    <row r="65" spans="1:16" ht="12.75">
      <c r="A65" s="3" t="s">
        <v>74</v>
      </c>
      <c r="B65" s="15" t="s">
        <v>28</v>
      </c>
      <c r="C65" s="15">
        <f t="shared" si="10"/>
        <v>1149.5</v>
      </c>
      <c r="D65" s="16">
        <v>930.32</v>
      </c>
      <c r="E65" s="17">
        <f t="shared" si="7"/>
        <v>0.80932579382340153</v>
      </c>
      <c r="F65" s="16">
        <v>447</v>
      </c>
      <c r="G65" s="16">
        <v>323.08112239837601</v>
      </c>
      <c r="H65" s="18">
        <v>0.92210000000000003</v>
      </c>
      <c r="I65" s="16">
        <v>7</v>
      </c>
      <c r="J65" s="16">
        <v>7</v>
      </c>
      <c r="K65" s="16">
        <v>3</v>
      </c>
      <c r="L65" s="16">
        <v>3</v>
      </c>
      <c r="M65" s="16">
        <v>0</v>
      </c>
      <c r="N65" s="16">
        <v>5</v>
      </c>
    </row>
    <row r="66" spans="1:16" ht="12.75">
      <c r="A66" s="3" t="s">
        <v>74</v>
      </c>
      <c r="B66" s="15" t="s">
        <v>29</v>
      </c>
      <c r="C66" s="15">
        <f t="shared" ref="C66:C71" si="11">$C$7</f>
        <v>1058.75</v>
      </c>
      <c r="D66" s="16">
        <v>903.83</v>
      </c>
      <c r="E66" s="17">
        <f t="shared" si="7"/>
        <v>0.85367650531286898</v>
      </c>
      <c r="F66" s="16">
        <v>480</v>
      </c>
      <c r="G66" s="16">
        <v>187.42281222343399</v>
      </c>
      <c r="H66" s="18">
        <v>0.91790000000000005</v>
      </c>
      <c r="I66" s="16">
        <v>6</v>
      </c>
      <c r="J66" s="16">
        <v>6</v>
      </c>
      <c r="K66" s="16">
        <v>5</v>
      </c>
      <c r="L66" s="16">
        <v>5</v>
      </c>
      <c r="M66" s="16">
        <v>0</v>
      </c>
      <c r="N66" s="16">
        <v>5</v>
      </c>
    </row>
    <row r="67" spans="1:16" ht="12.75">
      <c r="A67" s="3" t="s">
        <v>74</v>
      </c>
      <c r="B67" s="15" t="s">
        <v>29</v>
      </c>
      <c r="C67" s="15">
        <f t="shared" si="11"/>
        <v>1058.75</v>
      </c>
      <c r="D67" s="16">
        <v>930.36</v>
      </c>
      <c r="E67" s="17">
        <f t="shared" si="7"/>
        <v>0.8787343565525384</v>
      </c>
      <c r="F67" s="16">
        <v>480</v>
      </c>
      <c r="G67" s="16">
        <v>187.42281222343399</v>
      </c>
      <c r="H67" s="18">
        <v>0.93320000000000003</v>
      </c>
      <c r="I67" s="16">
        <v>6</v>
      </c>
      <c r="J67" s="16">
        <v>6</v>
      </c>
      <c r="K67" s="16">
        <v>5</v>
      </c>
      <c r="L67" s="16">
        <v>5</v>
      </c>
      <c r="M67" s="16">
        <v>0</v>
      </c>
      <c r="N67" s="16">
        <v>6</v>
      </c>
    </row>
    <row r="68" spans="1:16" ht="12.75">
      <c r="A68" s="3" t="s">
        <v>74</v>
      </c>
      <c r="B68" s="15" t="s">
        <v>29</v>
      </c>
      <c r="C68" s="15">
        <f t="shared" si="11"/>
        <v>1058.75</v>
      </c>
      <c r="D68" s="16">
        <v>791.52</v>
      </c>
      <c r="E68" s="17">
        <f t="shared" si="7"/>
        <v>0.74759858323494688</v>
      </c>
      <c r="F68" s="16">
        <v>480</v>
      </c>
      <c r="G68" s="16">
        <v>187.42281222343399</v>
      </c>
      <c r="H68" s="18">
        <v>0.92469999999999997</v>
      </c>
      <c r="I68" s="16">
        <v>5</v>
      </c>
      <c r="J68" s="16">
        <v>5</v>
      </c>
      <c r="K68" s="16">
        <v>5</v>
      </c>
      <c r="L68" s="16">
        <v>3</v>
      </c>
      <c r="M68" s="16">
        <v>0</v>
      </c>
      <c r="N68" s="16">
        <v>5</v>
      </c>
    </row>
    <row r="69" spans="1:16" ht="12.75">
      <c r="A69" s="3" t="s">
        <v>74</v>
      </c>
      <c r="B69" s="15" t="s">
        <v>29</v>
      </c>
      <c r="C69" s="15">
        <f t="shared" si="11"/>
        <v>1058.75</v>
      </c>
      <c r="D69" s="16">
        <v>903.83</v>
      </c>
      <c r="E69" s="17">
        <f t="shared" si="7"/>
        <v>0.85367650531286898</v>
      </c>
      <c r="F69" s="16">
        <v>480</v>
      </c>
      <c r="G69" s="16">
        <v>187.42281222343399</v>
      </c>
      <c r="H69" s="18">
        <v>0.91790000000000005</v>
      </c>
      <c r="I69" s="16">
        <v>6</v>
      </c>
      <c r="J69" s="16">
        <v>6</v>
      </c>
      <c r="K69" s="16">
        <v>5</v>
      </c>
      <c r="L69" s="16">
        <v>5</v>
      </c>
      <c r="M69" s="16">
        <v>0</v>
      </c>
      <c r="N69" s="16">
        <v>5</v>
      </c>
    </row>
    <row r="70" spans="1:16" ht="12.75">
      <c r="A70" s="3" t="s">
        <v>74</v>
      </c>
      <c r="B70" s="15" t="s">
        <v>29</v>
      </c>
      <c r="C70" s="15">
        <f t="shared" si="11"/>
        <v>1058.75</v>
      </c>
      <c r="D70" s="16">
        <v>821.15</v>
      </c>
      <c r="E70" s="17">
        <f t="shared" si="7"/>
        <v>0.7755844155844156</v>
      </c>
      <c r="F70" s="16">
        <v>480</v>
      </c>
      <c r="G70" s="16">
        <v>187.42281222343399</v>
      </c>
      <c r="H70" s="18">
        <v>0.90410000000000001</v>
      </c>
      <c r="I70" s="16">
        <v>5</v>
      </c>
      <c r="J70" s="16">
        <v>5</v>
      </c>
      <c r="K70" s="16">
        <v>5</v>
      </c>
      <c r="L70" s="16">
        <v>5</v>
      </c>
      <c r="M70" s="16">
        <v>0</v>
      </c>
      <c r="N70" s="16">
        <v>5</v>
      </c>
    </row>
    <row r="71" spans="1:16" ht="12.75">
      <c r="A71" s="3" t="s">
        <v>74</v>
      </c>
      <c r="B71" s="15" t="s">
        <v>29</v>
      </c>
      <c r="C71" s="15">
        <f t="shared" si="11"/>
        <v>1058.75</v>
      </c>
      <c r="D71" s="16">
        <v>857.11</v>
      </c>
      <c r="E71" s="17">
        <f t="shared" si="7"/>
        <v>0.80954899645808742</v>
      </c>
      <c r="F71" s="16">
        <v>480</v>
      </c>
      <c r="G71" s="16">
        <v>187.42281222343399</v>
      </c>
      <c r="H71" s="18">
        <v>0.93149999999999999</v>
      </c>
      <c r="I71" s="16">
        <v>5</v>
      </c>
      <c r="J71" s="16">
        <v>5</v>
      </c>
      <c r="K71" s="16">
        <v>5</v>
      </c>
      <c r="L71" s="16">
        <v>5</v>
      </c>
      <c r="M71" s="16">
        <v>0</v>
      </c>
      <c r="N71" s="16">
        <v>6</v>
      </c>
    </row>
    <row r="72" spans="1:16" ht="12.75">
      <c r="A72" s="3" t="s">
        <v>75</v>
      </c>
      <c r="B72" s="15" t="s">
        <v>25</v>
      </c>
      <c r="C72" s="15">
        <f t="shared" ref="C72:C77" si="12">$C$3</f>
        <v>863.5</v>
      </c>
      <c r="D72" s="16">
        <v>827.21</v>
      </c>
      <c r="E72" s="17">
        <f t="shared" ref="E72:E101" si="13">D72/C72</f>
        <v>0.95797336421540247</v>
      </c>
      <c r="F72" s="16">
        <v>412</v>
      </c>
      <c r="G72" s="16">
        <v>114.59863162040701</v>
      </c>
      <c r="H72" s="18">
        <v>0.91590000000000005</v>
      </c>
      <c r="I72" s="16">
        <v>4</v>
      </c>
      <c r="J72" s="16">
        <v>4</v>
      </c>
      <c r="K72" s="16">
        <v>7</v>
      </c>
      <c r="L72" s="16">
        <v>7</v>
      </c>
      <c r="M72" s="16">
        <v>0</v>
      </c>
      <c r="N72" s="16">
        <v>4</v>
      </c>
      <c r="O72" s="3">
        <v>11</v>
      </c>
      <c r="P72" s="3">
        <f>K72+I72</f>
        <v>11</v>
      </c>
    </row>
    <row r="73" spans="1:16" ht="12.75">
      <c r="A73" s="3" t="s">
        <v>75</v>
      </c>
      <c r="B73" s="15" t="s">
        <v>25</v>
      </c>
      <c r="C73" s="15">
        <f t="shared" si="12"/>
        <v>863.5</v>
      </c>
      <c r="D73" s="16">
        <v>823.49</v>
      </c>
      <c r="E73" s="17">
        <f t="shared" si="13"/>
        <v>0.95366531557614365</v>
      </c>
      <c r="F73" s="16">
        <v>407</v>
      </c>
      <c r="G73" s="16">
        <v>114.59863162040701</v>
      </c>
      <c r="H73" s="18">
        <v>0.9073</v>
      </c>
      <c r="I73" s="16">
        <v>4</v>
      </c>
      <c r="J73" s="16">
        <v>4</v>
      </c>
      <c r="K73" s="16">
        <v>7</v>
      </c>
      <c r="L73" s="16">
        <v>7</v>
      </c>
      <c r="M73" s="16">
        <v>0</v>
      </c>
      <c r="N73" s="16">
        <v>4</v>
      </c>
      <c r="O73" s="3">
        <v>11</v>
      </c>
      <c r="P73" s="3">
        <f>K73+I73</f>
        <v>11</v>
      </c>
    </row>
    <row r="74" spans="1:16" ht="12.75">
      <c r="A74" s="3" t="s">
        <v>75</v>
      </c>
      <c r="B74" s="15" t="s">
        <v>25</v>
      </c>
      <c r="C74" s="15">
        <f t="shared" si="12"/>
        <v>863.5</v>
      </c>
      <c r="D74" s="16">
        <v>827.21</v>
      </c>
      <c r="E74" s="17">
        <f t="shared" si="13"/>
        <v>0.95797336421540247</v>
      </c>
      <c r="F74" s="16">
        <v>369</v>
      </c>
      <c r="G74" s="16">
        <v>114.59863162040701</v>
      </c>
      <c r="H74" s="18">
        <v>0.91590000000000005</v>
      </c>
      <c r="I74" s="16">
        <v>4</v>
      </c>
      <c r="J74" s="16">
        <v>4</v>
      </c>
      <c r="K74" s="16">
        <v>7</v>
      </c>
      <c r="L74" s="16">
        <v>7</v>
      </c>
      <c r="M74" s="16">
        <v>0</v>
      </c>
      <c r="N74" s="16">
        <v>4</v>
      </c>
      <c r="O74" s="3">
        <v>11</v>
      </c>
      <c r="P74" s="3">
        <f>K74+I74</f>
        <v>11</v>
      </c>
    </row>
    <row r="75" spans="1:16" ht="12.75">
      <c r="A75" s="3" t="s">
        <v>75</v>
      </c>
      <c r="B75" s="15" t="s">
        <v>25</v>
      </c>
      <c r="C75" s="15">
        <f t="shared" si="12"/>
        <v>863.5</v>
      </c>
      <c r="D75" s="16">
        <v>827.37</v>
      </c>
      <c r="E75" s="17">
        <f t="shared" si="13"/>
        <v>0.95815865662999422</v>
      </c>
      <c r="F75" s="16">
        <v>413</v>
      </c>
      <c r="G75" s="16">
        <v>114.59863162040701</v>
      </c>
      <c r="H75" s="18">
        <v>0.9163</v>
      </c>
      <c r="I75" s="16">
        <v>4</v>
      </c>
      <c r="J75" s="16">
        <v>4</v>
      </c>
      <c r="K75" s="16">
        <v>7</v>
      </c>
      <c r="L75" s="16">
        <v>7</v>
      </c>
      <c r="M75" s="16">
        <v>0</v>
      </c>
      <c r="N75" s="16">
        <v>4</v>
      </c>
      <c r="O75" s="3">
        <v>11</v>
      </c>
      <c r="P75" s="3">
        <f>K75+I75</f>
        <v>11</v>
      </c>
    </row>
    <row r="76" spans="1:16" ht="12.75">
      <c r="A76" s="3" t="s">
        <v>75</v>
      </c>
      <c r="B76" s="15" t="s">
        <v>25</v>
      </c>
      <c r="C76" s="15">
        <f t="shared" si="12"/>
        <v>863.5</v>
      </c>
      <c r="D76" s="16">
        <v>829.86</v>
      </c>
      <c r="E76" s="17">
        <f t="shared" si="13"/>
        <v>0.96104226983207874</v>
      </c>
      <c r="F76" s="16">
        <v>379</v>
      </c>
      <c r="G76" s="16">
        <v>114.59863162040701</v>
      </c>
      <c r="H76" s="18">
        <v>0.92210000000000003</v>
      </c>
      <c r="I76" s="16">
        <v>4</v>
      </c>
      <c r="J76" s="16">
        <v>4</v>
      </c>
      <c r="K76" s="16">
        <v>7</v>
      </c>
      <c r="L76" s="16">
        <v>7</v>
      </c>
      <c r="M76" s="16">
        <v>0</v>
      </c>
      <c r="N76" s="16">
        <v>4</v>
      </c>
      <c r="O76" s="3">
        <v>11</v>
      </c>
      <c r="P76" s="3">
        <f>K76+I76</f>
        <v>11</v>
      </c>
    </row>
    <row r="77" spans="1:16" ht="12.75">
      <c r="A77" s="3" t="s">
        <v>75</v>
      </c>
      <c r="B77" s="15" t="s">
        <v>25</v>
      </c>
      <c r="C77" s="15">
        <f t="shared" si="12"/>
        <v>863.5</v>
      </c>
      <c r="D77" s="16">
        <v>827.21</v>
      </c>
      <c r="E77" s="17">
        <f t="shared" si="13"/>
        <v>0.95797336421540247</v>
      </c>
      <c r="F77" s="16">
        <v>379</v>
      </c>
      <c r="G77" s="16">
        <v>114.59863162040701</v>
      </c>
      <c r="H77" s="18">
        <v>0.91590000000000005</v>
      </c>
      <c r="I77" s="16">
        <v>4</v>
      </c>
      <c r="J77" s="16">
        <v>4</v>
      </c>
      <c r="K77" s="16">
        <v>7</v>
      </c>
      <c r="L77" s="16">
        <v>7</v>
      </c>
      <c r="M77" s="16">
        <v>0</v>
      </c>
      <c r="N77" s="16">
        <v>4</v>
      </c>
      <c r="O77" s="3">
        <v>11</v>
      </c>
      <c r="P77" s="3">
        <f>K77+I77</f>
        <v>11</v>
      </c>
    </row>
    <row r="78" spans="1:16" ht="12.75">
      <c r="A78" s="3" t="s">
        <v>75</v>
      </c>
      <c r="B78" s="15" t="s">
        <v>26</v>
      </c>
      <c r="C78" s="15">
        <f t="shared" ref="C78:C83" si="14">$C$4</f>
        <v>959.75</v>
      </c>
      <c r="D78" s="16">
        <v>752.01</v>
      </c>
      <c r="E78" s="17">
        <f t="shared" si="13"/>
        <v>0.78354779890596504</v>
      </c>
      <c r="F78" s="16">
        <v>416</v>
      </c>
      <c r="G78" s="16">
        <v>139.687351703644</v>
      </c>
      <c r="H78" s="18">
        <v>0.89249999999999996</v>
      </c>
      <c r="I78" s="16">
        <v>5</v>
      </c>
      <c r="J78" s="16">
        <v>4</v>
      </c>
      <c r="K78" s="16">
        <v>5</v>
      </c>
      <c r="L78" s="16">
        <v>5</v>
      </c>
      <c r="M78" s="16">
        <v>0</v>
      </c>
      <c r="N78" s="16">
        <v>2</v>
      </c>
      <c r="O78" s="3">
        <v>11</v>
      </c>
      <c r="P78" s="3">
        <f>K78+I78</f>
        <v>10</v>
      </c>
    </row>
    <row r="79" spans="1:16" ht="12.75">
      <c r="A79" s="3" t="s">
        <v>75</v>
      </c>
      <c r="B79" s="15" t="s">
        <v>26</v>
      </c>
      <c r="C79" s="15">
        <f t="shared" si="14"/>
        <v>959.75</v>
      </c>
      <c r="D79" s="16">
        <v>763.67</v>
      </c>
      <c r="E79" s="17">
        <f t="shared" si="13"/>
        <v>0.79569679604063559</v>
      </c>
      <c r="F79" s="16">
        <v>480</v>
      </c>
      <c r="G79" s="16">
        <v>139.687351703644</v>
      </c>
      <c r="H79" s="18">
        <v>0.9032</v>
      </c>
      <c r="I79" s="16">
        <v>6</v>
      </c>
      <c r="J79" s="16">
        <v>5</v>
      </c>
      <c r="K79" s="16">
        <v>5</v>
      </c>
      <c r="L79" s="16">
        <v>5</v>
      </c>
      <c r="M79" s="16">
        <v>0</v>
      </c>
      <c r="N79" s="16">
        <v>2</v>
      </c>
      <c r="O79" s="3">
        <v>11</v>
      </c>
      <c r="P79" s="3">
        <f>K79+I79</f>
        <v>11</v>
      </c>
    </row>
    <row r="80" spans="1:16" ht="12.75">
      <c r="A80" s="3" t="s">
        <v>75</v>
      </c>
      <c r="B80" s="15" t="s">
        <v>26</v>
      </c>
      <c r="C80" s="15">
        <f t="shared" si="14"/>
        <v>959.75</v>
      </c>
      <c r="D80" s="16">
        <v>792.89</v>
      </c>
      <c r="E80" s="17">
        <f t="shared" si="13"/>
        <v>0.82614222453763997</v>
      </c>
      <c r="F80" s="16">
        <v>480</v>
      </c>
      <c r="G80" s="16">
        <v>139.687351703644</v>
      </c>
      <c r="H80" s="18">
        <v>0.89910000000000001</v>
      </c>
      <c r="I80" s="16">
        <v>6</v>
      </c>
      <c r="J80" s="16">
        <v>6</v>
      </c>
      <c r="K80" s="16">
        <v>4</v>
      </c>
      <c r="L80" s="16">
        <v>4</v>
      </c>
      <c r="M80" s="16">
        <v>0</v>
      </c>
      <c r="N80" s="16">
        <v>2</v>
      </c>
      <c r="O80" s="3">
        <v>11</v>
      </c>
      <c r="P80" s="3">
        <f>K80+I80</f>
        <v>10</v>
      </c>
    </row>
    <row r="81" spans="1:16" ht="12.75">
      <c r="A81" s="3" t="s">
        <v>75</v>
      </c>
      <c r="B81" s="15" t="s">
        <v>26</v>
      </c>
      <c r="C81" s="15">
        <f t="shared" si="14"/>
        <v>959.75</v>
      </c>
      <c r="D81" s="16">
        <v>908.14</v>
      </c>
      <c r="E81" s="17">
        <f t="shared" si="13"/>
        <v>0.94622557957801512</v>
      </c>
      <c r="F81" s="16">
        <v>435</v>
      </c>
      <c r="G81" s="16">
        <v>139.687351703644</v>
      </c>
      <c r="H81" s="18">
        <v>0.89249999999999996</v>
      </c>
      <c r="I81" s="16">
        <v>6</v>
      </c>
      <c r="J81" s="16">
        <v>6</v>
      </c>
      <c r="K81" s="16">
        <v>5</v>
      </c>
      <c r="L81" s="16">
        <v>5</v>
      </c>
      <c r="M81" s="16">
        <v>0</v>
      </c>
      <c r="N81" s="16">
        <v>2</v>
      </c>
      <c r="O81" s="3">
        <v>11</v>
      </c>
      <c r="P81" s="3">
        <f>K81+I81</f>
        <v>11</v>
      </c>
    </row>
    <row r="82" spans="1:16" ht="12.75">
      <c r="A82" s="3" t="s">
        <v>75</v>
      </c>
      <c r="B82" s="15" t="s">
        <v>26</v>
      </c>
      <c r="C82" s="15">
        <f t="shared" si="14"/>
        <v>959.75</v>
      </c>
      <c r="D82" s="16">
        <v>696.69</v>
      </c>
      <c r="E82" s="17">
        <f t="shared" si="13"/>
        <v>0.7259077884865851</v>
      </c>
      <c r="F82" s="16">
        <v>480</v>
      </c>
      <c r="G82" s="16">
        <v>139.687351703644</v>
      </c>
      <c r="H82" s="18">
        <v>0.87660000000000005</v>
      </c>
      <c r="I82" s="16">
        <v>5</v>
      </c>
      <c r="J82" s="16">
        <v>5</v>
      </c>
      <c r="K82" s="16">
        <v>5</v>
      </c>
      <c r="L82" s="16">
        <v>5</v>
      </c>
      <c r="M82" s="16">
        <v>1</v>
      </c>
      <c r="N82" s="16">
        <v>2</v>
      </c>
      <c r="O82" s="3">
        <v>11</v>
      </c>
      <c r="P82" s="3">
        <f>K82+I82</f>
        <v>10</v>
      </c>
    </row>
    <row r="83" spans="1:16" ht="12.75">
      <c r="A83" s="3" t="s">
        <v>75</v>
      </c>
      <c r="B83" s="15" t="s">
        <v>26</v>
      </c>
      <c r="C83" s="15">
        <f t="shared" si="14"/>
        <v>959.75</v>
      </c>
      <c r="D83" s="16">
        <v>727.01</v>
      </c>
      <c r="E83" s="17">
        <f t="shared" si="13"/>
        <v>0.75749934878874703</v>
      </c>
      <c r="F83" s="16">
        <v>480</v>
      </c>
      <c r="G83" s="16">
        <v>139.687351703644</v>
      </c>
      <c r="H83" s="18">
        <v>0.88219999999999998</v>
      </c>
      <c r="I83" s="16">
        <v>5</v>
      </c>
      <c r="J83" s="16">
        <v>5</v>
      </c>
      <c r="K83" s="16">
        <v>5</v>
      </c>
      <c r="L83" s="16">
        <v>5</v>
      </c>
      <c r="M83" s="16">
        <v>0</v>
      </c>
      <c r="N83" s="16">
        <v>2</v>
      </c>
      <c r="O83" s="3">
        <v>11</v>
      </c>
      <c r="P83" s="3">
        <f>K83+I83</f>
        <v>10</v>
      </c>
    </row>
    <row r="84" spans="1:16" ht="12.75">
      <c r="A84" s="3" t="s">
        <v>75</v>
      </c>
      <c r="B84" s="15" t="s">
        <v>27</v>
      </c>
      <c r="C84" s="15">
        <f t="shared" ref="C84:C89" si="15">$C$5</f>
        <v>1691.25</v>
      </c>
      <c r="D84" s="16">
        <v>1083.6199999999999</v>
      </c>
      <c r="E84" s="17">
        <f t="shared" si="13"/>
        <v>0.64072135994087209</v>
      </c>
      <c r="F84" s="16">
        <v>439</v>
      </c>
      <c r="G84" s="16">
        <v>156.09629130363501</v>
      </c>
      <c r="H84" s="18">
        <v>0.90820000000000001</v>
      </c>
      <c r="I84" s="16">
        <v>4</v>
      </c>
      <c r="J84" s="16">
        <v>4</v>
      </c>
      <c r="K84" s="16">
        <v>5</v>
      </c>
      <c r="L84" s="16">
        <v>5</v>
      </c>
      <c r="M84" s="16">
        <v>0</v>
      </c>
      <c r="N84" s="16">
        <v>6</v>
      </c>
      <c r="O84" s="3">
        <v>11</v>
      </c>
      <c r="P84" s="3">
        <f>K84+I84</f>
        <v>9</v>
      </c>
    </row>
    <row r="85" spans="1:16" ht="12.75">
      <c r="A85" s="3" t="s">
        <v>75</v>
      </c>
      <c r="B85" s="15" t="s">
        <v>27</v>
      </c>
      <c r="C85" s="15">
        <f t="shared" si="15"/>
        <v>1691.25</v>
      </c>
      <c r="D85" s="16">
        <v>1305.57</v>
      </c>
      <c r="E85" s="17">
        <f t="shared" si="13"/>
        <v>0.77195565410199551</v>
      </c>
      <c r="F85" s="16">
        <v>392</v>
      </c>
      <c r="G85" s="16">
        <v>156.09629130363501</v>
      </c>
      <c r="H85" s="18">
        <v>0.8952</v>
      </c>
      <c r="I85" s="16">
        <v>5</v>
      </c>
      <c r="J85" s="16">
        <v>5</v>
      </c>
      <c r="K85" s="16">
        <v>6</v>
      </c>
      <c r="L85" s="16">
        <v>6</v>
      </c>
      <c r="M85" s="16">
        <v>0</v>
      </c>
      <c r="N85" s="16">
        <v>6</v>
      </c>
      <c r="O85" s="3">
        <v>11</v>
      </c>
      <c r="P85" s="3">
        <f>K85+I85</f>
        <v>11</v>
      </c>
    </row>
    <row r="86" spans="1:16" ht="12.75">
      <c r="A86" s="3" t="s">
        <v>75</v>
      </c>
      <c r="B86" s="15" t="s">
        <v>27</v>
      </c>
      <c r="C86" s="15">
        <f t="shared" si="15"/>
        <v>1691.25</v>
      </c>
      <c r="D86" s="16">
        <v>1101.95</v>
      </c>
      <c r="E86" s="17">
        <f t="shared" si="13"/>
        <v>0.651559497413156</v>
      </c>
      <c r="F86" s="16">
        <v>456</v>
      </c>
      <c r="G86" s="16">
        <v>156.09629130363501</v>
      </c>
      <c r="H86" s="18">
        <v>0.90359999999999996</v>
      </c>
      <c r="I86" s="16">
        <v>4</v>
      </c>
      <c r="J86" s="16">
        <v>4</v>
      </c>
      <c r="K86" s="16">
        <v>6</v>
      </c>
      <c r="L86" s="16">
        <v>6</v>
      </c>
      <c r="M86" s="16">
        <v>0</v>
      </c>
      <c r="N86" s="16">
        <v>6</v>
      </c>
      <c r="O86" s="3">
        <v>11</v>
      </c>
      <c r="P86" s="3">
        <f>K86+I86</f>
        <v>10</v>
      </c>
    </row>
    <row r="87" spans="1:16" ht="12.75">
      <c r="A87" s="3" t="s">
        <v>75</v>
      </c>
      <c r="B87" s="15" t="s">
        <v>27</v>
      </c>
      <c r="C87" s="15">
        <f t="shared" si="15"/>
        <v>1691.25</v>
      </c>
      <c r="D87" s="16">
        <v>1189.58</v>
      </c>
      <c r="E87" s="17">
        <f t="shared" si="13"/>
        <v>0.70337324464153728</v>
      </c>
      <c r="F87" s="16">
        <v>480</v>
      </c>
      <c r="G87" s="16">
        <v>156.09629130363501</v>
      </c>
      <c r="H87" s="18">
        <v>0.89949999999999997</v>
      </c>
      <c r="I87" s="16">
        <v>5</v>
      </c>
      <c r="J87" s="16">
        <v>5</v>
      </c>
      <c r="K87" s="16">
        <v>6</v>
      </c>
      <c r="L87" s="16">
        <v>6</v>
      </c>
      <c r="M87" s="16">
        <v>0</v>
      </c>
      <c r="N87" s="16">
        <v>6</v>
      </c>
      <c r="O87" s="3">
        <v>11</v>
      </c>
      <c r="P87" s="3">
        <f>K87+I87</f>
        <v>11</v>
      </c>
    </row>
    <row r="88" spans="1:16" ht="12.75">
      <c r="A88" s="3" t="s">
        <v>75</v>
      </c>
      <c r="B88" s="15" t="s">
        <v>27</v>
      </c>
      <c r="C88" s="15">
        <f t="shared" si="15"/>
        <v>1691.25</v>
      </c>
      <c r="D88" s="16">
        <v>936.93</v>
      </c>
      <c r="E88" s="17">
        <f t="shared" si="13"/>
        <v>0.5539866962305986</v>
      </c>
      <c r="F88" s="16">
        <v>476</v>
      </c>
      <c r="G88" s="16">
        <v>156.09629130363501</v>
      </c>
      <c r="H88" s="18">
        <v>0.88759999999999994</v>
      </c>
      <c r="I88" s="16">
        <v>3</v>
      </c>
      <c r="J88" s="16">
        <v>3</v>
      </c>
      <c r="K88" s="16">
        <v>6</v>
      </c>
      <c r="L88" s="16">
        <v>6</v>
      </c>
      <c r="M88" s="16">
        <v>0</v>
      </c>
      <c r="N88" s="16">
        <v>6</v>
      </c>
      <c r="O88" s="3">
        <v>11</v>
      </c>
      <c r="P88" s="3">
        <f>K88+I88</f>
        <v>9</v>
      </c>
    </row>
    <row r="89" spans="1:16" ht="12.75">
      <c r="A89" s="3" t="s">
        <v>75</v>
      </c>
      <c r="B89" s="15" t="s">
        <v>27</v>
      </c>
      <c r="C89" s="15">
        <f t="shared" si="15"/>
        <v>1691.25</v>
      </c>
      <c r="D89" s="16">
        <v>675.09</v>
      </c>
      <c r="E89" s="17">
        <f t="shared" si="13"/>
        <v>0.39916629711751667</v>
      </c>
      <c r="F89" s="16">
        <v>480</v>
      </c>
      <c r="G89" s="16">
        <v>156.09629130363501</v>
      </c>
      <c r="H89" s="18">
        <v>0.86229999999999996</v>
      </c>
      <c r="I89" s="16">
        <v>3</v>
      </c>
      <c r="J89" s="16">
        <v>3</v>
      </c>
      <c r="K89" s="16">
        <v>4</v>
      </c>
      <c r="L89" s="16">
        <v>4</v>
      </c>
      <c r="M89" s="16">
        <v>1</v>
      </c>
      <c r="N89" s="16">
        <v>5</v>
      </c>
      <c r="O89" s="3">
        <v>11</v>
      </c>
      <c r="P89" s="3">
        <f>K89+I89</f>
        <v>7</v>
      </c>
    </row>
    <row r="90" spans="1:16" ht="12.75">
      <c r="A90" s="3" t="s">
        <v>75</v>
      </c>
      <c r="B90" s="15" t="s">
        <v>28</v>
      </c>
      <c r="C90" s="15">
        <f t="shared" ref="C90:C95" si="16">$C$6</f>
        <v>1149.5</v>
      </c>
      <c r="D90" s="16">
        <v>886.4</v>
      </c>
      <c r="E90" s="17">
        <f t="shared" si="13"/>
        <v>0.77111787733797299</v>
      </c>
      <c r="F90" s="16">
        <v>480</v>
      </c>
      <c r="G90" s="16">
        <v>173.656823396683</v>
      </c>
      <c r="H90" s="18">
        <v>0.92700000000000005</v>
      </c>
      <c r="I90" s="16">
        <v>7</v>
      </c>
      <c r="J90" s="16">
        <v>7</v>
      </c>
      <c r="K90" s="16">
        <v>4</v>
      </c>
      <c r="L90" s="16">
        <v>4</v>
      </c>
      <c r="M90" s="16">
        <v>0</v>
      </c>
      <c r="N90" s="16">
        <v>6</v>
      </c>
      <c r="O90" s="3">
        <v>13</v>
      </c>
      <c r="P90" s="3">
        <f>K90+I90</f>
        <v>11</v>
      </c>
    </row>
    <row r="91" spans="1:16" ht="12.75">
      <c r="A91" s="3" t="s">
        <v>75</v>
      </c>
      <c r="B91" s="15" t="s">
        <v>28</v>
      </c>
      <c r="C91" s="15">
        <f t="shared" si="16"/>
        <v>1149.5</v>
      </c>
      <c r="D91" s="16">
        <v>1004.11</v>
      </c>
      <c r="E91" s="17">
        <f t="shared" si="13"/>
        <v>0.87351892127011743</v>
      </c>
      <c r="F91" s="16">
        <v>480</v>
      </c>
      <c r="G91" s="16">
        <v>173.656823396683</v>
      </c>
      <c r="H91" s="18">
        <v>0.92169999999999996</v>
      </c>
      <c r="I91" s="16">
        <v>8</v>
      </c>
      <c r="J91" s="16">
        <v>8</v>
      </c>
      <c r="K91" s="16">
        <v>4</v>
      </c>
      <c r="L91" s="16">
        <v>4</v>
      </c>
      <c r="M91" s="16">
        <v>0</v>
      </c>
      <c r="N91" s="16">
        <v>6</v>
      </c>
      <c r="O91" s="3">
        <v>13</v>
      </c>
      <c r="P91" s="3">
        <f>K91+I91</f>
        <v>12</v>
      </c>
    </row>
    <row r="92" spans="1:16" ht="12.75">
      <c r="A92" s="3" t="s">
        <v>75</v>
      </c>
      <c r="B92" s="15" t="s">
        <v>28</v>
      </c>
      <c r="C92" s="15">
        <f t="shared" si="16"/>
        <v>1149.5</v>
      </c>
      <c r="D92" s="16">
        <v>1006.57</v>
      </c>
      <c r="E92" s="17">
        <f t="shared" si="13"/>
        <v>0.87565898216615923</v>
      </c>
      <c r="F92" s="16">
        <v>480</v>
      </c>
      <c r="G92" s="16">
        <v>173.656823396683</v>
      </c>
      <c r="H92" s="18">
        <v>0.9264</v>
      </c>
      <c r="I92" s="16">
        <v>8</v>
      </c>
      <c r="J92" s="16">
        <v>8</v>
      </c>
      <c r="K92" s="16">
        <v>4</v>
      </c>
      <c r="L92" s="16">
        <v>4</v>
      </c>
      <c r="M92" s="16">
        <v>0</v>
      </c>
      <c r="N92" s="16">
        <v>6</v>
      </c>
      <c r="O92" s="3">
        <v>13</v>
      </c>
      <c r="P92" s="3">
        <f>K92+I92</f>
        <v>12</v>
      </c>
    </row>
    <row r="93" spans="1:16" ht="12.75">
      <c r="A93" s="3" t="s">
        <v>75</v>
      </c>
      <c r="B93" s="15" t="s">
        <v>28</v>
      </c>
      <c r="C93" s="15">
        <f t="shared" si="16"/>
        <v>1149.5</v>
      </c>
      <c r="D93" s="16">
        <v>1007.61</v>
      </c>
      <c r="E93" s="17">
        <f t="shared" si="13"/>
        <v>0.87656372335798172</v>
      </c>
      <c r="F93" s="16">
        <v>480</v>
      </c>
      <c r="G93" s="16">
        <v>173.656823396683</v>
      </c>
      <c r="H93" s="18">
        <v>0.9284</v>
      </c>
      <c r="I93" s="16">
        <v>8</v>
      </c>
      <c r="J93" s="16">
        <v>8</v>
      </c>
      <c r="K93" s="16">
        <v>4</v>
      </c>
      <c r="L93" s="16">
        <v>4</v>
      </c>
      <c r="M93" s="16">
        <v>0</v>
      </c>
      <c r="N93" s="16">
        <v>6</v>
      </c>
      <c r="O93" s="3">
        <v>13</v>
      </c>
      <c r="P93" s="3">
        <f>K93+I93</f>
        <v>12</v>
      </c>
    </row>
    <row r="94" spans="1:16" ht="12.75">
      <c r="A94" s="3" t="s">
        <v>75</v>
      </c>
      <c r="B94" s="15" t="s">
        <v>28</v>
      </c>
      <c r="C94" s="15">
        <f t="shared" si="16"/>
        <v>1149.5</v>
      </c>
      <c r="D94" s="16">
        <v>974.68</v>
      </c>
      <c r="E94" s="17">
        <f t="shared" si="13"/>
        <v>0.84791648542844711</v>
      </c>
      <c r="F94" s="16">
        <v>480</v>
      </c>
      <c r="G94" s="16">
        <v>173.656823396683</v>
      </c>
      <c r="H94" s="18">
        <v>0.92059999999999997</v>
      </c>
      <c r="I94" s="16">
        <v>8</v>
      </c>
      <c r="J94" s="16">
        <v>8</v>
      </c>
      <c r="K94" s="16">
        <v>4</v>
      </c>
      <c r="L94" s="16">
        <v>4</v>
      </c>
      <c r="M94" s="16">
        <v>0</v>
      </c>
      <c r="N94" s="16">
        <v>5</v>
      </c>
      <c r="O94" s="3">
        <v>13</v>
      </c>
      <c r="P94" s="3">
        <f>K94+I94</f>
        <v>12</v>
      </c>
    </row>
    <row r="95" spans="1:16" ht="12.75">
      <c r="A95" s="3" t="s">
        <v>75</v>
      </c>
      <c r="B95" s="15" t="s">
        <v>28</v>
      </c>
      <c r="C95" s="15">
        <f t="shared" si="16"/>
        <v>1149.5</v>
      </c>
      <c r="D95" s="16">
        <v>917.06</v>
      </c>
      <c r="E95" s="17">
        <f t="shared" si="13"/>
        <v>0.7977903436276641</v>
      </c>
      <c r="F95" s="16">
        <v>480</v>
      </c>
      <c r="G95" s="16">
        <v>173.656823396683</v>
      </c>
      <c r="H95" s="18">
        <v>0.92059999999999997</v>
      </c>
      <c r="I95" s="16">
        <v>8</v>
      </c>
      <c r="J95" s="16">
        <v>7</v>
      </c>
      <c r="K95" s="16">
        <v>4</v>
      </c>
      <c r="L95" s="16">
        <v>4</v>
      </c>
      <c r="M95" s="16">
        <v>0</v>
      </c>
      <c r="N95" s="16">
        <v>5</v>
      </c>
      <c r="O95" s="3">
        <v>13</v>
      </c>
      <c r="P95" s="3">
        <f>K95+I95</f>
        <v>12</v>
      </c>
    </row>
    <row r="96" spans="1:16" ht="12.75">
      <c r="A96" s="3" t="s">
        <v>75</v>
      </c>
      <c r="B96" s="15" t="s">
        <v>29</v>
      </c>
      <c r="C96" s="15">
        <f t="shared" ref="C96:C101" si="17">$C$7</f>
        <v>1058.75</v>
      </c>
      <c r="D96" s="16">
        <v>824.46</v>
      </c>
      <c r="E96" s="17">
        <f t="shared" si="13"/>
        <v>0.77871074380165295</v>
      </c>
      <c r="F96" s="16">
        <v>480</v>
      </c>
      <c r="G96" s="16">
        <v>172.01743841171299</v>
      </c>
      <c r="H96" s="18">
        <v>0.92290000000000005</v>
      </c>
      <c r="I96" s="16">
        <v>5</v>
      </c>
      <c r="J96" s="16">
        <v>5</v>
      </c>
      <c r="K96" s="16">
        <v>5</v>
      </c>
      <c r="L96" s="16">
        <v>5</v>
      </c>
      <c r="M96" s="16">
        <v>1</v>
      </c>
      <c r="N96" s="16">
        <v>5</v>
      </c>
      <c r="O96" s="3">
        <v>11</v>
      </c>
      <c r="P96" s="3">
        <f>K96+I96</f>
        <v>10</v>
      </c>
    </row>
    <row r="97" spans="1:16" ht="12.75">
      <c r="A97" s="3" t="s">
        <v>75</v>
      </c>
      <c r="B97" s="15" t="s">
        <v>29</v>
      </c>
      <c r="C97" s="15">
        <f t="shared" si="17"/>
        <v>1058.75</v>
      </c>
      <c r="D97" s="16">
        <v>927.89</v>
      </c>
      <c r="E97" s="17">
        <f t="shared" si="13"/>
        <v>0.87640141676505312</v>
      </c>
      <c r="F97" s="16">
        <v>480</v>
      </c>
      <c r="G97" s="16">
        <v>172.01743841171299</v>
      </c>
      <c r="H97" s="18">
        <v>0.92810000000000004</v>
      </c>
      <c r="I97" s="16">
        <v>6</v>
      </c>
      <c r="J97" s="16">
        <v>6</v>
      </c>
      <c r="K97" s="16">
        <v>5</v>
      </c>
      <c r="L97" s="16">
        <v>5</v>
      </c>
      <c r="M97" s="16">
        <v>0</v>
      </c>
      <c r="N97" s="16">
        <v>6</v>
      </c>
      <c r="O97" s="3">
        <v>11</v>
      </c>
      <c r="P97" s="3">
        <f>K97+I97</f>
        <v>11</v>
      </c>
    </row>
    <row r="98" spans="1:16" ht="12.75">
      <c r="A98" s="3" t="s">
        <v>75</v>
      </c>
      <c r="B98" s="15" t="s">
        <v>29</v>
      </c>
      <c r="C98" s="15">
        <f t="shared" si="17"/>
        <v>1058.75</v>
      </c>
      <c r="D98" s="16">
        <v>928.6</v>
      </c>
      <c r="E98" s="17">
        <f t="shared" si="13"/>
        <v>0.8770720188902007</v>
      </c>
      <c r="F98" s="16">
        <v>480</v>
      </c>
      <c r="G98" s="16">
        <v>172.01743841171299</v>
      </c>
      <c r="H98" s="18">
        <v>0.92959999999999998</v>
      </c>
      <c r="I98" s="16">
        <v>6</v>
      </c>
      <c r="J98" s="16">
        <v>6</v>
      </c>
      <c r="K98" s="16">
        <v>5</v>
      </c>
      <c r="L98" s="16">
        <v>5</v>
      </c>
      <c r="M98" s="16">
        <v>0</v>
      </c>
      <c r="N98" s="16">
        <v>6</v>
      </c>
      <c r="O98" s="3">
        <v>11</v>
      </c>
      <c r="P98" s="3">
        <f>K98+I98</f>
        <v>11</v>
      </c>
    </row>
    <row r="99" spans="1:16" ht="12.75">
      <c r="A99" s="3" t="s">
        <v>75</v>
      </c>
      <c r="B99" s="15" t="s">
        <v>29</v>
      </c>
      <c r="C99" s="15">
        <f t="shared" si="17"/>
        <v>1058.75</v>
      </c>
      <c r="D99" s="16">
        <v>871.07</v>
      </c>
      <c r="E99" s="17">
        <f t="shared" si="13"/>
        <v>0.82273435655253846</v>
      </c>
      <c r="F99" s="16">
        <v>480</v>
      </c>
      <c r="G99" s="16">
        <v>172.01743841171299</v>
      </c>
      <c r="H99" s="18">
        <v>0.89880000000000004</v>
      </c>
      <c r="I99" s="16">
        <v>6</v>
      </c>
      <c r="J99" s="16">
        <v>6</v>
      </c>
      <c r="K99" s="16">
        <v>4</v>
      </c>
      <c r="L99" s="16">
        <v>4</v>
      </c>
      <c r="M99" s="16">
        <v>0</v>
      </c>
      <c r="N99" s="16">
        <v>6</v>
      </c>
      <c r="O99" s="3">
        <v>11</v>
      </c>
      <c r="P99" s="3">
        <f>K99+I99</f>
        <v>10</v>
      </c>
    </row>
    <row r="100" spans="1:16" ht="12.75">
      <c r="A100" s="3" t="s">
        <v>75</v>
      </c>
      <c r="B100" s="15" t="s">
        <v>29</v>
      </c>
      <c r="C100" s="15">
        <f t="shared" si="17"/>
        <v>1058.75</v>
      </c>
      <c r="D100" s="16">
        <v>871.07</v>
      </c>
      <c r="E100" s="17">
        <f t="shared" si="13"/>
        <v>0.82273435655253846</v>
      </c>
      <c r="F100" s="16">
        <v>480</v>
      </c>
      <c r="G100" s="16">
        <v>172.01743841171299</v>
      </c>
      <c r="H100" s="18">
        <v>0.89880000000000004</v>
      </c>
      <c r="I100" s="16">
        <v>6</v>
      </c>
      <c r="J100" s="16">
        <v>6</v>
      </c>
      <c r="K100" s="16">
        <v>4</v>
      </c>
      <c r="L100" s="16">
        <v>4</v>
      </c>
      <c r="M100" s="16">
        <v>0</v>
      </c>
      <c r="N100" s="16">
        <v>6</v>
      </c>
      <c r="O100" s="3">
        <v>11</v>
      </c>
      <c r="P100" s="3">
        <f>K100+I100</f>
        <v>10</v>
      </c>
    </row>
    <row r="101" spans="1:16" ht="12.75">
      <c r="A101" s="3" t="s">
        <v>75</v>
      </c>
      <c r="B101" s="15" t="s">
        <v>29</v>
      </c>
      <c r="C101" s="15">
        <f t="shared" si="17"/>
        <v>1058.75</v>
      </c>
      <c r="D101" s="16">
        <v>937.74</v>
      </c>
      <c r="E101" s="17">
        <f t="shared" si="13"/>
        <v>0.88570484061393151</v>
      </c>
      <c r="F101" s="16">
        <v>480</v>
      </c>
      <c r="G101" s="16">
        <v>172.01743841171299</v>
      </c>
      <c r="H101" s="18">
        <v>0.94850000000000001</v>
      </c>
      <c r="I101" s="16">
        <v>6</v>
      </c>
      <c r="J101" s="16">
        <v>6</v>
      </c>
      <c r="K101" s="16">
        <v>5</v>
      </c>
      <c r="L101" s="16">
        <v>5</v>
      </c>
      <c r="M101" s="16">
        <v>0</v>
      </c>
      <c r="N101" s="16">
        <v>6</v>
      </c>
      <c r="O101" s="3">
        <v>11</v>
      </c>
      <c r="P101" s="3">
        <f>K101+I101</f>
        <v>11</v>
      </c>
    </row>
    <row r="102" spans="1:16" ht="12.75">
      <c r="A102" s="3" t="s">
        <v>76</v>
      </c>
      <c r="B102" s="15" t="s">
        <v>25</v>
      </c>
      <c r="C102" s="15">
        <f t="shared" ref="C102:C107" si="18">$C$3</f>
        <v>863.5</v>
      </c>
      <c r="D102" s="16">
        <v>692.5</v>
      </c>
      <c r="E102" s="17">
        <f t="shared" ref="E102:E131" si="19">D102/C102</f>
        <v>0.80196873190503759</v>
      </c>
      <c r="F102" s="16">
        <v>316</v>
      </c>
      <c r="G102" s="16">
        <v>110.40736246109</v>
      </c>
      <c r="H102" s="16">
        <v>0.90769999999999995</v>
      </c>
      <c r="I102" s="16">
        <v>4</v>
      </c>
      <c r="J102" s="16">
        <v>4</v>
      </c>
      <c r="K102" s="16">
        <v>5</v>
      </c>
      <c r="L102" s="16">
        <v>5</v>
      </c>
      <c r="M102" s="16">
        <v>0</v>
      </c>
      <c r="N102" s="16">
        <v>4</v>
      </c>
      <c r="O102" s="3">
        <v>11</v>
      </c>
      <c r="P102" s="3">
        <f>K102+I102</f>
        <v>9</v>
      </c>
    </row>
    <row r="103" spans="1:16" ht="12.75">
      <c r="A103" s="3" t="s">
        <v>76</v>
      </c>
      <c r="B103" s="15" t="s">
        <v>25</v>
      </c>
      <c r="C103" s="15">
        <f t="shared" si="18"/>
        <v>863.5</v>
      </c>
      <c r="D103" s="16">
        <v>761.55</v>
      </c>
      <c r="E103" s="17">
        <f t="shared" si="19"/>
        <v>0.88193398957730162</v>
      </c>
      <c r="F103" s="16">
        <v>359</v>
      </c>
      <c r="G103" s="16">
        <v>110.40736246109</v>
      </c>
      <c r="H103" s="16">
        <v>0.91649999999999998</v>
      </c>
      <c r="I103" s="16">
        <v>4</v>
      </c>
      <c r="J103" s="16">
        <v>4</v>
      </c>
      <c r="K103" s="16">
        <v>6</v>
      </c>
      <c r="L103" s="16">
        <v>6</v>
      </c>
      <c r="M103" s="16">
        <v>0</v>
      </c>
      <c r="N103" s="16">
        <v>4</v>
      </c>
      <c r="O103" s="3">
        <v>11</v>
      </c>
      <c r="P103" s="3">
        <f>K103+I103</f>
        <v>10</v>
      </c>
    </row>
    <row r="104" spans="1:16" ht="12.75">
      <c r="A104" s="3" t="s">
        <v>76</v>
      </c>
      <c r="B104" s="15" t="s">
        <v>25</v>
      </c>
      <c r="C104" s="15">
        <f t="shared" si="18"/>
        <v>863.5</v>
      </c>
      <c r="D104" s="16">
        <v>792.7</v>
      </c>
      <c r="E104" s="17">
        <f t="shared" si="19"/>
        <v>0.91800810654313847</v>
      </c>
      <c r="F104" s="16">
        <v>323</v>
      </c>
      <c r="G104" s="16">
        <v>110.40736246109</v>
      </c>
      <c r="H104" s="16">
        <v>0.89639999999999997</v>
      </c>
      <c r="I104" s="16">
        <v>4</v>
      </c>
      <c r="J104" s="16">
        <v>4</v>
      </c>
      <c r="K104" s="16">
        <v>7</v>
      </c>
      <c r="L104" s="16">
        <v>7</v>
      </c>
      <c r="M104" s="16">
        <v>0</v>
      </c>
      <c r="N104" s="16">
        <v>3</v>
      </c>
      <c r="O104" s="3">
        <v>11</v>
      </c>
      <c r="P104" s="3">
        <f>K104+I104</f>
        <v>11</v>
      </c>
    </row>
    <row r="105" spans="1:16" ht="12.75">
      <c r="A105" s="3" t="s">
        <v>76</v>
      </c>
      <c r="B105" s="15" t="s">
        <v>25</v>
      </c>
      <c r="C105" s="15">
        <f t="shared" si="18"/>
        <v>863.5</v>
      </c>
      <c r="D105" s="16">
        <v>820.14</v>
      </c>
      <c r="E105" s="17">
        <f t="shared" si="19"/>
        <v>0.94978575564562828</v>
      </c>
      <c r="F105" s="16">
        <v>393</v>
      </c>
      <c r="G105" s="16">
        <v>110.40736246109</v>
      </c>
      <c r="H105" s="16">
        <v>0.89959999999999996</v>
      </c>
      <c r="I105" s="16">
        <v>4</v>
      </c>
      <c r="J105" s="16">
        <v>4</v>
      </c>
      <c r="K105" s="16">
        <v>7</v>
      </c>
      <c r="L105" s="16">
        <v>7</v>
      </c>
      <c r="M105" s="16">
        <v>0</v>
      </c>
      <c r="N105" s="16">
        <v>4</v>
      </c>
      <c r="O105" s="3">
        <v>11</v>
      </c>
      <c r="P105" s="3">
        <f>K105+I105</f>
        <v>11</v>
      </c>
    </row>
    <row r="106" spans="1:16" ht="12.75">
      <c r="A106" s="3" t="s">
        <v>76</v>
      </c>
      <c r="B106" s="15" t="s">
        <v>25</v>
      </c>
      <c r="C106" s="15">
        <f t="shared" si="18"/>
        <v>863.5</v>
      </c>
      <c r="D106" s="16">
        <v>825.59</v>
      </c>
      <c r="E106" s="17">
        <f t="shared" si="19"/>
        <v>0.95609727851766069</v>
      </c>
      <c r="F106" s="16">
        <v>391</v>
      </c>
      <c r="G106" s="16">
        <v>110.40736246109</v>
      </c>
      <c r="H106" s="16">
        <v>0.91220000000000001</v>
      </c>
      <c r="I106" s="16">
        <v>4</v>
      </c>
      <c r="J106" s="16">
        <v>4</v>
      </c>
      <c r="K106" s="16">
        <v>7</v>
      </c>
      <c r="L106" s="16">
        <v>7</v>
      </c>
      <c r="M106" s="16">
        <v>0</v>
      </c>
      <c r="N106" s="16">
        <v>4</v>
      </c>
      <c r="O106" s="3">
        <v>11</v>
      </c>
      <c r="P106" s="3">
        <f>K106+I106</f>
        <v>11</v>
      </c>
    </row>
    <row r="107" spans="1:16" ht="12.75">
      <c r="A107" s="3" t="s">
        <v>76</v>
      </c>
      <c r="B107" s="15" t="s">
        <v>25</v>
      </c>
      <c r="C107" s="15">
        <f t="shared" si="18"/>
        <v>863.5</v>
      </c>
      <c r="D107" s="16">
        <v>827.52</v>
      </c>
      <c r="E107" s="17">
        <f t="shared" si="19"/>
        <v>0.95833236826867396</v>
      </c>
      <c r="F107" s="16">
        <v>425</v>
      </c>
      <c r="G107" s="16">
        <v>110.40736246109</v>
      </c>
      <c r="H107" s="16">
        <v>0.91669999999999996</v>
      </c>
      <c r="I107" s="16">
        <v>4</v>
      </c>
      <c r="J107" s="16">
        <v>4</v>
      </c>
      <c r="K107" s="16">
        <v>7</v>
      </c>
      <c r="L107" s="16">
        <v>7</v>
      </c>
      <c r="M107" s="16">
        <v>0</v>
      </c>
      <c r="N107" s="16">
        <v>4</v>
      </c>
      <c r="O107" s="3">
        <v>11</v>
      </c>
      <c r="P107" s="3">
        <f>K107+I107</f>
        <v>11</v>
      </c>
    </row>
    <row r="108" spans="1:16" ht="12.75">
      <c r="A108" s="3" t="s">
        <v>76</v>
      </c>
      <c r="B108" s="15" t="s">
        <v>26</v>
      </c>
      <c r="C108" s="15">
        <f t="shared" ref="C108:C113" si="20">$C$4</f>
        <v>959.75</v>
      </c>
      <c r="D108" s="16">
        <v>901.61</v>
      </c>
      <c r="E108" s="17">
        <f t="shared" si="19"/>
        <v>0.9394217244073978</v>
      </c>
      <c r="F108" s="16">
        <v>424</v>
      </c>
      <c r="G108" s="16">
        <v>308.42033076286299</v>
      </c>
      <c r="H108" s="16">
        <v>0.90059999999999996</v>
      </c>
      <c r="I108" s="16">
        <v>6</v>
      </c>
      <c r="J108" s="16">
        <v>6</v>
      </c>
      <c r="K108" s="16">
        <v>5</v>
      </c>
      <c r="L108" s="16">
        <v>5</v>
      </c>
      <c r="M108" s="16">
        <v>1</v>
      </c>
      <c r="N108" s="16">
        <v>2</v>
      </c>
      <c r="O108" s="3">
        <v>11</v>
      </c>
      <c r="P108" s="3">
        <f>K108+I108</f>
        <v>11</v>
      </c>
    </row>
    <row r="109" spans="1:16" ht="12.75">
      <c r="A109" s="3" t="s">
        <v>76</v>
      </c>
      <c r="B109" s="15" t="s">
        <v>26</v>
      </c>
      <c r="C109" s="15">
        <f t="shared" si="20"/>
        <v>959.75</v>
      </c>
      <c r="D109" s="16">
        <v>867.91</v>
      </c>
      <c r="E109" s="17">
        <f t="shared" si="19"/>
        <v>0.90430841364938785</v>
      </c>
      <c r="F109" s="16">
        <v>341</v>
      </c>
      <c r="G109" s="16">
        <v>308.42033076286299</v>
      </c>
      <c r="H109" s="16">
        <v>0.88980000000000004</v>
      </c>
      <c r="I109" s="16">
        <v>6</v>
      </c>
      <c r="J109" s="16">
        <v>6</v>
      </c>
      <c r="K109" s="16">
        <v>4</v>
      </c>
      <c r="L109" s="16">
        <v>4</v>
      </c>
      <c r="M109" s="16">
        <v>0</v>
      </c>
      <c r="N109" s="16">
        <v>2</v>
      </c>
      <c r="O109" s="3">
        <v>11</v>
      </c>
      <c r="P109" s="3">
        <f>K109+I109</f>
        <v>10</v>
      </c>
    </row>
    <row r="110" spans="1:16" ht="12.75">
      <c r="A110" s="3" t="s">
        <v>76</v>
      </c>
      <c r="B110" s="15" t="s">
        <v>26</v>
      </c>
      <c r="C110" s="15">
        <f t="shared" si="20"/>
        <v>959.75</v>
      </c>
      <c r="D110" s="16">
        <v>798.11</v>
      </c>
      <c r="E110" s="17">
        <f t="shared" si="19"/>
        <v>0.8315811409221151</v>
      </c>
      <c r="F110" s="16">
        <v>480</v>
      </c>
      <c r="G110" s="16">
        <v>308.42033076286299</v>
      </c>
      <c r="H110" s="16">
        <v>0.89459999999999995</v>
      </c>
      <c r="I110" s="16">
        <v>6</v>
      </c>
      <c r="J110" s="16">
        <v>6</v>
      </c>
      <c r="K110" s="16">
        <v>5</v>
      </c>
      <c r="L110" s="16">
        <v>5</v>
      </c>
      <c r="M110" s="16">
        <v>1</v>
      </c>
      <c r="N110" s="16">
        <v>2</v>
      </c>
      <c r="O110" s="3">
        <v>11</v>
      </c>
      <c r="P110" s="3">
        <f>K110+I110</f>
        <v>11</v>
      </c>
    </row>
    <row r="111" spans="1:16" ht="12.75">
      <c r="A111" s="3" t="s">
        <v>76</v>
      </c>
      <c r="B111" s="15" t="s">
        <v>26</v>
      </c>
      <c r="C111" s="15">
        <f t="shared" si="20"/>
        <v>959.75</v>
      </c>
      <c r="D111" s="16">
        <v>808.88</v>
      </c>
      <c r="E111" s="17">
        <f t="shared" si="19"/>
        <v>0.84280281323261264</v>
      </c>
      <c r="F111" s="16">
        <v>480</v>
      </c>
      <c r="G111" s="16">
        <v>308.42033076286299</v>
      </c>
      <c r="H111" s="16">
        <v>0.89770000000000005</v>
      </c>
      <c r="I111" s="16">
        <v>6</v>
      </c>
      <c r="J111" s="16">
        <v>6</v>
      </c>
      <c r="K111" s="16">
        <v>5</v>
      </c>
      <c r="L111" s="16">
        <v>5</v>
      </c>
      <c r="M111" s="16">
        <v>0</v>
      </c>
      <c r="N111" s="16">
        <v>2</v>
      </c>
      <c r="O111" s="3">
        <v>11</v>
      </c>
      <c r="P111" s="3">
        <f>K111+I111</f>
        <v>11</v>
      </c>
    </row>
    <row r="112" spans="1:16" ht="12.75">
      <c r="A112" s="3" t="s">
        <v>76</v>
      </c>
      <c r="B112" s="15" t="s">
        <v>26</v>
      </c>
      <c r="C112" s="15">
        <f t="shared" si="20"/>
        <v>959.75</v>
      </c>
      <c r="D112" s="16">
        <v>870.45</v>
      </c>
      <c r="E112" s="17">
        <f t="shared" si="19"/>
        <v>0.9069549361812973</v>
      </c>
      <c r="F112" s="16">
        <v>466</v>
      </c>
      <c r="G112" s="16">
        <v>308.42033076286299</v>
      </c>
      <c r="H112" s="16">
        <v>0.90110000000000001</v>
      </c>
      <c r="I112" s="16">
        <v>6</v>
      </c>
      <c r="J112" s="16">
        <v>6</v>
      </c>
      <c r="K112" s="16">
        <v>5</v>
      </c>
      <c r="L112" s="16">
        <v>4</v>
      </c>
      <c r="M112" s="16">
        <v>0</v>
      </c>
      <c r="N112" s="16">
        <v>2</v>
      </c>
      <c r="O112" s="3">
        <v>11</v>
      </c>
      <c r="P112" s="3">
        <f>K112+I112</f>
        <v>11</v>
      </c>
    </row>
    <row r="113" spans="1:16" ht="12.75">
      <c r="A113" s="3" t="s">
        <v>76</v>
      </c>
      <c r="B113" s="15" t="s">
        <v>26</v>
      </c>
      <c r="C113" s="15">
        <f t="shared" si="20"/>
        <v>959.75</v>
      </c>
      <c r="D113" s="16">
        <v>350.38</v>
      </c>
      <c r="E113" s="17">
        <f t="shared" si="19"/>
        <v>0.36507423808283407</v>
      </c>
      <c r="F113" s="16">
        <v>480</v>
      </c>
      <c r="G113" s="16">
        <v>308.42033076286299</v>
      </c>
      <c r="H113" s="16">
        <v>0.54010000000000002</v>
      </c>
      <c r="I113" s="16">
        <v>4</v>
      </c>
      <c r="J113" s="16">
        <v>4</v>
      </c>
      <c r="K113" s="16">
        <v>1</v>
      </c>
      <c r="L113" s="16">
        <v>1</v>
      </c>
      <c r="M113" s="16">
        <v>0</v>
      </c>
      <c r="N113" s="16">
        <v>0</v>
      </c>
      <c r="O113" s="3">
        <v>11</v>
      </c>
      <c r="P113" s="3">
        <f>K113+I113</f>
        <v>5</v>
      </c>
    </row>
    <row r="114" spans="1:16" ht="12.75">
      <c r="A114" s="3" t="s">
        <v>76</v>
      </c>
      <c r="B114" s="15" t="s">
        <v>27</v>
      </c>
      <c r="C114" s="15">
        <f t="shared" ref="C114:C119" si="21">$C$5</f>
        <v>1691.25</v>
      </c>
      <c r="D114" s="16">
        <v>1214.7</v>
      </c>
      <c r="E114" s="17">
        <f t="shared" si="19"/>
        <v>0.71822616407982265</v>
      </c>
      <c r="F114" s="16">
        <v>480</v>
      </c>
      <c r="G114" s="16">
        <v>176.87977957725499</v>
      </c>
      <c r="H114" s="16">
        <v>0.90169999999999995</v>
      </c>
      <c r="I114" s="16">
        <v>5</v>
      </c>
      <c r="J114" s="16">
        <v>5</v>
      </c>
      <c r="K114" s="16">
        <v>6</v>
      </c>
      <c r="L114" s="16">
        <v>6</v>
      </c>
      <c r="M114" s="16">
        <v>0</v>
      </c>
      <c r="N114" s="16">
        <v>7</v>
      </c>
      <c r="O114" s="3">
        <v>11</v>
      </c>
      <c r="P114" s="3">
        <f>K114+I114</f>
        <v>11</v>
      </c>
    </row>
    <row r="115" spans="1:16" ht="12.75">
      <c r="A115" s="3" t="s">
        <v>76</v>
      </c>
      <c r="B115" s="15" t="s">
        <v>27</v>
      </c>
      <c r="C115" s="15">
        <f t="shared" si="21"/>
        <v>1691.25</v>
      </c>
      <c r="D115" s="16">
        <v>1169.8900000000001</v>
      </c>
      <c r="E115" s="17">
        <f t="shared" si="19"/>
        <v>0.69173096821877311</v>
      </c>
      <c r="F115" s="16">
        <v>480</v>
      </c>
      <c r="G115" s="16">
        <v>176.87977957725499</v>
      </c>
      <c r="H115" s="16">
        <v>0.89070000000000005</v>
      </c>
      <c r="I115" s="16">
        <v>5</v>
      </c>
      <c r="J115" s="16">
        <v>4</v>
      </c>
      <c r="K115" s="16">
        <v>6</v>
      </c>
      <c r="L115" s="16">
        <v>6</v>
      </c>
      <c r="M115" s="16">
        <v>0</v>
      </c>
      <c r="N115" s="16">
        <v>7</v>
      </c>
      <c r="O115" s="3">
        <v>11</v>
      </c>
      <c r="P115" s="3">
        <f>K115+I115</f>
        <v>11</v>
      </c>
    </row>
    <row r="116" spans="1:16" ht="12.75">
      <c r="A116" s="3" t="s">
        <v>76</v>
      </c>
      <c r="B116" s="15" t="s">
        <v>27</v>
      </c>
      <c r="C116" s="15">
        <f t="shared" si="21"/>
        <v>1691.25</v>
      </c>
      <c r="D116" s="16">
        <v>1210.42</v>
      </c>
      <c r="E116" s="17">
        <f t="shared" si="19"/>
        <v>0.7156954915003696</v>
      </c>
      <c r="F116" s="16">
        <v>480</v>
      </c>
      <c r="G116" s="16">
        <v>176.87977957725499</v>
      </c>
      <c r="H116" s="16">
        <v>0.89500000000000002</v>
      </c>
      <c r="I116" s="16">
        <v>5</v>
      </c>
      <c r="J116" s="16">
        <v>5</v>
      </c>
      <c r="K116" s="16">
        <v>6</v>
      </c>
      <c r="L116" s="16">
        <v>6</v>
      </c>
      <c r="M116" s="16">
        <v>0</v>
      </c>
      <c r="N116" s="16">
        <v>7</v>
      </c>
      <c r="O116" s="3">
        <v>11</v>
      </c>
      <c r="P116" s="3">
        <f>K116+I116</f>
        <v>11</v>
      </c>
    </row>
    <row r="117" spans="1:16" ht="12.75">
      <c r="A117" s="3" t="s">
        <v>76</v>
      </c>
      <c r="B117" s="15" t="s">
        <v>27</v>
      </c>
      <c r="C117" s="15">
        <f t="shared" si="21"/>
        <v>1691.25</v>
      </c>
      <c r="D117" s="16">
        <v>508.62</v>
      </c>
      <c r="E117" s="17">
        <f t="shared" si="19"/>
        <v>0.30073614190687364</v>
      </c>
      <c r="F117" s="16">
        <v>480</v>
      </c>
      <c r="G117" s="16">
        <v>176.87977957725499</v>
      </c>
      <c r="H117" s="16">
        <v>0.5413</v>
      </c>
      <c r="I117" s="16">
        <v>2</v>
      </c>
      <c r="J117" s="16">
        <v>2</v>
      </c>
      <c r="K117" s="16">
        <v>4</v>
      </c>
      <c r="L117" s="16">
        <v>4</v>
      </c>
      <c r="M117" s="16">
        <v>0</v>
      </c>
      <c r="N117" s="16">
        <v>4</v>
      </c>
      <c r="O117" s="3">
        <v>11</v>
      </c>
      <c r="P117" s="3">
        <f>K117+I117</f>
        <v>6</v>
      </c>
    </row>
    <row r="118" spans="1:16" ht="12.75">
      <c r="A118" s="3" t="s">
        <v>76</v>
      </c>
      <c r="B118" s="15" t="s">
        <v>27</v>
      </c>
      <c r="C118" s="15">
        <f t="shared" si="21"/>
        <v>1691.25</v>
      </c>
      <c r="D118" s="16">
        <v>1217.47</v>
      </c>
      <c r="E118" s="17">
        <f t="shared" si="19"/>
        <v>0.71986400591278643</v>
      </c>
      <c r="F118" s="16">
        <v>480</v>
      </c>
      <c r="G118" s="16">
        <v>176.87977957725499</v>
      </c>
      <c r="H118" s="16">
        <v>0.90600000000000003</v>
      </c>
      <c r="I118" s="16">
        <v>5</v>
      </c>
      <c r="J118" s="16">
        <v>5</v>
      </c>
      <c r="K118" s="16">
        <v>6</v>
      </c>
      <c r="L118" s="16">
        <v>6</v>
      </c>
      <c r="M118" s="16">
        <v>0</v>
      </c>
      <c r="N118" s="16">
        <v>7</v>
      </c>
      <c r="O118" s="3">
        <v>11</v>
      </c>
      <c r="P118" s="3">
        <f>K118+I118</f>
        <v>11</v>
      </c>
    </row>
    <row r="119" spans="1:16" ht="12.75">
      <c r="A119" s="3" t="s">
        <v>76</v>
      </c>
      <c r="B119" s="15" t="s">
        <v>27</v>
      </c>
      <c r="C119" s="15">
        <f t="shared" si="21"/>
        <v>1691.25</v>
      </c>
      <c r="D119" s="16">
        <v>1188.8800000000001</v>
      </c>
      <c r="E119" s="17">
        <f t="shared" si="19"/>
        <v>0.70295934959349604</v>
      </c>
      <c r="F119" s="16">
        <v>480</v>
      </c>
      <c r="G119" s="16">
        <v>176.87977957725499</v>
      </c>
      <c r="H119" s="16">
        <v>0.90600000000000003</v>
      </c>
      <c r="I119" s="16">
        <v>5</v>
      </c>
      <c r="J119" s="16">
        <v>5</v>
      </c>
      <c r="K119" s="16">
        <v>6</v>
      </c>
      <c r="L119" s="16">
        <v>5</v>
      </c>
      <c r="M119" s="16">
        <v>0</v>
      </c>
      <c r="N119" s="16">
        <v>7</v>
      </c>
      <c r="O119" s="3">
        <v>11</v>
      </c>
      <c r="P119" s="3">
        <f>K119+I119</f>
        <v>11</v>
      </c>
    </row>
    <row r="120" spans="1:16" ht="12.75">
      <c r="A120" s="3" t="s">
        <v>76</v>
      </c>
      <c r="B120" s="15" t="s">
        <v>28</v>
      </c>
      <c r="C120" s="15">
        <f t="shared" ref="C120:C125" si="22">$C$6</f>
        <v>1149.5</v>
      </c>
      <c r="D120" s="16">
        <v>983.34</v>
      </c>
      <c r="E120" s="17">
        <f t="shared" si="19"/>
        <v>0.8554501957372771</v>
      </c>
      <c r="F120" s="16">
        <v>480</v>
      </c>
      <c r="G120" s="16">
        <v>172.78618049621599</v>
      </c>
      <c r="H120" s="16">
        <v>0.93759999999999999</v>
      </c>
      <c r="I120" s="16">
        <v>8</v>
      </c>
      <c r="J120" s="16">
        <v>8</v>
      </c>
      <c r="K120" s="16">
        <v>4</v>
      </c>
      <c r="L120" s="16">
        <v>4</v>
      </c>
      <c r="M120" s="16">
        <v>0</v>
      </c>
      <c r="N120" s="16">
        <v>5</v>
      </c>
      <c r="O120" s="3">
        <v>13</v>
      </c>
      <c r="P120" s="3">
        <f>K120+I120</f>
        <v>12</v>
      </c>
    </row>
    <row r="121" spans="1:16" ht="12.75">
      <c r="A121" s="3" t="s">
        <v>76</v>
      </c>
      <c r="B121" s="15" t="s">
        <v>28</v>
      </c>
      <c r="C121" s="15">
        <f t="shared" si="22"/>
        <v>1149.5</v>
      </c>
      <c r="D121" s="16">
        <v>979</v>
      </c>
      <c r="E121" s="17">
        <f t="shared" si="19"/>
        <v>0.85167464114832536</v>
      </c>
      <c r="F121" s="16">
        <v>480</v>
      </c>
      <c r="G121" s="16">
        <v>172.78618049621599</v>
      </c>
      <c r="H121" s="16">
        <v>0.92910000000000004</v>
      </c>
      <c r="I121" s="16">
        <v>8</v>
      </c>
      <c r="J121" s="16">
        <v>8</v>
      </c>
      <c r="K121" s="16">
        <v>4</v>
      </c>
      <c r="L121" s="16">
        <v>3</v>
      </c>
      <c r="M121" s="16">
        <v>0</v>
      </c>
      <c r="N121" s="16">
        <v>6</v>
      </c>
      <c r="O121" s="3">
        <v>13</v>
      </c>
      <c r="P121" s="3">
        <f>K121+I121</f>
        <v>12</v>
      </c>
    </row>
    <row r="122" spans="1:16" ht="12.75">
      <c r="A122" s="3" t="s">
        <v>76</v>
      </c>
      <c r="B122" s="15" t="s">
        <v>28</v>
      </c>
      <c r="C122" s="15">
        <f t="shared" si="22"/>
        <v>1149.5</v>
      </c>
      <c r="D122" s="16">
        <v>1073.04</v>
      </c>
      <c r="E122" s="17">
        <f t="shared" si="19"/>
        <v>0.93348412353197041</v>
      </c>
      <c r="F122" s="16">
        <v>448</v>
      </c>
      <c r="G122" s="16">
        <v>172.78618049621599</v>
      </c>
      <c r="H122" s="16">
        <v>0.92210000000000003</v>
      </c>
      <c r="I122" s="16">
        <v>8</v>
      </c>
      <c r="J122" s="16">
        <v>8</v>
      </c>
      <c r="K122" s="16">
        <v>4</v>
      </c>
      <c r="L122" s="16">
        <v>4</v>
      </c>
      <c r="M122" s="16">
        <v>0</v>
      </c>
      <c r="N122" s="16">
        <v>5</v>
      </c>
      <c r="O122" s="3">
        <v>13</v>
      </c>
      <c r="P122" s="3">
        <f>K122+I122</f>
        <v>12</v>
      </c>
    </row>
    <row r="123" spans="1:16" ht="12.75">
      <c r="A123" s="3" t="s">
        <v>76</v>
      </c>
      <c r="B123" s="15" t="s">
        <v>28</v>
      </c>
      <c r="C123" s="15">
        <f t="shared" si="22"/>
        <v>1149.5</v>
      </c>
      <c r="D123" s="16">
        <v>769.64</v>
      </c>
      <c r="E123" s="17">
        <f t="shared" si="19"/>
        <v>0.66954327968682037</v>
      </c>
      <c r="F123" s="16">
        <v>480</v>
      </c>
      <c r="G123" s="16">
        <v>172.78618049621599</v>
      </c>
      <c r="H123" s="16">
        <v>0.88870000000000005</v>
      </c>
      <c r="I123" s="16">
        <v>6</v>
      </c>
      <c r="J123" s="16">
        <v>6</v>
      </c>
      <c r="K123" s="16">
        <v>4</v>
      </c>
      <c r="L123" s="16">
        <v>4</v>
      </c>
      <c r="M123" s="16">
        <v>2</v>
      </c>
      <c r="N123" s="16">
        <v>5</v>
      </c>
      <c r="O123" s="3">
        <v>13</v>
      </c>
      <c r="P123" s="3">
        <f>K123+I123</f>
        <v>10</v>
      </c>
    </row>
    <row r="124" spans="1:16" ht="12.75">
      <c r="A124" s="3" t="s">
        <v>76</v>
      </c>
      <c r="B124" s="15" t="s">
        <v>28</v>
      </c>
      <c r="C124" s="15">
        <f t="shared" si="22"/>
        <v>1149.5</v>
      </c>
      <c r="D124" s="16">
        <v>1008.59</v>
      </c>
      <c r="E124" s="17">
        <f t="shared" si="19"/>
        <v>0.87741626794258376</v>
      </c>
      <c r="F124" s="16">
        <v>480</v>
      </c>
      <c r="G124" s="16">
        <v>172.78618049621599</v>
      </c>
      <c r="H124" s="16">
        <v>0.93030000000000002</v>
      </c>
      <c r="I124" s="16">
        <v>8</v>
      </c>
      <c r="J124" s="16">
        <v>8</v>
      </c>
      <c r="K124" s="16">
        <v>4</v>
      </c>
      <c r="L124" s="16">
        <v>4</v>
      </c>
      <c r="M124" s="16">
        <v>0</v>
      </c>
      <c r="N124" s="16">
        <v>6</v>
      </c>
      <c r="O124" s="3">
        <v>13</v>
      </c>
      <c r="P124" s="3">
        <f>K124+I124</f>
        <v>12</v>
      </c>
    </row>
    <row r="125" spans="1:16" ht="12.75">
      <c r="A125" s="3" t="s">
        <v>76</v>
      </c>
      <c r="B125" s="15" t="s">
        <v>28</v>
      </c>
      <c r="C125" s="15">
        <f t="shared" si="22"/>
        <v>1149.5</v>
      </c>
      <c r="D125" s="16">
        <v>982.34</v>
      </c>
      <c r="E125" s="17">
        <f t="shared" si="19"/>
        <v>0.85458025228360157</v>
      </c>
      <c r="F125" s="16">
        <v>480</v>
      </c>
      <c r="G125" s="16">
        <v>172.78618049621599</v>
      </c>
      <c r="H125" s="16">
        <v>0.93569999999999998</v>
      </c>
      <c r="I125" s="16">
        <v>8</v>
      </c>
      <c r="J125" s="16">
        <v>8</v>
      </c>
      <c r="K125" s="16">
        <v>4</v>
      </c>
      <c r="L125" s="16">
        <v>4</v>
      </c>
      <c r="M125" s="16">
        <v>0</v>
      </c>
      <c r="N125" s="16">
        <v>5</v>
      </c>
      <c r="O125" s="3">
        <v>13</v>
      </c>
      <c r="P125" s="3">
        <f>K125+I125</f>
        <v>12</v>
      </c>
    </row>
    <row r="126" spans="1:16" ht="12.75">
      <c r="A126" s="3" t="s">
        <v>76</v>
      </c>
      <c r="B126" s="15" t="s">
        <v>29</v>
      </c>
      <c r="C126" s="15">
        <f t="shared" ref="C126:C131" si="23">$C$7</f>
        <v>1058.75</v>
      </c>
      <c r="D126" s="16">
        <v>132.5</v>
      </c>
      <c r="E126" s="17">
        <f t="shared" si="19"/>
        <v>0.12514757969303425</v>
      </c>
      <c r="F126" s="16">
        <v>480</v>
      </c>
      <c r="G126" s="16">
        <v>177.05234575271601</v>
      </c>
      <c r="H126" s="16">
        <v>0</v>
      </c>
      <c r="I126" s="16">
        <v>1</v>
      </c>
      <c r="J126" s="16">
        <v>1</v>
      </c>
      <c r="K126" s="16">
        <v>3</v>
      </c>
      <c r="L126" s="16">
        <v>3</v>
      </c>
      <c r="M126" s="16">
        <v>0</v>
      </c>
      <c r="N126" s="16">
        <v>2</v>
      </c>
      <c r="O126" s="3">
        <v>11</v>
      </c>
      <c r="P126" s="3">
        <f>K126+I126</f>
        <v>4</v>
      </c>
    </row>
    <row r="127" spans="1:16" ht="12.75">
      <c r="A127" s="3" t="s">
        <v>76</v>
      </c>
      <c r="B127" s="15" t="s">
        <v>29</v>
      </c>
      <c r="C127" s="15">
        <f t="shared" si="23"/>
        <v>1058.75</v>
      </c>
      <c r="D127" s="16">
        <v>466.33</v>
      </c>
      <c r="E127" s="17">
        <f t="shared" si="19"/>
        <v>0.44045336481700115</v>
      </c>
      <c r="F127" s="16">
        <v>480</v>
      </c>
      <c r="G127" s="16">
        <v>177.05234575271601</v>
      </c>
      <c r="H127" s="16">
        <v>0.65810000000000002</v>
      </c>
      <c r="I127" s="16">
        <v>3</v>
      </c>
      <c r="J127" s="16">
        <v>3</v>
      </c>
      <c r="K127" s="16">
        <v>4</v>
      </c>
      <c r="L127" s="16">
        <v>4</v>
      </c>
      <c r="M127" s="16">
        <v>0</v>
      </c>
      <c r="N127" s="16">
        <v>4</v>
      </c>
      <c r="O127" s="3">
        <v>11</v>
      </c>
      <c r="P127" s="3">
        <f>K127+I127</f>
        <v>7</v>
      </c>
    </row>
    <row r="128" spans="1:16" ht="12.75">
      <c r="A128" s="3" t="s">
        <v>76</v>
      </c>
      <c r="B128" s="15" t="s">
        <v>29</v>
      </c>
      <c r="C128" s="15">
        <f t="shared" si="23"/>
        <v>1058.75</v>
      </c>
      <c r="D128" s="16">
        <v>928.83</v>
      </c>
      <c r="E128" s="17">
        <f t="shared" si="19"/>
        <v>0.87728925619834719</v>
      </c>
      <c r="F128" s="16">
        <v>480</v>
      </c>
      <c r="G128" s="16">
        <v>177.05234575271601</v>
      </c>
      <c r="H128" s="16">
        <v>0.93</v>
      </c>
      <c r="I128" s="16">
        <v>6</v>
      </c>
      <c r="J128" s="16">
        <v>6</v>
      </c>
      <c r="K128" s="16">
        <v>5</v>
      </c>
      <c r="L128" s="16">
        <v>5</v>
      </c>
      <c r="M128" s="16">
        <v>0</v>
      </c>
      <c r="N128" s="16">
        <v>6</v>
      </c>
      <c r="O128" s="3">
        <v>11</v>
      </c>
      <c r="P128" s="3">
        <f>K128+I128</f>
        <v>11</v>
      </c>
    </row>
    <row r="129" spans="1:16" ht="12.75">
      <c r="A129" s="3" t="s">
        <v>76</v>
      </c>
      <c r="B129" s="15" t="s">
        <v>29</v>
      </c>
      <c r="C129" s="15">
        <f t="shared" si="23"/>
        <v>1058.75</v>
      </c>
      <c r="D129" s="16">
        <v>771.55</v>
      </c>
      <c r="E129" s="17">
        <f t="shared" si="19"/>
        <v>0.72873671782762683</v>
      </c>
      <c r="F129" s="16">
        <v>480</v>
      </c>
      <c r="G129" s="16">
        <v>177.05234575271601</v>
      </c>
      <c r="H129" s="16">
        <v>0.91100000000000003</v>
      </c>
      <c r="I129" s="16">
        <v>5</v>
      </c>
      <c r="J129" s="16">
        <v>5</v>
      </c>
      <c r="K129" s="16">
        <v>4</v>
      </c>
      <c r="L129" s="16">
        <v>3</v>
      </c>
      <c r="M129" s="16">
        <v>1</v>
      </c>
      <c r="N129" s="16">
        <v>6</v>
      </c>
      <c r="O129" s="3">
        <v>11</v>
      </c>
      <c r="P129" s="3">
        <f>K129+I129</f>
        <v>9</v>
      </c>
    </row>
    <row r="130" spans="1:16" ht="12.75">
      <c r="A130" s="3" t="s">
        <v>76</v>
      </c>
      <c r="B130" s="15" t="s">
        <v>29</v>
      </c>
      <c r="C130" s="15">
        <f t="shared" si="23"/>
        <v>1058.75</v>
      </c>
      <c r="D130" s="16">
        <v>927</v>
      </c>
      <c r="E130" s="17">
        <f t="shared" si="19"/>
        <v>0.87556080283353011</v>
      </c>
      <c r="F130" s="16">
        <v>480</v>
      </c>
      <c r="G130" s="16">
        <v>177.05234575271601</v>
      </c>
      <c r="H130" s="16">
        <v>0.92620000000000002</v>
      </c>
      <c r="I130" s="16">
        <v>6</v>
      </c>
      <c r="J130" s="16">
        <v>6</v>
      </c>
      <c r="K130" s="16">
        <v>5</v>
      </c>
      <c r="L130" s="16">
        <v>5</v>
      </c>
      <c r="M130" s="16">
        <v>0</v>
      </c>
      <c r="N130" s="16">
        <v>6</v>
      </c>
      <c r="O130" s="3">
        <v>11</v>
      </c>
      <c r="P130" s="3">
        <f>K130+I130</f>
        <v>11</v>
      </c>
    </row>
    <row r="131" spans="1:16" ht="12.75">
      <c r="A131" s="3" t="s">
        <v>76</v>
      </c>
      <c r="B131" s="15" t="s">
        <v>29</v>
      </c>
      <c r="C131" s="15">
        <f t="shared" si="23"/>
        <v>1058.75</v>
      </c>
      <c r="D131" s="16">
        <v>431.25</v>
      </c>
      <c r="E131" s="17">
        <f t="shared" si="19"/>
        <v>0.40731995277449823</v>
      </c>
      <c r="F131" s="16">
        <v>480</v>
      </c>
      <c r="G131" s="16">
        <v>177.05234575271601</v>
      </c>
      <c r="H131" s="16">
        <v>0</v>
      </c>
      <c r="I131" s="16">
        <v>5</v>
      </c>
      <c r="J131" s="16">
        <v>5</v>
      </c>
      <c r="K131" s="16">
        <v>5</v>
      </c>
      <c r="L131" s="16">
        <v>5</v>
      </c>
      <c r="M131" s="16">
        <v>0</v>
      </c>
      <c r="N131" s="16">
        <v>5</v>
      </c>
      <c r="O131" s="3">
        <v>11</v>
      </c>
      <c r="P131" s="3">
        <f>K131+I131</f>
        <v>10</v>
      </c>
    </row>
    <row r="132" spans="1:16" ht="12.75">
      <c r="A132" s="3" t="s">
        <v>77</v>
      </c>
      <c r="B132" s="15" t="s">
        <v>25</v>
      </c>
      <c r="C132" s="15">
        <f t="shared" ref="C132:C137" si="24">$C$3</f>
        <v>863.5</v>
      </c>
      <c r="D132" s="16">
        <v>825.51</v>
      </c>
      <c r="E132" s="17">
        <f t="shared" ref="E132:E161" si="25">D132/C132</f>
        <v>0.95600463231036481</v>
      </c>
      <c r="F132" s="16">
        <v>327</v>
      </c>
      <c r="G132" s="16">
        <v>107.602412223816</v>
      </c>
      <c r="H132" s="16">
        <v>0.91200000000000003</v>
      </c>
      <c r="I132" s="16">
        <v>4</v>
      </c>
      <c r="J132" s="16">
        <v>4</v>
      </c>
      <c r="K132" s="16">
        <v>7</v>
      </c>
      <c r="L132" s="16">
        <v>7</v>
      </c>
      <c r="M132" s="16">
        <v>0</v>
      </c>
      <c r="N132" s="16">
        <v>4</v>
      </c>
      <c r="O132" s="3">
        <v>11</v>
      </c>
      <c r="P132" s="3">
        <f>K132+I132</f>
        <v>11</v>
      </c>
    </row>
    <row r="133" spans="1:16" ht="12.75">
      <c r="A133" s="3" t="s">
        <v>77</v>
      </c>
      <c r="B133" s="15" t="s">
        <v>25</v>
      </c>
      <c r="C133" s="15">
        <f t="shared" si="24"/>
        <v>863.5</v>
      </c>
      <c r="D133" s="16">
        <v>243.19</v>
      </c>
      <c r="E133" s="17">
        <f t="shared" si="25"/>
        <v>0.28163288940359005</v>
      </c>
      <c r="F133" s="16">
        <v>229</v>
      </c>
      <c r="G133" s="16">
        <v>107.602412223816</v>
      </c>
      <c r="H133" s="16">
        <v>0.52470000000000006</v>
      </c>
      <c r="I133" s="16">
        <v>2</v>
      </c>
      <c r="J133" s="16">
        <v>2</v>
      </c>
      <c r="K133" s="16">
        <v>3</v>
      </c>
      <c r="L133" s="16">
        <v>3</v>
      </c>
      <c r="M133" s="16">
        <v>0</v>
      </c>
      <c r="N133" s="16">
        <v>2</v>
      </c>
      <c r="O133" s="3">
        <v>11</v>
      </c>
      <c r="P133" s="3">
        <f>K133+I133</f>
        <v>5</v>
      </c>
    </row>
    <row r="134" spans="1:16" ht="12.75">
      <c r="A134" s="3" t="s">
        <v>77</v>
      </c>
      <c r="B134" s="15" t="s">
        <v>25</v>
      </c>
      <c r="C134" s="15">
        <f t="shared" si="24"/>
        <v>863.5</v>
      </c>
      <c r="D134" s="16">
        <v>821.72</v>
      </c>
      <c r="E134" s="17">
        <f t="shared" si="25"/>
        <v>0.95161551823972212</v>
      </c>
      <c r="F134" s="16">
        <v>325</v>
      </c>
      <c r="G134" s="16">
        <v>107.602412223816</v>
      </c>
      <c r="H134" s="16">
        <v>0.9032</v>
      </c>
      <c r="I134" s="16">
        <v>4</v>
      </c>
      <c r="J134" s="16">
        <v>4</v>
      </c>
      <c r="K134" s="16">
        <v>7</v>
      </c>
      <c r="L134" s="16">
        <v>7</v>
      </c>
      <c r="M134" s="16">
        <v>0</v>
      </c>
      <c r="N134" s="16">
        <v>4</v>
      </c>
      <c r="O134" s="3">
        <v>11</v>
      </c>
      <c r="P134" s="3">
        <f>K134+I134</f>
        <v>11</v>
      </c>
    </row>
    <row r="135" spans="1:16" ht="12.75">
      <c r="A135" s="3" t="s">
        <v>77</v>
      </c>
      <c r="B135" s="15" t="s">
        <v>25</v>
      </c>
      <c r="C135" s="15">
        <f t="shared" si="24"/>
        <v>863.5</v>
      </c>
      <c r="D135" s="16">
        <v>740.11</v>
      </c>
      <c r="E135" s="17">
        <f t="shared" si="25"/>
        <v>0.85710480602200345</v>
      </c>
      <c r="F135" s="16">
        <v>301</v>
      </c>
      <c r="G135" s="16">
        <v>107.602412223816</v>
      </c>
      <c r="H135" s="16">
        <v>0.89529999999999998</v>
      </c>
      <c r="I135" s="16">
        <v>3</v>
      </c>
      <c r="J135" s="16">
        <v>3</v>
      </c>
      <c r="K135" s="16">
        <v>7</v>
      </c>
      <c r="L135" s="16">
        <v>7</v>
      </c>
      <c r="M135" s="16">
        <v>0</v>
      </c>
      <c r="N135" s="16">
        <v>4</v>
      </c>
      <c r="O135" s="3">
        <v>11</v>
      </c>
      <c r="P135" s="3">
        <f>K135+I135</f>
        <v>10</v>
      </c>
    </row>
    <row r="136" spans="1:16" ht="12.75">
      <c r="A136" s="3" t="s">
        <v>77</v>
      </c>
      <c r="B136" s="15" t="s">
        <v>25</v>
      </c>
      <c r="C136" s="15">
        <f t="shared" si="24"/>
        <v>863.5</v>
      </c>
      <c r="D136" s="16">
        <v>828.22</v>
      </c>
      <c r="E136" s="17">
        <f t="shared" si="25"/>
        <v>0.95914302258251305</v>
      </c>
      <c r="F136" s="16">
        <v>371</v>
      </c>
      <c r="G136" s="16">
        <v>107.602412223816</v>
      </c>
      <c r="H136" s="16">
        <v>0.91830000000000001</v>
      </c>
      <c r="I136" s="16">
        <v>4</v>
      </c>
      <c r="J136" s="16">
        <v>4</v>
      </c>
      <c r="K136" s="16">
        <v>7</v>
      </c>
      <c r="L136" s="16">
        <v>7</v>
      </c>
      <c r="M136" s="16">
        <v>0</v>
      </c>
      <c r="N136" s="16">
        <v>4</v>
      </c>
      <c r="O136" s="3">
        <v>11</v>
      </c>
      <c r="P136" s="3">
        <f>K136+I136</f>
        <v>11</v>
      </c>
    </row>
    <row r="137" spans="1:16" ht="12.75">
      <c r="A137" s="3" t="s">
        <v>77</v>
      </c>
      <c r="B137" s="15" t="s">
        <v>25</v>
      </c>
      <c r="C137" s="15">
        <f t="shared" si="24"/>
        <v>863.5</v>
      </c>
      <c r="D137" s="16">
        <v>827.37</v>
      </c>
      <c r="E137" s="17">
        <f t="shared" si="25"/>
        <v>0.95815865662999422</v>
      </c>
      <c r="F137" s="16">
        <v>383</v>
      </c>
      <c r="G137" s="16">
        <v>107.602412223816</v>
      </c>
      <c r="H137" s="16">
        <v>0.9163</v>
      </c>
      <c r="I137" s="16">
        <v>4</v>
      </c>
      <c r="J137" s="16">
        <v>4</v>
      </c>
      <c r="K137" s="16">
        <v>7</v>
      </c>
      <c r="L137" s="16">
        <v>7</v>
      </c>
      <c r="M137" s="16">
        <v>0</v>
      </c>
      <c r="N137" s="16">
        <v>4</v>
      </c>
      <c r="O137" s="3">
        <v>11</v>
      </c>
      <c r="P137" s="3">
        <f>K137+I137</f>
        <v>11</v>
      </c>
    </row>
    <row r="138" spans="1:16" ht="12.75">
      <c r="A138" s="3" t="s">
        <v>77</v>
      </c>
      <c r="B138" s="15" t="s">
        <v>26</v>
      </c>
      <c r="C138" s="15">
        <f t="shared" ref="C138:C143" si="26">$C$4</f>
        <v>959.75</v>
      </c>
      <c r="D138" s="16">
        <v>130</v>
      </c>
      <c r="E138" s="17">
        <f t="shared" si="25"/>
        <v>0.13545194060953372</v>
      </c>
      <c r="F138" s="16">
        <v>480</v>
      </c>
      <c r="G138" s="16">
        <v>134.37640476226801</v>
      </c>
      <c r="H138" s="16">
        <v>0</v>
      </c>
      <c r="I138" s="16">
        <v>3</v>
      </c>
      <c r="J138" s="16">
        <v>3</v>
      </c>
      <c r="K138" s="16">
        <v>0</v>
      </c>
      <c r="L138" s="16">
        <v>0</v>
      </c>
      <c r="M138" s="16">
        <v>0</v>
      </c>
      <c r="N138" s="16">
        <v>0</v>
      </c>
      <c r="O138" s="3">
        <v>11</v>
      </c>
      <c r="P138" s="3">
        <f>K138+I138</f>
        <v>3</v>
      </c>
    </row>
    <row r="139" spans="1:16" ht="12.75">
      <c r="A139" s="3" t="s">
        <v>77</v>
      </c>
      <c r="B139" s="15" t="s">
        <v>26</v>
      </c>
      <c r="C139" s="15">
        <f t="shared" si="26"/>
        <v>959.75</v>
      </c>
      <c r="D139" s="16">
        <v>796.41</v>
      </c>
      <c r="E139" s="17">
        <f t="shared" si="25"/>
        <v>0.82980984631414423</v>
      </c>
      <c r="F139" s="16">
        <v>426</v>
      </c>
      <c r="G139" s="16">
        <v>134.37640476226801</v>
      </c>
      <c r="H139" s="16">
        <v>0.87450000000000006</v>
      </c>
      <c r="I139" s="16">
        <v>5</v>
      </c>
      <c r="J139" s="16">
        <v>5</v>
      </c>
      <c r="K139" s="16">
        <v>5</v>
      </c>
      <c r="L139" s="16">
        <v>5</v>
      </c>
      <c r="M139" s="16">
        <v>0</v>
      </c>
      <c r="N139" s="16">
        <v>2</v>
      </c>
      <c r="O139" s="3">
        <v>11</v>
      </c>
      <c r="P139" s="3">
        <f>K139+I139</f>
        <v>10</v>
      </c>
    </row>
    <row r="140" spans="1:16" ht="12.75">
      <c r="A140" s="3" t="s">
        <v>77</v>
      </c>
      <c r="B140" s="15" t="s">
        <v>26</v>
      </c>
      <c r="C140" s="15">
        <f t="shared" si="26"/>
        <v>959.75</v>
      </c>
      <c r="D140" s="16">
        <v>647.27</v>
      </c>
      <c r="E140" s="17">
        <f t="shared" si="25"/>
        <v>0.67441521229486845</v>
      </c>
      <c r="F140" s="16">
        <v>434</v>
      </c>
      <c r="G140" s="16">
        <v>134.37640476226801</v>
      </c>
      <c r="H140" s="16">
        <v>0.89059999999999995</v>
      </c>
      <c r="I140" s="16">
        <v>4</v>
      </c>
      <c r="J140" s="16">
        <v>4</v>
      </c>
      <c r="K140" s="16">
        <v>5</v>
      </c>
      <c r="L140" s="16">
        <v>5</v>
      </c>
      <c r="M140" s="16">
        <v>0</v>
      </c>
      <c r="N140" s="16">
        <v>2</v>
      </c>
      <c r="O140" s="3">
        <v>11</v>
      </c>
      <c r="P140" s="3">
        <f>K140+I140</f>
        <v>9</v>
      </c>
    </row>
    <row r="141" spans="1:16" ht="12.75">
      <c r="A141" s="3" t="s">
        <v>77</v>
      </c>
      <c r="B141" s="15" t="s">
        <v>26</v>
      </c>
      <c r="C141" s="15">
        <f t="shared" si="26"/>
        <v>959.75</v>
      </c>
      <c r="D141" s="16">
        <v>777.06</v>
      </c>
      <c r="E141" s="17">
        <f t="shared" si="25"/>
        <v>0.8096483459234175</v>
      </c>
      <c r="F141" s="16">
        <v>480</v>
      </c>
      <c r="G141" s="16">
        <v>134.37640476226801</v>
      </c>
      <c r="H141" s="16">
        <v>0.86680000000000001</v>
      </c>
      <c r="I141" s="16">
        <v>6</v>
      </c>
      <c r="J141" s="16">
        <v>6</v>
      </c>
      <c r="K141" s="16">
        <v>5</v>
      </c>
      <c r="L141" s="16">
        <v>5</v>
      </c>
      <c r="M141" s="16">
        <v>0</v>
      </c>
      <c r="N141" s="16">
        <v>2</v>
      </c>
      <c r="O141" s="3">
        <v>11</v>
      </c>
      <c r="P141" s="3">
        <f>K141+I141</f>
        <v>11</v>
      </c>
    </row>
    <row r="142" spans="1:16" ht="12.75">
      <c r="A142" s="3" t="s">
        <v>77</v>
      </c>
      <c r="B142" s="15" t="s">
        <v>26</v>
      </c>
      <c r="C142" s="15">
        <f t="shared" si="26"/>
        <v>959.75</v>
      </c>
      <c r="D142" s="16">
        <v>647.27</v>
      </c>
      <c r="E142" s="17">
        <f t="shared" si="25"/>
        <v>0.67441521229486845</v>
      </c>
      <c r="F142" s="16">
        <v>434</v>
      </c>
      <c r="G142" s="16">
        <v>134.37640476226801</v>
      </c>
      <c r="H142" s="16">
        <v>0.89059999999999995</v>
      </c>
      <c r="I142" s="16">
        <v>4</v>
      </c>
      <c r="J142" s="16">
        <v>4</v>
      </c>
      <c r="K142" s="16">
        <v>5</v>
      </c>
      <c r="L142" s="16">
        <v>5</v>
      </c>
      <c r="M142" s="16">
        <v>0</v>
      </c>
      <c r="N142" s="16">
        <v>2</v>
      </c>
      <c r="O142" s="3">
        <v>11</v>
      </c>
      <c r="P142" s="3">
        <f>K142+I142</f>
        <v>9</v>
      </c>
    </row>
    <row r="143" spans="1:16" ht="12.75">
      <c r="A143" s="3" t="s">
        <v>77</v>
      </c>
      <c r="B143" s="15" t="s">
        <v>26</v>
      </c>
      <c r="C143" s="15">
        <f t="shared" si="26"/>
        <v>959.75</v>
      </c>
      <c r="D143" s="16">
        <v>815</v>
      </c>
      <c r="E143" s="17">
        <f t="shared" si="25"/>
        <v>0.84917947382130765</v>
      </c>
      <c r="F143" s="16">
        <v>480</v>
      </c>
      <c r="G143" s="16">
        <v>134.37640476226801</v>
      </c>
      <c r="H143" s="16">
        <v>0.88980000000000004</v>
      </c>
      <c r="I143" s="16">
        <v>6</v>
      </c>
      <c r="J143" s="16">
        <v>6</v>
      </c>
      <c r="K143" s="16">
        <v>5</v>
      </c>
      <c r="L143" s="16">
        <v>5</v>
      </c>
      <c r="M143" s="16">
        <v>0</v>
      </c>
      <c r="N143" s="16">
        <v>2</v>
      </c>
      <c r="O143" s="3">
        <v>11</v>
      </c>
      <c r="P143" s="3">
        <f>K143+I143</f>
        <v>11</v>
      </c>
    </row>
    <row r="144" spans="1:16" ht="12.75">
      <c r="A144" s="3" t="s">
        <v>77</v>
      </c>
      <c r="B144" s="15" t="s">
        <v>27</v>
      </c>
      <c r="C144" s="15">
        <f t="shared" ref="C144:C149" si="27">$C$5</f>
        <v>1691.25</v>
      </c>
      <c r="D144" s="16">
        <v>928.64</v>
      </c>
      <c r="E144" s="17">
        <f t="shared" si="25"/>
        <v>0.54908499630450847</v>
      </c>
      <c r="F144" s="16">
        <v>411</v>
      </c>
      <c r="G144" s="16">
        <v>305.72166442871099</v>
      </c>
      <c r="H144" s="16">
        <v>0.9133</v>
      </c>
      <c r="I144" s="16">
        <v>4</v>
      </c>
      <c r="J144" s="16">
        <v>4</v>
      </c>
      <c r="K144" s="16">
        <v>4</v>
      </c>
      <c r="L144" s="16">
        <v>3</v>
      </c>
      <c r="M144" s="16">
        <v>0</v>
      </c>
      <c r="N144" s="16">
        <v>7</v>
      </c>
      <c r="O144" s="3">
        <v>11</v>
      </c>
      <c r="P144" s="3">
        <f>K144+I144</f>
        <v>8</v>
      </c>
    </row>
    <row r="145" spans="1:16" ht="12.75">
      <c r="A145" s="3" t="s">
        <v>77</v>
      </c>
      <c r="B145" s="15" t="s">
        <v>27</v>
      </c>
      <c r="C145" s="15">
        <f t="shared" si="27"/>
        <v>1691.25</v>
      </c>
      <c r="D145" s="16">
        <v>968.63</v>
      </c>
      <c r="E145" s="17">
        <f t="shared" si="25"/>
        <v>0.572730229120473</v>
      </c>
      <c r="F145" s="16">
        <v>376</v>
      </c>
      <c r="G145" s="16">
        <v>305.72166442871099</v>
      </c>
      <c r="H145" s="16">
        <v>0.89880000000000004</v>
      </c>
      <c r="I145" s="16">
        <v>3</v>
      </c>
      <c r="J145" s="16">
        <v>3</v>
      </c>
      <c r="K145" s="16">
        <v>5</v>
      </c>
      <c r="L145" s="16">
        <v>5</v>
      </c>
      <c r="M145" s="16">
        <v>0</v>
      </c>
      <c r="N145" s="16">
        <v>7</v>
      </c>
      <c r="O145" s="3">
        <v>11</v>
      </c>
      <c r="P145" s="3">
        <f>K145+I145</f>
        <v>8</v>
      </c>
    </row>
    <row r="146" spans="1:16" ht="12.75">
      <c r="A146" s="3" t="s">
        <v>77</v>
      </c>
      <c r="B146" s="15" t="s">
        <v>27</v>
      </c>
      <c r="C146" s="15">
        <f t="shared" si="27"/>
        <v>1691.25</v>
      </c>
      <c r="D146" s="16">
        <v>1029.7</v>
      </c>
      <c r="E146" s="17">
        <f t="shared" si="25"/>
        <v>0.608839615668884</v>
      </c>
      <c r="F146" s="16">
        <v>480</v>
      </c>
      <c r="G146" s="16">
        <v>305.72166442871099</v>
      </c>
      <c r="H146" s="16">
        <v>0.9113</v>
      </c>
      <c r="I146" s="16">
        <v>4</v>
      </c>
      <c r="J146" s="16">
        <v>4</v>
      </c>
      <c r="K146" s="16">
        <v>6</v>
      </c>
      <c r="L146" s="16">
        <v>6</v>
      </c>
      <c r="M146" s="16">
        <v>0</v>
      </c>
      <c r="N146" s="16">
        <v>7</v>
      </c>
      <c r="O146" s="3">
        <v>11</v>
      </c>
      <c r="P146" s="3">
        <f>K146+I146</f>
        <v>10</v>
      </c>
    </row>
    <row r="147" spans="1:16" ht="12.75">
      <c r="A147" s="3" t="s">
        <v>77</v>
      </c>
      <c r="B147" s="15" t="s">
        <v>27</v>
      </c>
      <c r="C147" s="15">
        <f t="shared" si="27"/>
        <v>1691.25</v>
      </c>
      <c r="D147" s="16">
        <v>1267.26</v>
      </c>
      <c r="E147" s="17">
        <f t="shared" si="25"/>
        <v>0.74930376940133037</v>
      </c>
      <c r="F147" s="16">
        <v>446</v>
      </c>
      <c r="G147" s="16">
        <v>305.72166442871099</v>
      </c>
      <c r="H147" s="16">
        <v>0.89639999999999997</v>
      </c>
      <c r="I147" s="16">
        <v>5</v>
      </c>
      <c r="J147" s="16">
        <v>5</v>
      </c>
      <c r="K147" s="16">
        <v>5</v>
      </c>
      <c r="L147" s="16">
        <v>5</v>
      </c>
      <c r="M147" s="16">
        <v>0</v>
      </c>
      <c r="N147" s="16">
        <v>7</v>
      </c>
      <c r="O147" s="3">
        <v>11</v>
      </c>
      <c r="P147" s="3">
        <f>K147+I147</f>
        <v>10</v>
      </c>
    </row>
    <row r="148" spans="1:16" ht="12.75">
      <c r="A148" s="3" t="s">
        <v>77</v>
      </c>
      <c r="B148" s="15" t="s">
        <v>27</v>
      </c>
      <c r="C148" s="15">
        <f t="shared" si="27"/>
        <v>1691.25</v>
      </c>
      <c r="D148" s="16">
        <v>1222.22</v>
      </c>
      <c r="E148" s="17">
        <f t="shared" si="25"/>
        <v>0.72267257945306729</v>
      </c>
      <c r="F148" s="16">
        <v>480</v>
      </c>
      <c r="G148" s="16">
        <v>305.72166442871099</v>
      </c>
      <c r="H148" s="16">
        <v>0.91349999999999998</v>
      </c>
      <c r="I148" s="16">
        <v>5</v>
      </c>
      <c r="J148" s="16">
        <v>5</v>
      </c>
      <c r="K148" s="16">
        <v>6</v>
      </c>
      <c r="L148" s="16">
        <v>6</v>
      </c>
      <c r="M148" s="16">
        <v>0</v>
      </c>
      <c r="N148" s="16">
        <v>7</v>
      </c>
      <c r="O148" s="3">
        <v>11</v>
      </c>
      <c r="P148" s="3">
        <f>K148+I148</f>
        <v>11</v>
      </c>
    </row>
    <row r="149" spans="1:16" ht="12.75">
      <c r="A149" s="3" t="s">
        <v>77</v>
      </c>
      <c r="B149" s="15" t="s">
        <v>27</v>
      </c>
      <c r="C149" s="15">
        <f t="shared" si="27"/>
        <v>1691.25</v>
      </c>
      <c r="D149" s="16">
        <v>1124.1500000000001</v>
      </c>
      <c r="E149" s="17">
        <f t="shared" si="25"/>
        <v>0.66468588322246869</v>
      </c>
      <c r="F149" s="16">
        <v>385</v>
      </c>
      <c r="G149" s="16">
        <v>305.72166442871099</v>
      </c>
      <c r="H149" s="16">
        <v>0.89690000000000003</v>
      </c>
      <c r="I149" s="16">
        <v>4</v>
      </c>
      <c r="J149" s="16">
        <v>4</v>
      </c>
      <c r="K149" s="16">
        <v>6</v>
      </c>
      <c r="L149" s="16">
        <v>6</v>
      </c>
      <c r="M149" s="16">
        <v>0</v>
      </c>
      <c r="N149" s="16">
        <v>7</v>
      </c>
      <c r="O149" s="3">
        <v>11</v>
      </c>
      <c r="P149" s="3">
        <f>K149+I149</f>
        <v>10</v>
      </c>
    </row>
    <row r="150" spans="1:16" ht="12.75">
      <c r="A150" s="3" t="s">
        <v>77</v>
      </c>
      <c r="B150" s="15" t="s">
        <v>28</v>
      </c>
      <c r="C150" s="15">
        <f t="shared" ref="C150:C155" si="28">$C$6</f>
        <v>1149.5</v>
      </c>
      <c r="D150" s="16">
        <v>1007.68</v>
      </c>
      <c r="E150" s="17">
        <f t="shared" si="25"/>
        <v>0.87662461939973901</v>
      </c>
      <c r="F150" s="16">
        <v>480</v>
      </c>
      <c r="G150" s="16">
        <v>340.09520292282099</v>
      </c>
      <c r="H150" s="16">
        <v>0.92859999999999998</v>
      </c>
      <c r="I150" s="16">
        <v>8</v>
      </c>
      <c r="J150" s="16">
        <v>8</v>
      </c>
      <c r="K150" s="16">
        <v>4</v>
      </c>
      <c r="L150" s="16">
        <v>4</v>
      </c>
      <c r="M150" s="16">
        <v>0</v>
      </c>
      <c r="N150" s="16">
        <v>6</v>
      </c>
      <c r="O150" s="3">
        <v>13</v>
      </c>
      <c r="P150" s="3">
        <f>K150+I150</f>
        <v>12</v>
      </c>
    </row>
    <row r="151" spans="1:16" ht="12.75">
      <c r="A151" s="3" t="s">
        <v>77</v>
      </c>
      <c r="B151" s="15" t="s">
        <v>28</v>
      </c>
      <c r="C151" s="15">
        <f t="shared" si="28"/>
        <v>1149.5</v>
      </c>
      <c r="D151" s="16">
        <v>886.4</v>
      </c>
      <c r="E151" s="17">
        <f t="shared" si="25"/>
        <v>0.77111787733797299</v>
      </c>
      <c r="F151" s="16">
        <v>480</v>
      </c>
      <c r="G151" s="16">
        <v>340.09520292282099</v>
      </c>
      <c r="H151" s="16">
        <v>0.92700000000000005</v>
      </c>
      <c r="I151" s="16">
        <v>7</v>
      </c>
      <c r="J151" s="16">
        <v>7</v>
      </c>
      <c r="K151" s="16">
        <v>4</v>
      </c>
      <c r="L151" s="16">
        <v>4</v>
      </c>
      <c r="M151" s="16">
        <v>0</v>
      </c>
      <c r="N151" s="16">
        <v>6</v>
      </c>
      <c r="O151" s="3">
        <v>13</v>
      </c>
      <c r="P151" s="3">
        <f>K151+I151</f>
        <v>11</v>
      </c>
    </row>
    <row r="152" spans="1:16" ht="12.75">
      <c r="A152" s="3" t="s">
        <v>77</v>
      </c>
      <c r="B152" s="15" t="s">
        <v>28</v>
      </c>
      <c r="C152" s="15">
        <f t="shared" si="28"/>
        <v>1149.5</v>
      </c>
      <c r="D152" s="16">
        <v>674.69</v>
      </c>
      <c r="E152" s="17">
        <f t="shared" si="25"/>
        <v>0.58694214876033057</v>
      </c>
      <c r="F152" s="16">
        <v>480</v>
      </c>
      <c r="G152" s="16">
        <v>340.09520292282099</v>
      </c>
      <c r="H152" s="16">
        <v>0.90049999999999997</v>
      </c>
      <c r="I152" s="16">
        <v>5</v>
      </c>
      <c r="J152" s="16">
        <v>5</v>
      </c>
      <c r="K152" s="16">
        <v>4</v>
      </c>
      <c r="L152" s="16">
        <v>4</v>
      </c>
      <c r="M152" s="16">
        <v>0</v>
      </c>
      <c r="N152" s="16">
        <v>5</v>
      </c>
      <c r="O152" s="3">
        <v>13</v>
      </c>
      <c r="P152" s="3">
        <f>K152+I152</f>
        <v>9</v>
      </c>
    </row>
    <row r="153" spans="1:16" ht="12.75">
      <c r="A153" s="3" t="s">
        <v>77</v>
      </c>
      <c r="B153" s="15" t="s">
        <v>28</v>
      </c>
      <c r="C153" s="15">
        <f t="shared" si="28"/>
        <v>1149.5</v>
      </c>
      <c r="D153" s="16">
        <v>1011.2</v>
      </c>
      <c r="E153" s="17">
        <f t="shared" si="25"/>
        <v>0.87968682035667689</v>
      </c>
      <c r="F153" s="16">
        <v>480</v>
      </c>
      <c r="G153" s="16">
        <v>340.09520292282099</v>
      </c>
      <c r="H153" s="16">
        <v>0.93530000000000002</v>
      </c>
      <c r="I153" s="16">
        <v>8</v>
      </c>
      <c r="J153" s="16">
        <v>8</v>
      </c>
      <c r="K153" s="16">
        <v>4</v>
      </c>
      <c r="L153" s="16">
        <v>4</v>
      </c>
      <c r="M153" s="16">
        <v>0</v>
      </c>
      <c r="N153" s="16">
        <v>6</v>
      </c>
      <c r="O153" s="3">
        <v>13</v>
      </c>
      <c r="P153" s="3">
        <f>K153+I153</f>
        <v>12</v>
      </c>
    </row>
    <row r="154" spans="1:16" ht="12.75">
      <c r="A154" s="3" t="s">
        <v>77</v>
      </c>
      <c r="B154" s="15" t="s">
        <v>28</v>
      </c>
      <c r="C154" s="15">
        <f t="shared" si="28"/>
        <v>1149.5</v>
      </c>
      <c r="D154" s="16">
        <v>1006.97</v>
      </c>
      <c r="E154" s="17">
        <f t="shared" si="25"/>
        <v>0.87600695954762942</v>
      </c>
      <c r="F154" s="16">
        <v>480</v>
      </c>
      <c r="G154" s="16">
        <v>340.09520292282099</v>
      </c>
      <c r="H154" s="16">
        <v>0.92720000000000002</v>
      </c>
      <c r="I154" s="16">
        <v>8</v>
      </c>
      <c r="J154" s="16">
        <v>8</v>
      </c>
      <c r="K154" s="16">
        <v>4</v>
      </c>
      <c r="L154" s="16">
        <v>4</v>
      </c>
      <c r="M154" s="16">
        <v>0</v>
      </c>
      <c r="N154" s="16">
        <v>6</v>
      </c>
      <c r="O154" s="3">
        <v>13</v>
      </c>
      <c r="P154" s="3">
        <f>K154+I154</f>
        <v>12</v>
      </c>
    </row>
    <row r="155" spans="1:16" ht="12.75">
      <c r="A155" s="3" t="s">
        <v>77</v>
      </c>
      <c r="B155" s="15" t="s">
        <v>28</v>
      </c>
      <c r="C155" s="15">
        <f t="shared" si="28"/>
        <v>1149.5</v>
      </c>
      <c r="D155" s="16">
        <v>674.69</v>
      </c>
      <c r="E155" s="17">
        <f t="shared" si="25"/>
        <v>0.58694214876033057</v>
      </c>
      <c r="F155" s="16">
        <v>480</v>
      </c>
      <c r="G155" s="16">
        <v>340.09520292282099</v>
      </c>
      <c r="H155" s="16">
        <v>0.90049999999999997</v>
      </c>
      <c r="I155" s="16">
        <v>5</v>
      </c>
      <c r="J155" s="16">
        <v>5</v>
      </c>
      <c r="K155" s="16">
        <v>4</v>
      </c>
      <c r="L155" s="16">
        <v>4</v>
      </c>
      <c r="M155" s="16">
        <v>0</v>
      </c>
      <c r="N155" s="16">
        <v>5</v>
      </c>
      <c r="O155" s="3">
        <v>13</v>
      </c>
      <c r="P155" s="3">
        <f>K155+I155</f>
        <v>9</v>
      </c>
    </row>
    <row r="156" spans="1:16" ht="12.75">
      <c r="A156" s="3" t="s">
        <v>77</v>
      </c>
      <c r="B156" s="15" t="s">
        <v>29</v>
      </c>
      <c r="C156" s="15">
        <f t="shared" ref="C156:C161" si="29">$C$7</f>
        <v>1058.75</v>
      </c>
      <c r="D156" s="16">
        <v>703.97</v>
      </c>
      <c r="E156" s="17">
        <f t="shared" si="25"/>
        <v>0.66490672963400244</v>
      </c>
      <c r="F156" s="16">
        <v>306</v>
      </c>
      <c r="G156" s="16">
        <v>171.45934891700699</v>
      </c>
      <c r="H156" s="16">
        <v>0.78390000000000004</v>
      </c>
      <c r="I156" s="16">
        <v>4</v>
      </c>
      <c r="J156" s="16">
        <v>4</v>
      </c>
      <c r="K156" s="16">
        <v>4</v>
      </c>
      <c r="L156" s="16">
        <v>4</v>
      </c>
      <c r="M156" s="16">
        <v>0</v>
      </c>
      <c r="N156" s="16">
        <v>4</v>
      </c>
      <c r="O156" s="3">
        <v>11</v>
      </c>
      <c r="P156" s="3">
        <f>K156+I156</f>
        <v>8</v>
      </c>
    </row>
    <row r="157" spans="1:16" ht="12.75">
      <c r="A157" s="3" t="s">
        <v>77</v>
      </c>
      <c r="B157" s="15" t="s">
        <v>29</v>
      </c>
      <c r="C157" s="15">
        <f t="shared" si="29"/>
        <v>1058.75</v>
      </c>
      <c r="D157" s="16">
        <v>859.29</v>
      </c>
      <c r="E157" s="17">
        <f t="shared" si="25"/>
        <v>0.81160802833530099</v>
      </c>
      <c r="F157" s="16">
        <v>480</v>
      </c>
      <c r="G157" s="16">
        <v>171.45934891700699</v>
      </c>
      <c r="H157" s="16">
        <v>0.93640000000000001</v>
      </c>
      <c r="I157" s="16">
        <v>5</v>
      </c>
      <c r="J157" s="16">
        <v>5</v>
      </c>
      <c r="K157" s="16">
        <v>5</v>
      </c>
      <c r="L157" s="16">
        <v>5</v>
      </c>
      <c r="M157" s="16">
        <v>0</v>
      </c>
      <c r="N157" s="16">
        <v>6</v>
      </c>
      <c r="O157" s="3">
        <v>11</v>
      </c>
      <c r="P157" s="3">
        <f>K157+I157</f>
        <v>10</v>
      </c>
    </row>
    <row r="158" spans="1:16" ht="12.75">
      <c r="A158" s="3" t="s">
        <v>77</v>
      </c>
      <c r="B158" s="15" t="s">
        <v>29</v>
      </c>
      <c r="C158" s="15">
        <f t="shared" si="29"/>
        <v>1058.75</v>
      </c>
      <c r="D158" s="16">
        <v>935.21</v>
      </c>
      <c r="E158" s="17">
        <f t="shared" si="25"/>
        <v>0.88331523022432112</v>
      </c>
      <c r="F158" s="16">
        <v>480</v>
      </c>
      <c r="G158" s="16">
        <v>171.45934891700699</v>
      </c>
      <c r="H158" s="16">
        <v>0.94330000000000003</v>
      </c>
      <c r="I158" s="16">
        <v>6</v>
      </c>
      <c r="J158" s="16">
        <v>6</v>
      </c>
      <c r="K158" s="16">
        <v>5</v>
      </c>
      <c r="L158" s="16">
        <v>5</v>
      </c>
      <c r="M158" s="16">
        <v>0</v>
      </c>
      <c r="N158" s="16">
        <v>6</v>
      </c>
      <c r="O158" s="3">
        <v>11</v>
      </c>
      <c r="P158" s="3">
        <f>K158+I158</f>
        <v>11</v>
      </c>
    </row>
    <row r="159" spans="1:16" ht="12.75">
      <c r="A159" s="3" t="s">
        <v>77</v>
      </c>
      <c r="B159" s="15" t="s">
        <v>29</v>
      </c>
      <c r="C159" s="15">
        <f t="shared" si="29"/>
        <v>1058.75</v>
      </c>
      <c r="D159" s="16">
        <v>826.72</v>
      </c>
      <c r="E159" s="17">
        <f t="shared" si="25"/>
        <v>0.78084533648170018</v>
      </c>
      <c r="F159" s="16">
        <v>480</v>
      </c>
      <c r="G159" s="16">
        <v>171.45934891700699</v>
      </c>
      <c r="H159" s="16">
        <v>0.92820000000000003</v>
      </c>
      <c r="I159" s="16">
        <v>5</v>
      </c>
      <c r="J159" s="16">
        <v>5</v>
      </c>
      <c r="K159" s="16">
        <v>5</v>
      </c>
      <c r="L159" s="16">
        <v>5</v>
      </c>
      <c r="M159" s="16">
        <v>1</v>
      </c>
      <c r="N159" s="16">
        <v>5</v>
      </c>
      <c r="O159" s="3">
        <v>11</v>
      </c>
      <c r="P159" s="3">
        <f>K159+I159</f>
        <v>10</v>
      </c>
    </row>
    <row r="160" spans="1:16" ht="12.75">
      <c r="A160" s="3" t="s">
        <v>77</v>
      </c>
      <c r="B160" s="15" t="s">
        <v>29</v>
      </c>
      <c r="C160" s="15">
        <f t="shared" si="29"/>
        <v>1058.75</v>
      </c>
      <c r="D160" s="16">
        <v>787.37</v>
      </c>
      <c r="E160" s="17">
        <f t="shared" si="25"/>
        <v>0.74367886658795745</v>
      </c>
      <c r="F160" s="16">
        <v>480</v>
      </c>
      <c r="G160" s="16">
        <v>171.45934891700699</v>
      </c>
      <c r="H160" s="16">
        <v>0.93810000000000004</v>
      </c>
      <c r="I160" s="16">
        <v>4</v>
      </c>
      <c r="J160" s="16">
        <v>4</v>
      </c>
      <c r="K160" s="16">
        <v>5</v>
      </c>
      <c r="L160" s="16">
        <v>5</v>
      </c>
      <c r="M160" s="16">
        <v>0</v>
      </c>
      <c r="N160" s="16">
        <v>6</v>
      </c>
      <c r="O160" s="3">
        <v>11</v>
      </c>
      <c r="P160" s="3">
        <f>K160+I160</f>
        <v>9</v>
      </c>
    </row>
    <row r="161" spans="1:16" ht="12.75">
      <c r="A161" s="3" t="s">
        <v>77</v>
      </c>
      <c r="B161" s="15" t="s">
        <v>29</v>
      </c>
      <c r="C161" s="15">
        <f t="shared" si="29"/>
        <v>1058.75</v>
      </c>
      <c r="D161" s="16">
        <v>827.24</v>
      </c>
      <c r="E161" s="17">
        <f t="shared" si="25"/>
        <v>0.78133648170011805</v>
      </c>
      <c r="F161" s="16">
        <v>480</v>
      </c>
      <c r="G161" s="16">
        <v>171.45934891700699</v>
      </c>
      <c r="H161" s="16">
        <v>0.91820000000000002</v>
      </c>
      <c r="I161" s="16">
        <v>5</v>
      </c>
      <c r="J161" s="16">
        <v>5</v>
      </c>
      <c r="K161" s="16">
        <v>5</v>
      </c>
      <c r="L161" s="16">
        <v>5</v>
      </c>
      <c r="M161" s="16">
        <v>0</v>
      </c>
      <c r="N161" s="16">
        <v>5</v>
      </c>
      <c r="O161" s="3">
        <v>11</v>
      </c>
      <c r="P161" s="3">
        <f>K161+I161</f>
        <v>10</v>
      </c>
    </row>
    <row r="162" spans="1:16" ht="12.75">
      <c r="A162" s="3" t="s">
        <v>68</v>
      </c>
      <c r="B162" s="15" t="s">
        <v>25</v>
      </c>
      <c r="C162" s="15">
        <f t="shared" ref="C162:C167" si="30">$C$3</f>
        <v>863.5</v>
      </c>
      <c r="D162" s="16">
        <v>825.43</v>
      </c>
      <c r="E162" s="17">
        <f t="shared" ref="E162:E191" si="31">D162/C162</f>
        <v>0.95591198610306882</v>
      </c>
      <c r="F162" s="16">
        <v>375</v>
      </c>
      <c r="G162" s="16">
        <v>129.22304654121399</v>
      </c>
      <c r="H162" s="16">
        <v>0.91180000000000005</v>
      </c>
      <c r="I162" s="16">
        <v>4</v>
      </c>
      <c r="J162" s="16">
        <v>4</v>
      </c>
      <c r="K162" s="16">
        <v>7</v>
      </c>
      <c r="L162" s="16">
        <v>7</v>
      </c>
      <c r="M162" s="16">
        <v>0</v>
      </c>
      <c r="N162" s="16">
        <v>4</v>
      </c>
      <c r="O162" s="3">
        <v>11</v>
      </c>
      <c r="P162" s="3">
        <f>K162+I162</f>
        <v>11</v>
      </c>
    </row>
    <row r="163" spans="1:16" ht="12.75">
      <c r="A163" s="3" t="s">
        <v>68</v>
      </c>
      <c r="B163" s="15" t="s">
        <v>25</v>
      </c>
      <c r="C163" s="15">
        <f t="shared" si="30"/>
        <v>863.5</v>
      </c>
      <c r="D163" s="16">
        <v>759.78</v>
      </c>
      <c r="E163" s="17">
        <f t="shared" si="31"/>
        <v>0.8798841922408801</v>
      </c>
      <c r="F163" s="16">
        <v>376</v>
      </c>
      <c r="G163" s="16">
        <v>129.22304654121399</v>
      </c>
      <c r="H163" s="16">
        <v>0.91200000000000003</v>
      </c>
      <c r="I163" s="16">
        <v>4</v>
      </c>
      <c r="J163" s="16">
        <v>4</v>
      </c>
      <c r="K163" s="16">
        <v>6</v>
      </c>
      <c r="L163" s="16">
        <v>6</v>
      </c>
      <c r="M163" s="16">
        <v>0</v>
      </c>
      <c r="N163" s="16">
        <v>4</v>
      </c>
      <c r="O163" s="3">
        <v>11</v>
      </c>
      <c r="P163" s="3">
        <f>K163+I163</f>
        <v>10</v>
      </c>
    </row>
    <row r="164" spans="1:16" ht="12.75">
      <c r="A164" s="3" t="s">
        <v>68</v>
      </c>
      <c r="B164" s="15" t="s">
        <v>25</v>
      </c>
      <c r="C164" s="15">
        <f t="shared" si="30"/>
        <v>863.5</v>
      </c>
      <c r="D164" s="16">
        <v>822.38</v>
      </c>
      <c r="E164" s="17">
        <f t="shared" si="31"/>
        <v>0.95237984944991316</v>
      </c>
      <c r="F164" s="16">
        <v>349</v>
      </c>
      <c r="G164" s="16">
        <v>129.22304654121399</v>
      </c>
      <c r="H164" s="16">
        <v>0.90480000000000005</v>
      </c>
      <c r="I164" s="16">
        <v>4</v>
      </c>
      <c r="J164" s="16">
        <v>4</v>
      </c>
      <c r="K164" s="16">
        <v>7</v>
      </c>
      <c r="L164" s="16">
        <v>7</v>
      </c>
      <c r="M164" s="16">
        <v>0</v>
      </c>
      <c r="N164" s="16">
        <v>4</v>
      </c>
      <c r="O164" s="3">
        <v>11</v>
      </c>
      <c r="P164" s="3">
        <f>K164+I164</f>
        <v>11</v>
      </c>
    </row>
    <row r="165" spans="1:16" ht="12.75">
      <c r="A165" s="3" t="s">
        <v>68</v>
      </c>
      <c r="B165" s="15" t="s">
        <v>25</v>
      </c>
      <c r="C165" s="15">
        <f t="shared" si="30"/>
        <v>863.5</v>
      </c>
      <c r="D165" s="16">
        <v>829.93</v>
      </c>
      <c r="E165" s="17">
        <f t="shared" si="31"/>
        <v>0.96112333526346261</v>
      </c>
      <c r="F165" s="16">
        <v>424</v>
      </c>
      <c r="G165" s="16">
        <v>129.22304654121399</v>
      </c>
      <c r="H165" s="16">
        <v>0.92220000000000002</v>
      </c>
      <c r="I165" s="16">
        <v>4</v>
      </c>
      <c r="J165" s="16">
        <v>4</v>
      </c>
      <c r="K165" s="16">
        <v>7</v>
      </c>
      <c r="L165" s="16">
        <v>7</v>
      </c>
      <c r="M165" s="16">
        <v>0</v>
      </c>
      <c r="N165" s="16">
        <v>4</v>
      </c>
      <c r="O165" s="3">
        <v>11</v>
      </c>
      <c r="P165" s="3">
        <f>K165+I165</f>
        <v>11</v>
      </c>
    </row>
    <row r="166" spans="1:16" ht="12.75">
      <c r="A166" s="3" t="s">
        <v>68</v>
      </c>
      <c r="B166" s="15" t="s">
        <v>25</v>
      </c>
      <c r="C166" s="15">
        <f t="shared" si="30"/>
        <v>863.5</v>
      </c>
      <c r="D166" s="16">
        <v>821.81</v>
      </c>
      <c r="E166" s="17">
        <f t="shared" si="31"/>
        <v>0.9517197452229299</v>
      </c>
      <c r="F166" s="16">
        <v>397</v>
      </c>
      <c r="G166" s="16">
        <v>129.22304654121399</v>
      </c>
      <c r="H166" s="16">
        <v>0.90339999999999998</v>
      </c>
      <c r="I166" s="16">
        <v>4</v>
      </c>
      <c r="J166" s="16">
        <v>4</v>
      </c>
      <c r="K166" s="16">
        <v>7</v>
      </c>
      <c r="L166" s="16">
        <v>7</v>
      </c>
      <c r="M166" s="16">
        <v>0</v>
      </c>
      <c r="N166" s="16">
        <v>4</v>
      </c>
      <c r="O166" s="3">
        <v>11</v>
      </c>
      <c r="P166" s="3">
        <f>K166+I166</f>
        <v>11</v>
      </c>
    </row>
    <row r="167" spans="1:16" ht="12.75">
      <c r="A167" s="3" t="s">
        <v>68</v>
      </c>
      <c r="B167" s="15" t="s">
        <v>25</v>
      </c>
      <c r="C167" s="15">
        <f t="shared" si="30"/>
        <v>863.5</v>
      </c>
      <c r="D167" s="16">
        <v>758.15</v>
      </c>
      <c r="E167" s="17">
        <f t="shared" si="31"/>
        <v>0.87799652576722642</v>
      </c>
      <c r="F167" s="16">
        <v>408</v>
      </c>
      <c r="G167" s="16">
        <v>129.22304654121399</v>
      </c>
      <c r="H167" s="16">
        <v>0.90790000000000004</v>
      </c>
      <c r="I167" s="16">
        <v>4</v>
      </c>
      <c r="J167" s="16">
        <v>4</v>
      </c>
      <c r="K167" s="16">
        <v>6</v>
      </c>
      <c r="L167" s="16">
        <v>6</v>
      </c>
      <c r="M167" s="16">
        <v>0</v>
      </c>
      <c r="N167" s="16">
        <v>4</v>
      </c>
      <c r="O167" s="3">
        <v>11</v>
      </c>
      <c r="P167" s="3">
        <f>K167+I167</f>
        <v>10</v>
      </c>
    </row>
    <row r="168" spans="1:16" ht="12.75">
      <c r="A168" s="3" t="s">
        <v>68</v>
      </c>
      <c r="B168" s="15" t="s">
        <v>26</v>
      </c>
      <c r="C168" s="15">
        <f t="shared" ref="C168:C173" si="32">$C$4</f>
        <v>959.75</v>
      </c>
      <c r="D168" s="16">
        <v>804.26</v>
      </c>
      <c r="E168" s="17">
        <f t="shared" si="31"/>
        <v>0.83798905965095072</v>
      </c>
      <c r="F168" s="16">
        <v>360</v>
      </c>
      <c r="G168" s="16">
        <v>129.63278365135201</v>
      </c>
      <c r="H168" s="16">
        <v>0.87470000000000003</v>
      </c>
      <c r="I168" s="16">
        <v>6</v>
      </c>
      <c r="J168" s="16">
        <v>6</v>
      </c>
      <c r="K168" s="16">
        <v>4</v>
      </c>
      <c r="L168" s="16">
        <v>3</v>
      </c>
      <c r="M168" s="16">
        <v>0</v>
      </c>
      <c r="N168" s="16">
        <v>1</v>
      </c>
      <c r="O168" s="3">
        <v>11</v>
      </c>
      <c r="P168" s="3">
        <f>K168+I168</f>
        <v>10</v>
      </c>
    </row>
    <row r="169" spans="1:16" ht="12.75">
      <c r="A169" s="3" t="s">
        <v>68</v>
      </c>
      <c r="B169" s="15" t="s">
        <v>26</v>
      </c>
      <c r="C169" s="15">
        <f t="shared" si="32"/>
        <v>959.75</v>
      </c>
      <c r="D169" s="16">
        <v>835.19</v>
      </c>
      <c r="E169" s="17">
        <f t="shared" si="31"/>
        <v>0.87021620213597295</v>
      </c>
      <c r="F169" s="16">
        <v>360</v>
      </c>
      <c r="G169" s="16">
        <v>129.63278365135201</v>
      </c>
      <c r="H169" s="16">
        <v>0.87470000000000003</v>
      </c>
      <c r="I169" s="16">
        <v>6</v>
      </c>
      <c r="J169" s="16">
        <v>6</v>
      </c>
      <c r="K169" s="16">
        <v>4</v>
      </c>
      <c r="L169" s="16">
        <v>4</v>
      </c>
      <c r="M169" s="16">
        <v>0</v>
      </c>
      <c r="N169" s="16">
        <v>1</v>
      </c>
      <c r="O169" s="3">
        <v>11</v>
      </c>
      <c r="P169" s="3">
        <f>K169+I169</f>
        <v>10</v>
      </c>
    </row>
    <row r="170" spans="1:16" ht="12.75">
      <c r="A170" s="3" t="s">
        <v>68</v>
      </c>
      <c r="B170" s="15" t="s">
        <v>26</v>
      </c>
      <c r="C170" s="15">
        <f t="shared" si="32"/>
        <v>959.75</v>
      </c>
      <c r="D170" s="16">
        <v>757.04</v>
      </c>
      <c r="E170" s="17">
        <f t="shared" si="31"/>
        <v>0.78878874706954938</v>
      </c>
      <c r="F170" s="16">
        <v>480</v>
      </c>
      <c r="G170" s="16">
        <v>129.63278365135201</v>
      </c>
      <c r="H170" s="16">
        <v>0.88090000000000002</v>
      </c>
      <c r="I170" s="16">
        <v>6</v>
      </c>
      <c r="J170" s="16">
        <v>6</v>
      </c>
      <c r="K170" s="16">
        <v>4</v>
      </c>
      <c r="L170" s="16">
        <v>4</v>
      </c>
      <c r="M170" s="16">
        <v>1</v>
      </c>
      <c r="N170" s="16">
        <v>2</v>
      </c>
      <c r="O170" s="3">
        <v>11</v>
      </c>
      <c r="P170" s="3">
        <f>K170+I170</f>
        <v>10</v>
      </c>
    </row>
    <row r="171" spans="1:16" ht="12.75">
      <c r="A171" s="3" t="s">
        <v>68</v>
      </c>
      <c r="B171" s="15" t="s">
        <v>26</v>
      </c>
      <c r="C171" s="15">
        <f t="shared" si="32"/>
        <v>959.75</v>
      </c>
      <c r="D171" s="16">
        <v>799.81</v>
      </c>
      <c r="E171" s="17">
        <f t="shared" si="31"/>
        <v>0.83335243553008587</v>
      </c>
      <c r="F171" s="16">
        <v>453</v>
      </c>
      <c r="G171" s="16">
        <v>129.63278365135201</v>
      </c>
      <c r="H171" s="16">
        <v>0.88249999999999995</v>
      </c>
      <c r="I171" s="16">
        <v>5</v>
      </c>
      <c r="J171" s="16">
        <v>5</v>
      </c>
      <c r="K171" s="16">
        <v>5</v>
      </c>
      <c r="L171" s="16">
        <v>5</v>
      </c>
      <c r="M171" s="16">
        <v>0</v>
      </c>
      <c r="N171" s="16">
        <v>2</v>
      </c>
      <c r="O171" s="3">
        <v>11</v>
      </c>
      <c r="P171" s="3">
        <f>K171+I171</f>
        <v>10</v>
      </c>
    </row>
    <row r="172" spans="1:16" ht="12.75">
      <c r="A172" s="3" t="s">
        <v>68</v>
      </c>
      <c r="B172" s="15" t="s">
        <v>26</v>
      </c>
      <c r="C172" s="15">
        <f t="shared" si="32"/>
        <v>959.75</v>
      </c>
      <c r="D172" s="16">
        <v>799.14</v>
      </c>
      <c r="E172" s="17">
        <f t="shared" si="31"/>
        <v>0.83265433706694447</v>
      </c>
      <c r="F172" s="16">
        <v>434</v>
      </c>
      <c r="G172" s="16">
        <v>129.63278365135201</v>
      </c>
      <c r="H172" s="16">
        <v>0.90559999999999996</v>
      </c>
      <c r="I172" s="16">
        <v>5</v>
      </c>
      <c r="J172" s="16">
        <v>5</v>
      </c>
      <c r="K172" s="16">
        <v>5</v>
      </c>
      <c r="L172" s="16">
        <v>4</v>
      </c>
      <c r="M172" s="16">
        <v>0</v>
      </c>
      <c r="N172" s="16">
        <v>2</v>
      </c>
      <c r="O172" s="3">
        <v>11</v>
      </c>
      <c r="P172" s="3">
        <f>K172+I172</f>
        <v>10</v>
      </c>
    </row>
    <row r="173" spans="1:16" ht="12.75">
      <c r="A173" s="3" t="s">
        <v>68</v>
      </c>
      <c r="B173" s="15" t="s">
        <v>26</v>
      </c>
      <c r="C173" s="15">
        <f t="shared" si="32"/>
        <v>959.75</v>
      </c>
      <c r="D173" s="16">
        <v>768.18</v>
      </c>
      <c r="E173" s="17">
        <f t="shared" si="31"/>
        <v>0.80039593644178164</v>
      </c>
      <c r="F173" s="16">
        <v>480</v>
      </c>
      <c r="G173" s="16">
        <v>129.63278365135201</v>
      </c>
      <c r="H173" s="16">
        <v>0.8851</v>
      </c>
      <c r="I173" s="16">
        <v>6</v>
      </c>
      <c r="J173" s="16">
        <v>6</v>
      </c>
      <c r="K173" s="16">
        <v>4</v>
      </c>
      <c r="L173" s="16">
        <v>4</v>
      </c>
      <c r="M173" s="16">
        <v>0</v>
      </c>
      <c r="N173" s="16">
        <v>2</v>
      </c>
      <c r="O173" s="3">
        <v>11</v>
      </c>
      <c r="P173" s="3">
        <f>K173+I173</f>
        <v>10</v>
      </c>
    </row>
    <row r="174" spans="1:16" ht="12.75">
      <c r="A174" s="3" t="s">
        <v>68</v>
      </c>
      <c r="B174" s="15" t="s">
        <v>27</v>
      </c>
      <c r="C174" s="15">
        <f t="shared" ref="C174:C179" si="33">$C$5</f>
        <v>1691.25</v>
      </c>
      <c r="D174" s="16">
        <v>1108.68</v>
      </c>
      <c r="E174" s="17">
        <f t="shared" si="31"/>
        <v>0.65553880266075393</v>
      </c>
      <c r="F174" s="16">
        <v>395</v>
      </c>
      <c r="G174" s="16">
        <v>327.37871980667097</v>
      </c>
      <c r="H174" s="16">
        <v>0.9153</v>
      </c>
      <c r="I174" s="16">
        <v>4</v>
      </c>
      <c r="J174" s="16">
        <v>4</v>
      </c>
      <c r="K174" s="16">
        <v>6</v>
      </c>
      <c r="L174" s="16">
        <v>6</v>
      </c>
      <c r="M174" s="16">
        <v>0</v>
      </c>
      <c r="N174" s="16">
        <v>6</v>
      </c>
      <c r="O174" s="3">
        <v>11</v>
      </c>
      <c r="P174" s="3">
        <f>K174+I174</f>
        <v>10</v>
      </c>
    </row>
    <row r="175" spans="1:16" ht="12.75">
      <c r="A175" s="3" t="s">
        <v>68</v>
      </c>
      <c r="B175" s="15" t="s">
        <v>27</v>
      </c>
      <c r="C175" s="15">
        <f t="shared" si="33"/>
        <v>1691.25</v>
      </c>
      <c r="D175" s="16">
        <v>1192.28</v>
      </c>
      <c r="E175" s="17">
        <f t="shared" si="31"/>
        <v>0.70496969696969691</v>
      </c>
      <c r="F175" s="16">
        <v>480</v>
      </c>
      <c r="G175" s="16">
        <v>327.37871980667097</v>
      </c>
      <c r="H175" s="16">
        <v>0.90380000000000005</v>
      </c>
      <c r="I175" s="16">
        <v>5</v>
      </c>
      <c r="J175" s="16">
        <v>5</v>
      </c>
      <c r="K175" s="16">
        <v>6</v>
      </c>
      <c r="L175" s="16">
        <v>6</v>
      </c>
      <c r="M175" s="16">
        <v>0</v>
      </c>
      <c r="N175" s="16">
        <v>6</v>
      </c>
      <c r="O175" s="3">
        <v>11</v>
      </c>
      <c r="P175" s="3">
        <f>K175+I175</f>
        <v>11</v>
      </c>
    </row>
    <row r="176" spans="1:16" ht="12.75">
      <c r="A176" s="3" t="s">
        <v>68</v>
      </c>
      <c r="B176" s="15" t="s">
        <v>27</v>
      </c>
      <c r="C176" s="15">
        <f t="shared" si="33"/>
        <v>1691.25</v>
      </c>
      <c r="D176" s="16">
        <v>1336.18</v>
      </c>
      <c r="E176" s="17">
        <f t="shared" si="31"/>
        <v>0.79005469327420552</v>
      </c>
      <c r="F176" s="16">
        <v>463</v>
      </c>
      <c r="G176" s="16">
        <v>327.37871980667097</v>
      </c>
      <c r="H176" s="16">
        <v>0.90169999999999995</v>
      </c>
      <c r="I176" s="16">
        <v>5</v>
      </c>
      <c r="J176" s="16">
        <v>5</v>
      </c>
      <c r="K176" s="16">
        <v>6</v>
      </c>
      <c r="L176" s="16">
        <v>6</v>
      </c>
      <c r="M176" s="16">
        <v>0</v>
      </c>
      <c r="N176" s="16">
        <v>7</v>
      </c>
      <c r="O176" s="3">
        <v>11</v>
      </c>
      <c r="P176" s="3">
        <f>K176+I176</f>
        <v>11</v>
      </c>
    </row>
    <row r="177" spans="1:16" ht="12.75">
      <c r="A177" s="3" t="s">
        <v>68</v>
      </c>
      <c r="B177" s="15" t="s">
        <v>27</v>
      </c>
      <c r="C177" s="15">
        <f t="shared" si="33"/>
        <v>1691.25</v>
      </c>
      <c r="D177" s="16">
        <v>1216.08</v>
      </c>
      <c r="E177" s="17">
        <f t="shared" si="31"/>
        <v>0.71904212860310412</v>
      </c>
      <c r="F177" s="16">
        <v>480</v>
      </c>
      <c r="G177" s="16">
        <v>327.37871980667097</v>
      </c>
      <c r="H177" s="16">
        <v>0.90380000000000005</v>
      </c>
      <c r="I177" s="16">
        <v>5</v>
      </c>
      <c r="J177" s="16">
        <v>5</v>
      </c>
      <c r="K177" s="16">
        <v>6</v>
      </c>
      <c r="L177" s="16">
        <v>6</v>
      </c>
      <c r="M177" s="16">
        <v>0</v>
      </c>
      <c r="N177" s="16">
        <v>7</v>
      </c>
      <c r="O177" s="3">
        <v>11</v>
      </c>
      <c r="P177" s="3">
        <f>K177+I177</f>
        <v>11</v>
      </c>
    </row>
    <row r="178" spans="1:16" ht="12.75">
      <c r="A178" s="3" t="s">
        <v>68</v>
      </c>
      <c r="B178" s="15" t="s">
        <v>27</v>
      </c>
      <c r="C178" s="15">
        <f t="shared" si="33"/>
        <v>1691.25</v>
      </c>
      <c r="D178" s="16">
        <v>1211.74</v>
      </c>
      <c r="E178" s="17">
        <f t="shared" si="31"/>
        <v>0.71647597930524765</v>
      </c>
      <c r="F178" s="16">
        <v>478</v>
      </c>
      <c r="G178" s="16">
        <v>327.37871980667097</v>
      </c>
      <c r="H178" s="16">
        <v>0.89929999999999999</v>
      </c>
      <c r="I178" s="16">
        <v>5</v>
      </c>
      <c r="J178" s="16">
        <v>5</v>
      </c>
      <c r="K178" s="16">
        <v>5</v>
      </c>
      <c r="L178" s="16">
        <v>4</v>
      </c>
      <c r="M178" s="16">
        <v>1</v>
      </c>
      <c r="N178" s="16">
        <v>6</v>
      </c>
      <c r="O178" s="3">
        <v>11</v>
      </c>
      <c r="P178" s="3">
        <f>K178+I178</f>
        <v>10</v>
      </c>
    </row>
    <row r="179" spans="1:16" ht="12.75">
      <c r="A179" s="3" t="s">
        <v>68</v>
      </c>
      <c r="B179" s="15" t="s">
        <v>27</v>
      </c>
      <c r="C179" s="15">
        <f t="shared" si="33"/>
        <v>1691.25</v>
      </c>
      <c r="D179" s="16">
        <v>896</v>
      </c>
      <c r="E179" s="17">
        <f t="shared" si="31"/>
        <v>0.52978566149297857</v>
      </c>
      <c r="F179" s="16">
        <v>480</v>
      </c>
      <c r="G179" s="16">
        <v>327.37871980667097</v>
      </c>
      <c r="H179" s="16">
        <v>0.88139999999999996</v>
      </c>
      <c r="I179" s="16">
        <v>4</v>
      </c>
      <c r="J179" s="16">
        <v>4</v>
      </c>
      <c r="K179" s="16">
        <v>5</v>
      </c>
      <c r="L179" s="16">
        <v>5</v>
      </c>
      <c r="M179" s="16">
        <v>0</v>
      </c>
      <c r="N179" s="16">
        <v>6</v>
      </c>
      <c r="O179" s="3">
        <v>11</v>
      </c>
      <c r="P179" s="3">
        <f>K179+I179</f>
        <v>9</v>
      </c>
    </row>
    <row r="180" spans="1:16" ht="12.75">
      <c r="A180" s="3" t="s">
        <v>68</v>
      </c>
      <c r="B180" s="15" t="s">
        <v>28</v>
      </c>
      <c r="C180" s="15">
        <f t="shared" ref="C180:C185" si="34">$C$6</f>
        <v>1149.5</v>
      </c>
      <c r="D180" s="16">
        <v>913.59</v>
      </c>
      <c r="E180" s="17">
        <f t="shared" si="31"/>
        <v>0.79477163984341026</v>
      </c>
      <c r="F180" s="16">
        <v>480</v>
      </c>
      <c r="G180" s="16">
        <v>165.87587118148801</v>
      </c>
      <c r="H180" s="16">
        <v>0.88370000000000004</v>
      </c>
      <c r="I180" s="16">
        <v>7</v>
      </c>
      <c r="J180" s="16">
        <v>7</v>
      </c>
      <c r="K180" s="16">
        <v>4</v>
      </c>
      <c r="L180" s="16">
        <v>4</v>
      </c>
      <c r="M180" s="16">
        <v>0</v>
      </c>
      <c r="N180" s="16">
        <v>6</v>
      </c>
      <c r="O180" s="3">
        <v>13</v>
      </c>
      <c r="P180" s="3">
        <f>K180+I180</f>
        <v>11</v>
      </c>
    </row>
    <row r="181" spans="1:16" ht="12.75">
      <c r="A181" s="3" t="s">
        <v>68</v>
      </c>
      <c r="B181" s="15" t="s">
        <v>28</v>
      </c>
      <c r="C181" s="15">
        <f t="shared" si="34"/>
        <v>1149.5</v>
      </c>
      <c r="D181" s="16">
        <v>792.89</v>
      </c>
      <c r="E181" s="17">
        <f t="shared" si="31"/>
        <v>0.68976946498477598</v>
      </c>
      <c r="F181" s="16">
        <v>480</v>
      </c>
      <c r="G181" s="16">
        <v>165.87587118148801</v>
      </c>
      <c r="H181" s="16">
        <v>0.89910000000000001</v>
      </c>
      <c r="I181" s="16">
        <v>6</v>
      </c>
      <c r="J181" s="16">
        <v>6</v>
      </c>
      <c r="K181" s="16">
        <v>4</v>
      </c>
      <c r="L181" s="16">
        <v>4</v>
      </c>
      <c r="M181" s="16">
        <v>0</v>
      </c>
      <c r="N181" s="16">
        <v>5</v>
      </c>
      <c r="O181" s="3">
        <v>13</v>
      </c>
      <c r="P181" s="3">
        <f>K181+I181</f>
        <v>10</v>
      </c>
    </row>
    <row r="182" spans="1:16" ht="12.75">
      <c r="A182" s="3" t="s">
        <v>68</v>
      </c>
      <c r="B182" s="15" t="s">
        <v>28</v>
      </c>
      <c r="C182" s="15">
        <f t="shared" si="34"/>
        <v>1149.5</v>
      </c>
      <c r="D182" s="16">
        <v>1003.27</v>
      </c>
      <c r="E182" s="17">
        <f t="shared" si="31"/>
        <v>0.87278816876902998</v>
      </c>
      <c r="F182" s="16">
        <v>480</v>
      </c>
      <c r="G182" s="16">
        <v>165.87587118148801</v>
      </c>
      <c r="H182" s="16">
        <v>0.92010000000000003</v>
      </c>
      <c r="I182" s="16">
        <v>8</v>
      </c>
      <c r="J182" s="16">
        <v>8</v>
      </c>
      <c r="K182" s="16">
        <v>4</v>
      </c>
      <c r="L182" s="16">
        <v>4</v>
      </c>
      <c r="M182" s="16">
        <v>0</v>
      </c>
      <c r="N182" s="16">
        <v>6</v>
      </c>
      <c r="O182" s="3">
        <v>13</v>
      </c>
      <c r="P182" s="3">
        <f>K182+I182</f>
        <v>12</v>
      </c>
    </row>
    <row r="183" spans="1:16" ht="12.75">
      <c r="A183" s="3" t="s">
        <v>68</v>
      </c>
      <c r="B183" s="15" t="s">
        <v>28</v>
      </c>
      <c r="C183" s="15">
        <f t="shared" si="34"/>
        <v>1149.5</v>
      </c>
      <c r="D183" s="16">
        <v>714.75</v>
      </c>
      <c r="E183" s="17">
        <f t="shared" si="31"/>
        <v>0.6217920835145716</v>
      </c>
      <c r="F183" s="16">
        <v>448</v>
      </c>
      <c r="G183" s="16">
        <v>165.87587118148801</v>
      </c>
      <c r="H183" s="16">
        <v>0.8175</v>
      </c>
      <c r="I183" s="16">
        <v>5</v>
      </c>
      <c r="J183" s="16">
        <v>5</v>
      </c>
      <c r="K183" s="16">
        <v>4</v>
      </c>
      <c r="L183" s="16">
        <v>4</v>
      </c>
      <c r="M183" s="16">
        <v>0</v>
      </c>
      <c r="N183" s="16">
        <v>4</v>
      </c>
      <c r="O183" s="3">
        <v>13</v>
      </c>
      <c r="P183" s="3">
        <f>K183+I183</f>
        <v>9</v>
      </c>
    </row>
    <row r="184" spans="1:16" ht="12.75">
      <c r="A184" s="3" t="s">
        <v>68</v>
      </c>
      <c r="B184" s="15" t="s">
        <v>28</v>
      </c>
      <c r="C184" s="15">
        <f t="shared" si="34"/>
        <v>1149.5</v>
      </c>
      <c r="D184" s="16">
        <v>926.14</v>
      </c>
      <c r="E184" s="17">
        <f t="shared" si="31"/>
        <v>0.80568943018703787</v>
      </c>
      <c r="F184" s="16">
        <v>480</v>
      </c>
      <c r="G184" s="16">
        <v>165.87587118148801</v>
      </c>
      <c r="H184" s="16">
        <v>0.90959999999999996</v>
      </c>
      <c r="I184" s="16">
        <v>7</v>
      </c>
      <c r="J184" s="16">
        <v>7</v>
      </c>
      <c r="K184" s="16">
        <v>4</v>
      </c>
      <c r="L184" s="16">
        <v>4</v>
      </c>
      <c r="M184" s="16">
        <v>0</v>
      </c>
      <c r="N184" s="16">
        <v>6</v>
      </c>
      <c r="O184" s="3">
        <v>13</v>
      </c>
      <c r="P184" s="3">
        <f>K184+I184</f>
        <v>11</v>
      </c>
    </row>
    <row r="185" spans="1:16" ht="12.75">
      <c r="A185" s="3" t="s">
        <v>68</v>
      </c>
      <c r="B185" s="15" t="s">
        <v>28</v>
      </c>
      <c r="C185" s="15">
        <f t="shared" si="34"/>
        <v>1149.5</v>
      </c>
      <c r="D185" s="16">
        <v>921.08</v>
      </c>
      <c r="E185" s="17">
        <f t="shared" si="31"/>
        <v>0.8012875163114398</v>
      </c>
      <c r="F185" s="16">
        <v>480</v>
      </c>
      <c r="G185" s="16">
        <v>165.87587118148801</v>
      </c>
      <c r="H185" s="16">
        <v>0.89910000000000001</v>
      </c>
      <c r="I185" s="16">
        <v>7</v>
      </c>
      <c r="J185" s="16">
        <v>7</v>
      </c>
      <c r="K185" s="16">
        <v>4</v>
      </c>
      <c r="L185" s="16">
        <v>4</v>
      </c>
      <c r="M185" s="16">
        <v>0</v>
      </c>
      <c r="N185" s="16">
        <v>6</v>
      </c>
      <c r="O185" s="3">
        <v>13</v>
      </c>
      <c r="P185" s="3">
        <f>K185+I185</f>
        <v>11</v>
      </c>
    </row>
    <row r="186" spans="1:16" ht="12.75">
      <c r="A186" s="3" t="s">
        <v>68</v>
      </c>
      <c r="B186" s="15" t="s">
        <v>29</v>
      </c>
      <c r="C186" s="15">
        <f t="shared" ref="C186:C191" si="35">$C$7</f>
        <v>1058.75</v>
      </c>
      <c r="D186" s="16">
        <v>959.54</v>
      </c>
      <c r="E186" s="17">
        <f t="shared" si="31"/>
        <v>0.90629515938606842</v>
      </c>
      <c r="F186" s="16">
        <v>479</v>
      </c>
      <c r="G186" s="16">
        <v>333.25165128707903</v>
      </c>
      <c r="H186" s="16">
        <v>0.93310000000000004</v>
      </c>
      <c r="I186" s="16">
        <v>6</v>
      </c>
      <c r="J186" s="16">
        <v>5</v>
      </c>
      <c r="K186" s="16">
        <v>5</v>
      </c>
      <c r="L186" s="16">
        <v>5</v>
      </c>
      <c r="M186" s="16">
        <v>0</v>
      </c>
      <c r="N186" s="16">
        <v>6</v>
      </c>
      <c r="O186" s="3">
        <v>11</v>
      </c>
      <c r="P186" s="3">
        <f>K186+I186</f>
        <v>11</v>
      </c>
    </row>
    <row r="187" spans="1:16" ht="12.75">
      <c r="A187" s="3" t="s">
        <v>68</v>
      </c>
      <c r="B187" s="15" t="s">
        <v>29</v>
      </c>
      <c r="C187" s="15">
        <f t="shared" si="35"/>
        <v>1058.75</v>
      </c>
      <c r="D187" s="16">
        <v>817.04</v>
      </c>
      <c r="E187" s="17">
        <f t="shared" si="31"/>
        <v>0.77170247933884295</v>
      </c>
      <c r="F187" s="16">
        <v>480</v>
      </c>
      <c r="G187" s="16">
        <v>333.25165128707903</v>
      </c>
      <c r="H187" s="16">
        <v>0.91679999999999995</v>
      </c>
      <c r="I187" s="16">
        <v>5</v>
      </c>
      <c r="J187" s="16">
        <v>5</v>
      </c>
      <c r="K187" s="16">
        <v>5</v>
      </c>
      <c r="L187" s="16">
        <v>5</v>
      </c>
      <c r="M187" s="16">
        <v>0</v>
      </c>
      <c r="N187" s="16">
        <v>5</v>
      </c>
      <c r="O187" s="3">
        <v>11</v>
      </c>
      <c r="P187" s="3">
        <f>K187+I187</f>
        <v>10</v>
      </c>
    </row>
    <row r="188" spans="1:16" ht="12.75">
      <c r="A188" s="3" t="s">
        <v>68</v>
      </c>
      <c r="B188" s="15" t="s">
        <v>29</v>
      </c>
      <c r="C188" s="15">
        <f t="shared" si="35"/>
        <v>1058.75</v>
      </c>
      <c r="D188" s="16">
        <v>772.32</v>
      </c>
      <c r="E188" s="17">
        <f t="shared" si="31"/>
        <v>0.72946399055489974</v>
      </c>
      <c r="F188" s="16">
        <v>480</v>
      </c>
      <c r="G188" s="16">
        <v>333.25165128707903</v>
      </c>
      <c r="H188" s="16">
        <v>0.92479999999999996</v>
      </c>
      <c r="I188" s="16">
        <v>4</v>
      </c>
      <c r="J188" s="16">
        <v>4</v>
      </c>
      <c r="K188" s="16">
        <v>5</v>
      </c>
      <c r="L188" s="16">
        <v>5</v>
      </c>
      <c r="M188" s="16">
        <v>1</v>
      </c>
      <c r="N188" s="16">
        <v>6</v>
      </c>
      <c r="O188" s="3">
        <v>11</v>
      </c>
      <c r="P188" s="3">
        <f>K188+I188</f>
        <v>9</v>
      </c>
    </row>
    <row r="189" spans="1:16" ht="12.75">
      <c r="A189" s="3" t="s">
        <v>68</v>
      </c>
      <c r="B189" s="15" t="s">
        <v>29</v>
      </c>
      <c r="C189" s="15">
        <f t="shared" si="35"/>
        <v>1058.75</v>
      </c>
      <c r="D189" s="16">
        <v>930.31</v>
      </c>
      <c r="E189" s="17">
        <f t="shared" si="31"/>
        <v>0.87868713105076734</v>
      </c>
      <c r="F189" s="16">
        <v>480</v>
      </c>
      <c r="G189" s="16">
        <v>333.25165128707903</v>
      </c>
      <c r="H189" s="16">
        <v>0.93310000000000004</v>
      </c>
      <c r="I189" s="16">
        <v>6</v>
      </c>
      <c r="J189" s="16">
        <v>6</v>
      </c>
      <c r="K189" s="16">
        <v>5</v>
      </c>
      <c r="L189" s="16">
        <v>5</v>
      </c>
      <c r="M189" s="16">
        <v>0</v>
      </c>
      <c r="N189" s="16">
        <v>6</v>
      </c>
      <c r="O189" s="3">
        <v>11</v>
      </c>
      <c r="P189" s="3">
        <f>K189+I189</f>
        <v>11</v>
      </c>
    </row>
    <row r="190" spans="1:16" ht="12.75">
      <c r="A190" s="3" t="s">
        <v>68</v>
      </c>
      <c r="B190" s="15" t="s">
        <v>29</v>
      </c>
      <c r="C190" s="15">
        <f t="shared" si="35"/>
        <v>1058.75</v>
      </c>
      <c r="D190" s="16">
        <v>931.29</v>
      </c>
      <c r="E190" s="17">
        <f t="shared" si="31"/>
        <v>0.87961275088547808</v>
      </c>
      <c r="F190" s="16">
        <v>480</v>
      </c>
      <c r="G190" s="16">
        <v>333.25165128707903</v>
      </c>
      <c r="H190" s="16">
        <v>0.93520000000000003</v>
      </c>
      <c r="I190" s="16">
        <v>6</v>
      </c>
      <c r="J190" s="16">
        <v>6</v>
      </c>
      <c r="K190" s="16">
        <v>5</v>
      </c>
      <c r="L190" s="16">
        <v>5</v>
      </c>
      <c r="M190" s="16">
        <v>0</v>
      </c>
      <c r="N190" s="16">
        <v>6</v>
      </c>
      <c r="O190" s="3">
        <v>11</v>
      </c>
      <c r="P190" s="3">
        <f>K190+I190</f>
        <v>11</v>
      </c>
    </row>
    <row r="191" spans="1:16" ht="12.75">
      <c r="A191" s="3" t="s">
        <v>68</v>
      </c>
      <c r="B191" s="15" t="s">
        <v>29</v>
      </c>
      <c r="C191" s="15">
        <f t="shared" si="35"/>
        <v>1058.75</v>
      </c>
      <c r="D191" s="16">
        <v>636.69000000000005</v>
      </c>
      <c r="E191" s="17">
        <f t="shared" si="31"/>
        <v>0.60136009445100358</v>
      </c>
      <c r="F191" s="16">
        <v>480</v>
      </c>
      <c r="G191" s="16">
        <v>333.25165128707903</v>
      </c>
      <c r="H191" s="16">
        <v>0.77470000000000006</v>
      </c>
      <c r="I191" s="16">
        <v>4</v>
      </c>
      <c r="J191" s="16">
        <v>4</v>
      </c>
      <c r="K191" s="16">
        <v>4</v>
      </c>
      <c r="L191" s="16">
        <v>4</v>
      </c>
      <c r="M191" s="16">
        <v>0</v>
      </c>
      <c r="N191" s="16">
        <v>4</v>
      </c>
      <c r="O191" s="3">
        <v>11</v>
      </c>
      <c r="P191" s="3">
        <f>K191+I191</f>
        <v>8</v>
      </c>
    </row>
    <row r="192" spans="1:16" ht="12.75">
      <c r="A192" s="3" t="s">
        <v>67</v>
      </c>
      <c r="B192" s="15" t="s">
        <v>25</v>
      </c>
      <c r="C192" s="15">
        <f t="shared" ref="C192:C197" si="36">$C$3</f>
        <v>863.5</v>
      </c>
      <c r="D192" s="16">
        <v>760.48</v>
      </c>
      <c r="E192" s="17">
        <f t="shared" ref="E192:E221" si="37">D192/C192</f>
        <v>0.88069484655471919</v>
      </c>
      <c r="F192" s="16">
        <v>272</v>
      </c>
      <c r="G192" s="16">
        <v>310.76188421249401</v>
      </c>
      <c r="H192" s="18">
        <v>0.91379999999999995</v>
      </c>
      <c r="I192" s="16">
        <v>4</v>
      </c>
      <c r="J192" s="16">
        <v>4</v>
      </c>
      <c r="K192" s="16">
        <v>6</v>
      </c>
      <c r="L192" s="16">
        <v>6</v>
      </c>
      <c r="M192" s="16">
        <v>0</v>
      </c>
      <c r="N192" s="16">
        <v>4</v>
      </c>
      <c r="O192" s="3">
        <v>11</v>
      </c>
      <c r="P192" s="3">
        <f>K192+I192</f>
        <v>10</v>
      </c>
    </row>
    <row r="193" spans="1:16" ht="12.75">
      <c r="A193" s="3" t="s">
        <v>67</v>
      </c>
      <c r="B193" s="15" t="s">
        <v>25</v>
      </c>
      <c r="C193" s="15">
        <f t="shared" si="36"/>
        <v>863.5</v>
      </c>
      <c r="D193" s="16">
        <v>752.73</v>
      </c>
      <c r="E193" s="17">
        <f t="shared" si="37"/>
        <v>0.87171974522292994</v>
      </c>
      <c r="F193" s="16">
        <v>259</v>
      </c>
      <c r="G193" s="16">
        <v>310.76188421249401</v>
      </c>
      <c r="H193" s="18">
        <v>0.89429999999999998</v>
      </c>
      <c r="I193" s="16">
        <v>4</v>
      </c>
      <c r="J193" s="16">
        <v>4</v>
      </c>
      <c r="K193" s="16">
        <v>6</v>
      </c>
      <c r="L193" s="16">
        <v>6</v>
      </c>
      <c r="M193" s="16">
        <v>0</v>
      </c>
      <c r="N193" s="16">
        <v>4</v>
      </c>
      <c r="O193" s="3">
        <v>11</v>
      </c>
      <c r="P193" s="3">
        <f>K193+I193</f>
        <v>10</v>
      </c>
    </row>
    <row r="194" spans="1:16" ht="12.75">
      <c r="A194" s="3" t="s">
        <v>67</v>
      </c>
      <c r="B194" s="15" t="s">
        <v>25</v>
      </c>
      <c r="C194" s="15">
        <f t="shared" si="36"/>
        <v>863.5</v>
      </c>
      <c r="D194" s="16">
        <v>669.14</v>
      </c>
      <c r="E194" s="17">
        <f t="shared" si="37"/>
        <v>0.77491603937463804</v>
      </c>
      <c r="F194" s="16">
        <v>269</v>
      </c>
      <c r="G194" s="16">
        <v>310.76188421249401</v>
      </c>
      <c r="H194" s="18">
        <v>0.91590000000000005</v>
      </c>
      <c r="I194" s="16">
        <v>3</v>
      </c>
      <c r="J194" s="16">
        <v>3</v>
      </c>
      <c r="K194" s="16">
        <v>7</v>
      </c>
      <c r="L194" s="16">
        <v>7</v>
      </c>
      <c r="M194" s="16">
        <v>0</v>
      </c>
      <c r="N194" s="16">
        <v>4</v>
      </c>
      <c r="O194" s="3">
        <v>11</v>
      </c>
      <c r="P194" s="3">
        <f>K194+I194</f>
        <v>10</v>
      </c>
    </row>
    <row r="195" spans="1:16" ht="12.75">
      <c r="A195" s="3" t="s">
        <v>67</v>
      </c>
      <c r="B195" s="15" t="s">
        <v>25</v>
      </c>
      <c r="C195" s="15">
        <f t="shared" si="36"/>
        <v>863.5</v>
      </c>
      <c r="D195" s="16">
        <v>722.03</v>
      </c>
      <c r="E195" s="17">
        <f t="shared" si="37"/>
        <v>0.83616676317313254</v>
      </c>
      <c r="F195" s="16">
        <v>356</v>
      </c>
      <c r="G195" s="16">
        <v>310.76188421249401</v>
      </c>
      <c r="H195" s="18">
        <v>0.88890000000000002</v>
      </c>
      <c r="I195" s="16">
        <v>4</v>
      </c>
      <c r="J195" s="16">
        <v>4</v>
      </c>
      <c r="K195" s="16">
        <v>5</v>
      </c>
      <c r="L195" s="16">
        <v>5</v>
      </c>
      <c r="M195" s="16">
        <v>0</v>
      </c>
      <c r="N195" s="16">
        <v>4</v>
      </c>
      <c r="O195" s="3">
        <v>11</v>
      </c>
      <c r="P195" s="3">
        <f>K195+I195</f>
        <v>9</v>
      </c>
    </row>
    <row r="196" spans="1:16" ht="12.75">
      <c r="A196" s="3" t="s">
        <v>67</v>
      </c>
      <c r="B196" s="15" t="s">
        <v>25</v>
      </c>
      <c r="C196" s="15">
        <f t="shared" si="36"/>
        <v>863.5</v>
      </c>
      <c r="D196" s="16">
        <v>826.44</v>
      </c>
      <c r="E196" s="17">
        <f t="shared" si="37"/>
        <v>0.95708164447017952</v>
      </c>
      <c r="F196" s="16">
        <v>340</v>
      </c>
      <c r="G196" s="16">
        <v>310.76188421249401</v>
      </c>
      <c r="H196" s="18">
        <v>0.91420000000000001</v>
      </c>
      <c r="I196" s="16">
        <v>4</v>
      </c>
      <c r="J196" s="16">
        <v>4</v>
      </c>
      <c r="K196" s="16">
        <v>7</v>
      </c>
      <c r="L196" s="16">
        <v>7</v>
      </c>
      <c r="M196" s="16">
        <v>0</v>
      </c>
      <c r="N196" s="16">
        <v>4</v>
      </c>
      <c r="O196" s="3">
        <v>11</v>
      </c>
      <c r="P196" s="3">
        <f>K196+I196</f>
        <v>11</v>
      </c>
    </row>
    <row r="197" spans="1:16" ht="12.75">
      <c r="A197" s="3" t="s">
        <v>67</v>
      </c>
      <c r="B197" s="15" t="s">
        <v>25</v>
      </c>
      <c r="C197" s="15">
        <f t="shared" si="36"/>
        <v>863.5</v>
      </c>
      <c r="D197" s="16">
        <v>667.02</v>
      </c>
      <c r="E197" s="17">
        <f t="shared" si="37"/>
        <v>0.77246091488129698</v>
      </c>
      <c r="F197" s="16">
        <v>367</v>
      </c>
      <c r="G197" s="16">
        <v>310.76188421249401</v>
      </c>
      <c r="H197" s="18">
        <v>0.90990000000000004</v>
      </c>
      <c r="I197" s="16">
        <v>3</v>
      </c>
      <c r="J197" s="16">
        <v>3</v>
      </c>
      <c r="K197" s="16">
        <v>7</v>
      </c>
      <c r="L197" s="16">
        <v>7</v>
      </c>
      <c r="M197" s="16">
        <v>0</v>
      </c>
      <c r="N197" s="16">
        <v>4</v>
      </c>
      <c r="O197" s="3">
        <v>11</v>
      </c>
      <c r="P197" s="3">
        <f>K197+I197</f>
        <v>10</v>
      </c>
    </row>
    <row r="198" spans="1:16" ht="12.75">
      <c r="A198" s="3" t="s">
        <v>67</v>
      </c>
      <c r="B198" s="15" t="s">
        <v>26</v>
      </c>
      <c r="C198" s="15">
        <f t="shared" ref="C198:C203" si="38">$C$4</f>
        <v>959.75</v>
      </c>
      <c r="D198" s="16">
        <v>874.26</v>
      </c>
      <c r="E198" s="17">
        <f t="shared" si="37"/>
        <v>0.91092471997916125</v>
      </c>
      <c r="F198" s="16">
        <v>306</v>
      </c>
      <c r="G198" s="16">
        <v>170.23772954940799</v>
      </c>
      <c r="H198" s="18">
        <v>0.88680000000000003</v>
      </c>
      <c r="I198" s="16">
        <v>6</v>
      </c>
      <c r="J198" s="16">
        <v>6</v>
      </c>
      <c r="K198" s="16">
        <v>4</v>
      </c>
      <c r="L198" s="16">
        <v>4</v>
      </c>
      <c r="M198" s="16">
        <v>0</v>
      </c>
      <c r="N198" s="16">
        <v>2</v>
      </c>
      <c r="O198" s="3">
        <v>11</v>
      </c>
      <c r="P198" s="3">
        <f>K198+I198</f>
        <v>10</v>
      </c>
    </row>
    <row r="199" spans="1:16" ht="12.75">
      <c r="A199" s="3" t="s">
        <v>67</v>
      </c>
      <c r="B199" s="15" t="s">
        <v>26</v>
      </c>
      <c r="C199" s="15">
        <f t="shared" si="38"/>
        <v>959.75</v>
      </c>
      <c r="D199" s="16">
        <v>638.51</v>
      </c>
      <c r="E199" s="17">
        <f t="shared" si="37"/>
        <v>0.66528783537379521</v>
      </c>
      <c r="F199" s="16">
        <v>480</v>
      </c>
      <c r="G199" s="16">
        <v>170.23772954940799</v>
      </c>
      <c r="H199" s="18">
        <v>0.89890000000000003</v>
      </c>
      <c r="I199" s="16">
        <v>5</v>
      </c>
      <c r="J199" s="16">
        <v>5</v>
      </c>
      <c r="K199" s="16">
        <v>4</v>
      </c>
      <c r="L199" s="16">
        <v>4</v>
      </c>
      <c r="M199" s="16">
        <v>0</v>
      </c>
      <c r="N199" s="16">
        <v>2</v>
      </c>
      <c r="O199" s="3">
        <v>11</v>
      </c>
      <c r="P199" s="3">
        <f>K199+I199</f>
        <v>9</v>
      </c>
    </row>
    <row r="200" spans="1:16" ht="12.75">
      <c r="A200" s="3" t="s">
        <v>67</v>
      </c>
      <c r="B200" s="15" t="s">
        <v>26</v>
      </c>
      <c r="C200" s="15">
        <f t="shared" si="38"/>
        <v>959.75</v>
      </c>
      <c r="D200" s="16">
        <v>699.85</v>
      </c>
      <c r="E200" s="17">
        <f t="shared" si="37"/>
        <v>0.72920031258140139</v>
      </c>
      <c r="F200" s="16">
        <v>480</v>
      </c>
      <c r="G200" s="16">
        <v>170.23772954940799</v>
      </c>
      <c r="H200" s="18">
        <v>0.8851</v>
      </c>
      <c r="I200" s="16">
        <v>5</v>
      </c>
      <c r="J200" s="16">
        <v>5</v>
      </c>
      <c r="K200" s="16">
        <v>4</v>
      </c>
      <c r="L200" s="16">
        <v>4</v>
      </c>
      <c r="M200" s="16">
        <v>0</v>
      </c>
      <c r="N200" s="16">
        <v>2</v>
      </c>
      <c r="O200" s="3">
        <v>11</v>
      </c>
      <c r="P200" s="3">
        <f>K200+I200</f>
        <v>9</v>
      </c>
    </row>
    <row r="201" spans="1:16" ht="12.75">
      <c r="A201" s="3" t="s">
        <v>67</v>
      </c>
      <c r="B201" s="15" t="s">
        <v>26</v>
      </c>
      <c r="C201" s="15">
        <f t="shared" si="38"/>
        <v>959.75</v>
      </c>
      <c r="D201" s="16">
        <v>765.25</v>
      </c>
      <c r="E201" s="17">
        <f t="shared" si="37"/>
        <v>0.79734305808804373</v>
      </c>
      <c r="F201" s="16">
        <v>480</v>
      </c>
      <c r="G201" s="16">
        <v>170.23772954940799</v>
      </c>
      <c r="H201" s="18">
        <v>0.83840000000000003</v>
      </c>
      <c r="I201" s="16">
        <v>6</v>
      </c>
      <c r="J201" s="16">
        <v>6</v>
      </c>
      <c r="K201" s="16">
        <v>5</v>
      </c>
      <c r="L201" s="16">
        <v>5</v>
      </c>
      <c r="M201" s="16">
        <v>0</v>
      </c>
      <c r="N201" s="16">
        <v>2</v>
      </c>
      <c r="O201" s="3">
        <v>11</v>
      </c>
      <c r="P201" s="3">
        <f>K201+I201</f>
        <v>11</v>
      </c>
    </row>
    <row r="202" spans="1:16" ht="12.75">
      <c r="A202" s="3" t="s">
        <v>67</v>
      </c>
      <c r="B202" s="15" t="s">
        <v>26</v>
      </c>
      <c r="C202" s="15">
        <f t="shared" si="38"/>
        <v>959.75</v>
      </c>
      <c r="D202" s="16">
        <v>464.13</v>
      </c>
      <c r="E202" s="17">
        <f t="shared" si="37"/>
        <v>0.48359468611617606</v>
      </c>
      <c r="F202" s="16">
        <v>480</v>
      </c>
      <c r="G202" s="16">
        <v>170.23772954940799</v>
      </c>
      <c r="H202" s="18">
        <v>0.87529999999999997</v>
      </c>
      <c r="I202" s="16">
        <v>4</v>
      </c>
      <c r="J202" s="16">
        <v>4</v>
      </c>
      <c r="K202" s="16">
        <v>2</v>
      </c>
      <c r="L202" s="16">
        <v>2</v>
      </c>
      <c r="M202" s="16">
        <v>0</v>
      </c>
      <c r="N202" s="16">
        <v>2</v>
      </c>
      <c r="O202" s="3">
        <v>11</v>
      </c>
      <c r="P202" s="3">
        <f>K202+I202</f>
        <v>6</v>
      </c>
    </row>
    <row r="203" spans="1:16" ht="12.75">
      <c r="A203" s="3" t="s">
        <v>67</v>
      </c>
      <c r="B203" s="15" t="s">
        <v>26</v>
      </c>
      <c r="C203" s="15">
        <f t="shared" si="38"/>
        <v>959.75</v>
      </c>
      <c r="D203" s="16">
        <v>734.95</v>
      </c>
      <c r="E203" s="17">
        <f t="shared" si="37"/>
        <v>0.76577233654597554</v>
      </c>
      <c r="F203" s="16">
        <v>480</v>
      </c>
      <c r="G203" s="16">
        <v>170.23772954940799</v>
      </c>
      <c r="H203" s="18">
        <v>0.87849999999999995</v>
      </c>
      <c r="I203" s="16">
        <v>6</v>
      </c>
      <c r="J203" s="16">
        <v>6</v>
      </c>
      <c r="K203" s="16">
        <v>4</v>
      </c>
      <c r="L203" s="16">
        <v>4</v>
      </c>
      <c r="M203" s="16">
        <v>1</v>
      </c>
      <c r="N203" s="16">
        <v>2</v>
      </c>
      <c r="O203" s="3">
        <v>11</v>
      </c>
      <c r="P203" s="3">
        <f>K203+I203</f>
        <v>10</v>
      </c>
    </row>
    <row r="204" spans="1:16" ht="12.75">
      <c r="A204" s="3" t="s">
        <v>67</v>
      </c>
      <c r="B204" s="15" t="s">
        <v>27</v>
      </c>
      <c r="C204" s="15">
        <f t="shared" ref="C204:C209" si="39">$C$5</f>
        <v>1691.25</v>
      </c>
      <c r="D204" s="16">
        <v>1336.18</v>
      </c>
      <c r="E204" s="17">
        <f t="shared" si="37"/>
        <v>0.79005469327420552</v>
      </c>
      <c r="F204" s="16">
        <v>391</v>
      </c>
      <c r="G204" s="16">
        <v>182.18152308464099</v>
      </c>
      <c r="H204" s="18">
        <v>0.90169999999999995</v>
      </c>
      <c r="I204" s="16">
        <v>5</v>
      </c>
      <c r="J204" s="16">
        <v>5</v>
      </c>
      <c r="K204" s="16">
        <v>6</v>
      </c>
      <c r="L204" s="16">
        <v>6</v>
      </c>
      <c r="M204" s="16">
        <v>0</v>
      </c>
      <c r="N204" s="16">
        <v>7</v>
      </c>
      <c r="O204" s="3">
        <v>11</v>
      </c>
      <c r="P204" s="3">
        <f>K204+I204</f>
        <v>11</v>
      </c>
    </row>
    <row r="205" spans="1:16" ht="12.75">
      <c r="A205" s="3" t="s">
        <v>67</v>
      </c>
      <c r="B205" s="15" t="s">
        <v>27</v>
      </c>
      <c r="C205" s="15">
        <f t="shared" si="39"/>
        <v>1691.25</v>
      </c>
      <c r="D205" s="16">
        <v>1131.3800000000001</v>
      </c>
      <c r="E205" s="17">
        <f t="shared" si="37"/>
        <v>0.66896082779009614</v>
      </c>
      <c r="F205" s="16">
        <v>419</v>
      </c>
      <c r="G205" s="16">
        <v>182.18152308464099</v>
      </c>
      <c r="H205" s="18">
        <v>0.90910000000000002</v>
      </c>
      <c r="I205" s="16">
        <v>4</v>
      </c>
      <c r="J205" s="16">
        <v>4</v>
      </c>
      <c r="K205" s="16">
        <v>6</v>
      </c>
      <c r="L205" s="16">
        <v>6</v>
      </c>
      <c r="M205" s="16">
        <v>0</v>
      </c>
      <c r="N205" s="16">
        <v>7</v>
      </c>
      <c r="O205" s="3">
        <v>11</v>
      </c>
      <c r="P205" s="3">
        <f>K205+I205</f>
        <v>10</v>
      </c>
    </row>
    <row r="206" spans="1:16" ht="12.75">
      <c r="A206" s="3" t="s">
        <v>67</v>
      </c>
      <c r="B206" s="15" t="s">
        <v>27</v>
      </c>
      <c r="C206" s="15">
        <f t="shared" si="39"/>
        <v>1691.25</v>
      </c>
      <c r="D206" s="16">
        <v>1132.68</v>
      </c>
      <c r="E206" s="17">
        <f t="shared" si="37"/>
        <v>0.66972949002217297</v>
      </c>
      <c r="F206" s="16">
        <v>421</v>
      </c>
      <c r="G206" s="16">
        <v>182.18152308464099</v>
      </c>
      <c r="H206" s="18">
        <v>0.9113</v>
      </c>
      <c r="I206" s="16">
        <v>4</v>
      </c>
      <c r="J206" s="16">
        <v>4</v>
      </c>
      <c r="K206" s="16">
        <v>6</v>
      </c>
      <c r="L206" s="16">
        <v>6</v>
      </c>
      <c r="M206" s="16">
        <v>0</v>
      </c>
      <c r="N206" s="16">
        <v>7</v>
      </c>
      <c r="O206" s="3">
        <v>11</v>
      </c>
      <c r="P206" s="3">
        <f>K206+I206</f>
        <v>10</v>
      </c>
    </row>
    <row r="207" spans="1:16" ht="12.75">
      <c r="A207" s="3" t="s">
        <v>67</v>
      </c>
      <c r="B207" s="15" t="s">
        <v>27</v>
      </c>
      <c r="C207" s="15">
        <f t="shared" si="39"/>
        <v>1691.25</v>
      </c>
      <c r="D207" s="16">
        <v>1329.98</v>
      </c>
      <c r="E207" s="17">
        <f t="shared" si="37"/>
        <v>0.78638876570583893</v>
      </c>
      <c r="F207" s="16">
        <v>418</v>
      </c>
      <c r="G207" s="16">
        <v>182.18152308464099</v>
      </c>
      <c r="H207" s="18">
        <v>0.89290000000000003</v>
      </c>
      <c r="I207" s="16">
        <v>5</v>
      </c>
      <c r="J207" s="16">
        <v>5</v>
      </c>
      <c r="K207" s="16">
        <v>6</v>
      </c>
      <c r="L207" s="16">
        <v>6</v>
      </c>
      <c r="M207" s="16">
        <v>0</v>
      </c>
      <c r="N207" s="16">
        <v>7</v>
      </c>
      <c r="O207" s="3">
        <v>11</v>
      </c>
      <c r="P207" s="3">
        <f>K207+I207</f>
        <v>11</v>
      </c>
    </row>
    <row r="208" spans="1:16" ht="12.75">
      <c r="A208" s="3" t="s">
        <v>67</v>
      </c>
      <c r="B208" s="15" t="s">
        <v>27</v>
      </c>
      <c r="C208" s="15">
        <f t="shared" si="39"/>
        <v>1691.25</v>
      </c>
      <c r="D208" s="16">
        <v>1269.3599999999999</v>
      </c>
      <c r="E208" s="17">
        <f t="shared" si="37"/>
        <v>0.75054545454545452</v>
      </c>
      <c r="F208" s="16">
        <v>423</v>
      </c>
      <c r="G208" s="16">
        <v>182.18152308464099</v>
      </c>
      <c r="H208" s="18">
        <v>0.89949999999999997</v>
      </c>
      <c r="I208" s="16">
        <v>5</v>
      </c>
      <c r="J208" s="16">
        <v>5</v>
      </c>
      <c r="K208" s="16">
        <v>5</v>
      </c>
      <c r="L208" s="16">
        <v>5</v>
      </c>
      <c r="M208" s="16">
        <v>0</v>
      </c>
      <c r="N208" s="16">
        <v>7</v>
      </c>
      <c r="O208" s="3">
        <v>11</v>
      </c>
      <c r="P208" s="3">
        <f>K208+I208</f>
        <v>10</v>
      </c>
    </row>
    <row r="209" spans="1:16" ht="12.75">
      <c r="A209" s="3" t="s">
        <v>67</v>
      </c>
      <c r="B209" s="15" t="s">
        <v>27</v>
      </c>
      <c r="C209" s="15">
        <f t="shared" si="39"/>
        <v>1691.25</v>
      </c>
      <c r="D209" s="16">
        <v>1217.47</v>
      </c>
      <c r="E209" s="17">
        <f t="shared" si="37"/>
        <v>0.71986400591278643</v>
      </c>
      <c r="F209" s="16">
        <v>480</v>
      </c>
      <c r="G209" s="16">
        <v>182.18152308464099</v>
      </c>
      <c r="H209" s="18">
        <v>0.90600000000000003</v>
      </c>
      <c r="I209" s="16">
        <v>5</v>
      </c>
      <c r="J209" s="16">
        <v>5</v>
      </c>
      <c r="K209" s="16">
        <v>6</v>
      </c>
      <c r="L209" s="16">
        <v>6</v>
      </c>
      <c r="M209" s="16">
        <v>0</v>
      </c>
      <c r="N209" s="16">
        <v>7</v>
      </c>
      <c r="O209" s="3">
        <v>11</v>
      </c>
      <c r="P209" s="3">
        <f>K209+I209</f>
        <v>11</v>
      </c>
    </row>
    <row r="210" spans="1:16" ht="12.75">
      <c r="A210" s="3" t="s">
        <v>67</v>
      </c>
      <c r="B210" s="15" t="s">
        <v>28</v>
      </c>
      <c r="C210" s="15">
        <f t="shared" ref="C210:C215" si="40">$C$6</f>
        <v>1149.5</v>
      </c>
      <c r="D210" s="16">
        <v>443.62</v>
      </c>
      <c r="E210" s="17">
        <f t="shared" si="37"/>
        <v>0.38592431491953022</v>
      </c>
      <c r="F210" s="16">
        <v>205</v>
      </c>
      <c r="G210" s="16">
        <v>225.825261831284</v>
      </c>
      <c r="H210" s="18">
        <v>0.5363</v>
      </c>
      <c r="I210" s="16">
        <v>4</v>
      </c>
      <c r="J210" s="16">
        <v>4</v>
      </c>
      <c r="K210" s="16">
        <v>2</v>
      </c>
      <c r="L210" s="16">
        <v>2</v>
      </c>
      <c r="M210" s="16">
        <v>0</v>
      </c>
      <c r="N210" s="16">
        <v>3</v>
      </c>
      <c r="O210" s="3">
        <v>13</v>
      </c>
      <c r="P210" s="3">
        <f>K210+I210</f>
        <v>6</v>
      </c>
    </row>
    <row r="211" spans="1:16" ht="12.75">
      <c r="A211" s="3" t="s">
        <v>67</v>
      </c>
      <c r="B211" s="15" t="s">
        <v>28</v>
      </c>
      <c r="C211" s="15">
        <f t="shared" si="40"/>
        <v>1149.5</v>
      </c>
      <c r="D211" s="16">
        <v>373.84</v>
      </c>
      <c r="E211" s="17">
        <f t="shared" si="37"/>
        <v>0.32521966072205305</v>
      </c>
      <c r="F211" s="16">
        <v>211</v>
      </c>
      <c r="G211" s="16">
        <v>225.825261831284</v>
      </c>
      <c r="H211" s="18">
        <v>0.51049999999999995</v>
      </c>
      <c r="I211" s="16">
        <v>3</v>
      </c>
      <c r="J211" s="16">
        <v>3</v>
      </c>
      <c r="K211" s="16">
        <v>2</v>
      </c>
      <c r="L211" s="16">
        <v>2</v>
      </c>
      <c r="M211" s="16">
        <v>0</v>
      </c>
      <c r="N211" s="16">
        <v>3</v>
      </c>
      <c r="O211" s="3">
        <v>13</v>
      </c>
      <c r="P211" s="3">
        <f>K211+I211</f>
        <v>5</v>
      </c>
    </row>
    <row r="212" spans="1:16" ht="12.75">
      <c r="A212" s="3" t="s">
        <v>67</v>
      </c>
      <c r="B212" s="15" t="s">
        <v>28</v>
      </c>
      <c r="C212" s="15">
        <f t="shared" si="40"/>
        <v>1149.5</v>
      </c>
      <c r="D212" s="16">
        <v>1103.44</v>
      </c>
      <c r="E212" s="17">
        <f t="shared" si="37"/>
        <v>0.95993040452370604</v>
      </c>
      <c r="F212" s="16">
        <v>396</v>
      </c>
      <c r="G212" s="16">
        <v>225.825261831284</v>
      </c>
      <c r="H212" s="18">
        <v>0.91990000000000005</v>
      </c>
      <c r="I212" s="16">
        <v>8</v>
      </c>
      <c r="J212" s="16">
        <v>8</v>
      </c>
      <c r="K212" s="16">
        <v>4</v>
      </c>
      <c r="L212" s="16">
        <v>4</v>
      </c>
      <c r="M212" s="16">
        <v>0</v>
      </c>
      <c r="N212" s="16">
        <v>6</v>
      </c>
      <c r="O212" s="3">
        <v>13</v>
      </c>
      <c r="P212" s="3">
        <f>K212+I212</f>
        <v>12</v>
      </c>
    </row>
    <row r="213" spans="1:16" ht="12.75">
      <c r="A213" s="3" t="s">
        <v>67</v>
      </c>
      <c r="B213" s="15" t="s">
        <v>28</v>
      </c>
      <c r="C213" s="15">
        <f t="shared" si="40"/>
        <v>1149.5</v>
      </c>
      <c r="D213" s="16">
        <v>991.76</v>
      </c>
      <c r="E213" s="17">
        <f t="shared" si="37"/>
        <v>0.86277511961722486</v>
      </c>
      <c r="F213" s="16">
        <v>434</v>
      </c>
      <c r="G213" s="16">
        <v>225.825261831284</v>
      </c>
      <c r="H213" s="18">
        <v>0.89810000000000001</v>
      </c>
      <c r="I213" s="16">
        <v>7</v>
      </c>
      <c r="J213" s="16">
        <v>7</v>
      </c>
      <c r="K213" s="16">
        <v>4</v>
      </c>
      <c r="L213" s="16">
        <v>3</v>
      </c>
      <c r="M213" s="16">
        <v>0</v>
      </c>
      <c r="N213" s="16">
        <v>6</v>
      </c>
      <c r="O213" s="3">
        <v>13</v>
      </c>
      <c r="P213" s="3">
        <f>K213+I213</f>
        <v>11</v>
      </c>
    </row>
    <row r="214" spans="1:16" ht="12.75">
      <c r="A214" s="3" t="s">
        <v>67</v>
      </c>
      <c r="B214" s="15" t="s">
        <v>28</v>
      </c>
      <c r="C214" s="15">
        <f t="shared" si="40"/>
        <v>1149.5</v>
      </c>
      <c r="D214" s="16">
        <v>998.29</v>
      </c>
      <c r="E214" s="17">
        <f t="shared" si="37"/>
        <v>0.86845585036972595</v>
      </c>
      <c r="F214" s="16">
        <v>480</v>
      </c>
      <c r="G214" s="16">
        <v>225.825261831284</v>
      </c>
      <c r="H214" s="18">
        <v>0.92910000000000004</v>
      </c>
      <c r="I214" s="16">
        <v>8</v>
      </c>
      <c r="J214" s="16">
        <v>8</v>
      </c>
      <c r="K214" s="16">
        <v>4</v>
      </c>
      <c r="L214" s="16">
        <v>4</v>
      </c>
      <c r="M214" s="16">
        <v>0</v>
      </c>
      <c r="N214" s="16">
        <v>6</v>
      </c>
      <c r="O214" s="3">
        <v>13</v>
      </c>
      <c r="P214" s="3">
        <f>K214+I214</f>
        <v>12</v>
      </c>
    </row>
    <row r="215" spans="1:16" ht="12.75">
      <c r="A215" s="3" t="s">
        <v>67</v>
      </c>
      <c r="B215" s="15" t="s">
        <v>28</v>
      </c>
      <c r="C215" s="15">
        <f t="shared" si="40"/>
        <v>1149.5</v>
      </c>
      <c r="D215" s="16">
        <v>712.25</v>
      </c>
      <c r="E215" s="17">
        <f t="shared" si="37"/>
        <v>0.61961722488038273</v>
      </c>
      <c r="F215" s="16">
        <v>447</v>
      </c>
      <c r="G215" s="16">
        <v>225.825261831284</v>
      </c>
      <c r="H215" s="18">
        <v>0.81120000000000003</v>
      </c>
      <c r="I215" s="16">
        <v>5</v>
      </c>
      <c r="J215" s="16">
        <v>5</v>
      </c>
      <c r="K215" s="16">
        <v>4</v>
      </c>
      <c r="L215" s="16">
        <v>4</v>
      </c>
      <c r="M215" s="16">
        <v>0</v>
      </c>
      <c r="N215" s="16">
        <v>4</v>
      </c>
      <c r="O215" s="3">
        <v>13</v>
      </c>
      <c r="P215" s="3">
        <f>K215+I215</f>
        <v>9</v>
      </c>
    </row>
    <row r="216" spans="1:16" ht="12.75">
      <c r="A216" s="3" t="s">
        <v>67</v>
      </c>
      <c r="B216" s="15" t="s">
        <v>29</v>
      </c>
      <c r="C216" s="15">
        <f t="shared" ref="C216:C221" si="41">$C$7</f>
        <v>1058.75</v>
      </c>
      <c r="D216" s="16">
        <v>1016.21</v>
      </c>
      <c r="E216" s="17">
        <f t="shared" si="37"/>
        <v>0.95982054309327036</v>
      </c>
      <c r="F216" s="16">
        <v>423</v>
      </c>
      <c r="G216" s="16">
        <v>211.47956705093401</v>
      </c>
      <c r="H216" s="18">
        <v>0.91969999999999996</v>
      </c>
      <c r="I216" s="16">
        <v>6</v>
      </c>
      <c r="J216" s="16">
        <v>6</v>
      </c>
      <c r="K216" s="16">
        <v>5</v>
      </c>
      <c r="L216" s="16">
        <v>5</v>
      </c>
      <c r="M216" s="16">
        <v>0</v>
      </c>
      <c r="N216" s="16">
        <v>6</v>
      </c>
      <c r="O216" s="3">
        <v>11</v>
      </c>
      <c r="P216" s="3">
        <f>K216+I216</f>
        <v>11</v>
      </c>
    </row>
    <row r="217" spans="1:16" ht="12.75">
      <c r="A217" s="3" t="s">
        <v>67</v>
      </c>
      <c r="B217" s="15" t="s">
        <v>29</v>
      </c>
      <c r="C217" s="15">
        <f t="shared" si="41"/>
        <v>1058.75</v>
      </c>
      <c r="D217" s="16">
        <v>932.17</v>
      </c>
      <c r="E217" s="17">
        <f t="shared" si="37"/>
        <v>0.88044391971664693</v>
      </c>
      <c r="F217" s="16">
        <v>480</v>
      </c>
      <c r="G217" s="16">
        <v>211.47956705093401</v>
      </c>
      <c r="H217" s="18">
        <v>0.93700000000000006</v>
      </c>
      <c r="I217" s="16">
        <v>6</v>
      </c>
      <c r="J217" s="16">
        <v>6</v>
      </c>
      <c r="K217" s="16">
        <v>5</v>
      </c>
      <c r="L217" s="16">
        <v>5</v>
      </c>
      <c r="M217" s="16">
        <v>0</v>
      </c>
      <c r="N217" s="16">
        <v>6</v>
      </c>
      <c r="O217" s="3">
        <v>11</v>
      </c>
      <c r="P217" s="3">
        <f>K217+I217</f>
        <v>11</v>
      </c>
    </row>
    <row r="218" spans="1:16" ht="12.75">
      <c r="A218" s="3" t="s">
        <v>67</v>
      </c>
      <c r="B218" s="15" t="s">
        <v>29</v>
      </c>
      <c r="C218" s="15">
        <f t="shared" si="41"/>
        <v>1058.75</v>
      </c>
      <c r="D218" s="16">
        <v>928.83</v>
      </c>
      <c r="E218" s="17">
        <f t="shared" si="37"/>
        <v>0.87728925619834719</v>
      </c>
      <c r="F218" s="16">
        <v>480</v>
      </c>
      <c r="G218" s="16">
        <v>211.47956705093401</v>
      </c>
      <c r="H218" s="18">
        <v>0.93</v>
      </c>
      <c r="I218" s="16">
        <v>6</v>
      </c>
      <c r="J218" s="16">
        <v>6</v>
      </c>
      <c r="K218" s="16">
        <v>5</v>
      </c>
      <c r="L218" s="16">
        <v>5</v>
      </c>
      <c r="M218" s="16">
        <v>0</v>
      </c>
      <c r="N218" s="16">
        <v>6</v>
      </c>
      <c r="O218" s="3">
        <v>11</v>
      </c>
      <c r="P218" s="3">
        <f>K218+I218</f>
        <v>11</v>
      </c>
    </row>
    <row r="219" spans="1:16" ht="12.75">
      <c r="A219" s="3" t="s">
        <v>67</v>
      </c>
      <c r="B219" s="15" t="s">
        <v>29</v>
      </c>
      <c r="C219" s="15">
        <f t="shared" si="41"/>
        <v>1058.75</v>
      </c>
      <c r="D219" s="16">
        <v>927.31</v>
      </c>
      <c r="E219" s="17">
        <f t="shared" si="37"/>
        <v>0.87585360094451004</v>
      </c>
      <c r="F219" s="16">
        <v>480</v>
      </c>
      <c r="G219" s="16">
        <v>211.47956705093401</v>
      </c>
      <c r="H219" s="18">
        <v>0.92689999999999995</v>
      </c>
      <c r="I219" s="16">
        <v>6</v>
      </c>
      <c r="J219" s="16">
        <v>6</v>
      </c>
      <c r="K219" s="16">
        <v>5</v>
      </c>
      <c r="L219" s="16">
        <v>5</v>
      </c>
      <c r="M219" s="16">
        <v>0</v>
      </c>
      <c r="N219" s="16">
        <v>6</v>
      </c>
      <c r="O219" s="3">
        <v>11</v>
      </c>
      <c r="P219" s="3">
        <f>K219+I219</f>
        <v>11</v>
      </c>
    </row>
    <row r="220" spans="1:16" ht="12.75">
      <c r="A220" s="3" t="s">
        <v>67</v>
      </c>
      <c r="B220" s="15" t="s">
        <v>29</v>
      </c>
      <c r="C220" s="15">
        <f t="shared" si="41"/>
        <v>1058.75</v>
      </c>
      <c r="D220" s="16">
        <v>427.5</v>
      </c>
      <c r="E220" s="17">
        <f t="shared" si="37"/>
        <v>0.40377804014167651</v>
      </c>
      <c r="F220" s="16">
        <v>480</v>
      </c>
      <c r="G220" s="16">
        <v>211.47956705093401</v>
      </c>
      <c r="H220" s="18">
        <v>0</v>
      </c>
      <c r="I220" s="16">
        <v>6</v>
      </c>
      <c r="J220" s="16">
        <v>6</v>
      </c>
      <c r="K220" s="16">
        <v>3</v>
      </c>
      <c r="L220" s="16">
        <v>3</v>
      </c>
      <c r="M220" s="16">
        <v>0</v>
      </c>
      <c r="N220" s="16">
        <v>6</v>
      </c>
      <c r="O220" s="3">
        <v>11</v>
      </c>
      <c r="P220" s="3">
        <f>K220+I220</f>
        <v>9</v>
      </c>
    </row>
    <row r="221" spans="1:16" ht="12.75">
      <c r="A221" s="3" t="s">
        <v>67</v>
      </c>
      <c r="B221" s="15" t="s">
        <v>29</v>
      </c>
      <c r="C221" s="15">
        <f t="shared" si="41"/>
        <v>1058.75</v>
      </c>
      <c r="D221" s="16">
        <v>1024.29</v>
      </c>
      <c r="E221" s="17">
        <f t="shared" si="37"/>
        <v>0.96745218417945689</v>
      </c>
      <c r="F221" s="16">
        <v>456</v>
      </c>
      <c r="G221" s="16">
        <v>211.47956705093401</v>
      </c>
      <c r="H221" s="18">
        <v>0.93489999999999995</v>
      </c>
      <c r="I221" s="16">
        <v>6</v>
      </c>
      <c r="J221" s="16">
        <v>6</v>
      </c>
      <c r="K221" s="16">
        <v>5</v>
      </c>
      <c r="L221" s="16">
        <v>5</v>
      </c>
      <c r="M221" s="16">
        <v>0</v>
      </c>
      <c r="N221" s="16">
        <v>6</v>
      </c>
      <c r="O221" s="3">
        <v>11</v>
      </c>
      <c r="P221" s="3">
        <f>K221+I221</f>
        <v>11</v>
      </c>
    </row>
    <row r="222" spans="1:16" ht="12.75">
      <c r="A222" s="3" t="s">
        <v>66</v>
      </c>
      <c r="B222" s="15" t="s">
        <v>25</v>
      </c>
      <c r="C222" s="15">
        <f t="shared" ref="C222:C227" si="42">$C$3</f>
        <v>863.5</v>
      </c>
      <c r="D222" s="16">
        <v>667.64</v>
      </c>
      <c r="E222" s="17">
        <f t="shared" ref="E222:E251" si="43">D222/C222</f>
        <v>0.77317892298784019</v>
      </c>
      <c r="F222" s="16">
        <v>292</v>
      </c>
      <c r="G222" s="16">
        <v>294.63348150253302</v>
      </c>
      <c r="H222" s="16">
        <v>0.91159999999999997</v>
      </c>
      <c r="I222" s="16">
        <v>3</v>
      </c>
      <c r="J222" s="16">
        <v>3</v>
      </c>
      <c r="K222" s="16">
        <v>7</v>
      </c>
      <c r="L222" s="16">
        <v>7</v>
      </c>
      <c r="M222" s="16">
        <v>0</v>
      </c>
      <c r="N222" s="16">
        <v>4</v>
      </c>
    </row>
    <row r="223" spans="1:16" ht="12.75">
      <c r="A223" s="3" t="s">
        <v>66</v>
      </c>
      <c r="B223" s="15" t="s">
        <v>25</v>
      </c>
      <c r="C223" s="15">
        <f t="shared" si="42"/>
        <v>863.5</v>
      </c>
      <c r="D223" s="16">
        <v>825.51</v>
      </c>
      <c r="E223" s="17">
        <f t="shared" si="43"/>
        <v>0.95600463231036481</v>
      </c>
      <c r="F223" s="16">
        <v>281</v>
      </c>
      <c r="G223" s="16">
        <v>294.63348150253302</v>
      </c>
      <c r="H223" s="16">
        <v>0.91200000000000003</v>
      </c>
      <c r="I223" s="16">
        <v>4</v>
      </c>
      <c r="J223" s="16">
        <v>4</v>
      </c>
      <c r="K223" s="16">
        <v>7</v>
      </c>
      <c r="L223" s="16">
        <v>7</v>
      </c>
      <c r="M223" s="16">
        <v>0</v>
      </c>
      <c r="N223" s="16">
        <v>4</v>
      </c>
    </row>
    <row r="224" spans="1:16" ht="12.75">
      <c r="A224" s="3" t="s">
        <v>66</v>
      </c>
      <c r="B224" s="15" t="s">
        <v>25</v>
      </c>
      <c r="C224" s="15">
        <f t="shared" si="42"/>
        <v>863.5</v>
      </c>
      <c r="D224" s="16">
        <v>601.36</v>
      </c>
      <c r="E224" s="17">
        <f t="shared" si="43"/>
        <v>0.69642154024319636</v>
      </c>
      <c r="F224" s="16">
        <v>336</v>
      </c>
      <c r="G224" s="16">
        <v>294.63348150253302</v>
      </c>
      <c r="H224" s="16">
        <v>0.90990000000000004</v>
      </c>
      <c r="I224" s="16">
        <v>3</v>
      </c>
      <c r="J224" s="16">
        <v>3</v>
      </c>
      <c r="K224" s="16">
        <v>6</v>
      </c>
      <c r="L224" s="16">
        <v>6</v>
      </c>
      <c r="M224" s="16">
        <v>0</v>
      </c>
      <c r="N224" s="16">
        <v>4</v>
      </c>
    </row>
    <row r="225" spans="1:14" ht="12.75">
      <c r="A225" s="3" t="s">
        <v>66</v>
      </c>
      <c r="B225" s="15" t="s">
        <v>25</v>
      </c>
      <c r="C225" s="15">
        <f t="shared" si="42"/>
        <v>863.5</v>
      </c>
      <c r="D225" s="16">
        <v>828.22</v>
      </c>
      <c r="E225" s="17">
        <f t="shared" si="43"/>
        <v>0.95914302258251305</v>
      </c>
      <c r="F225" s="16">
        <v>342</v>
      </c>
      <c r="G225" s="16">
        <v>294.63348150253302</v>
      </c>
      <c r="H225" s="16">
        <v>0.91830000000000001</v>
      </c>
      <c r="I225" s="16">
        <v>4</v>
      </c>
      <c r="J225" s="16">
        <v>4</v>
      </c>
      <c r="K225" s="16">
        <v>7</v>
      </c>
      <c r="L225" s="16">
        <v>7</v>
      </c>
      <c r="M225" s="16">
        <v>0</v>
      </c>
      <c r="N225" s="16">
        <v>4</v>
      </c>
    </row>
    <row r="226" spans="1:14" ht="12.75">
      <c r="A226" s="3" t="s">
        <v>66</v>
      </c>
      <c r="B226" s="15" t="s">
        <v>25</v>
      </c>
      <c r="C226" s="15">
        <f t="shared" si="42"/>
        <v>863.5</v>
      </c>
      <c r="D226" s="16">
        <v>811.69</v>
      </c>
      <c r="E226" s="17">
        <f t="shared" si="43"/>
        <v>0.94000000000000006</v>
      </c>
      <c r="F226" s="16">
        <v>350</v>
      </c>
      <c r="G226" s="16">
        <v>294.63348150253302</v>
      </c>
      <c r="H226" s="16">
        <v>0.90429999999999999</v>
      </c>
      <c r="I226" s="16">
        <v>4</v>
      </c>
      <c r="J226" s="16">
        <v>4</v>
      </c>
      <c r="K226" s="16">
        <v>7</v>
      </c>
      <c r="L226" s="16">
        <v>7</v>
      </c>
      <c r="M226" s="16">
        <v>1</v>
      </c>
      <c r="N226" s="16">
        <v>4</v>
      </c>
    </row>
    <row r="227" spans="1:14" ht="12.75">
      <c r="A227" s="3" t="s">
        <v>66</v>
      </c>
      <c r="B227" s="15" t="s">
        <v>25</v>
      </c>
      <c r="C227" s="15">
        <f t="shared" si="42"/>
        <v>863.5</v>
      </c>
      <c r="D227" s="16">
        <v>587.64</v>
      </c>
      <c r="E227" s="17">
        <f t="shared" si="43"/>
        <v>0.6805327156919514</v>
      </c>
      <c r="F227" s="16">
        <v>289</v>
      </c>
      <c r="G227" s="16">
        <v>294.63348150253302</v>
      </c>
      <c r="H227" s="16">
        <v>0.90790000000000004</v>
      </c>
      <c r="I227" s="16">
        <v>2</v>
      </c>
      <c r="J227" s="16">
        <v>2</v>
      </c>
      <c r="K227" s="16">
        <v>7</v>
      </c>
      <c r="L227" s="16">
        <v>7</v>
      </c>
      <c r="M227" s="16">
        <v>0</v>
      </c>
      <c r="N227" s="16">
        <v>4</v>
      </c>
    </row>
    <row r="228" spans="1:14" ht="12.75">
      <c r="A228" s="3" t="s">
        <v>66</v>
      </c>
      <c r="B228" s="15" t="s">
        <v>26</v>
      </c>
      <c r="C228" s="15">
        <f t="shared" ref="C228:C233" si="44">$C$4</f>
        <v>959.75</v>
      </c>
      <c r="D228" s="16">
        <v>675.18</v>
      </c>
      <c r="E228" s="17">
        <f t="shared" si="43"/>
        <v>0.70349570200573064</v>
      </c>
      <c r="F228" s="16">
        <v>338</v>
      </c>
      <c r="G228" s="16">
        <v>171.11864542961101</v>
      </c>
      <c r="H228" s="16">
        <v>0.87419999999999998</v>
      </c>
      <c r="I228" s="16">
        <v>5</v>
      </c>
      <c r="J228" s="16">
        <v>5</v>
      </c>
      <c r="K228" s="16">
        <v>3</v>
      </c>
      <c r="L228" s="16">
        <v>3</v>
      </c>
      <c r="M228" s="16">
        <v>0</v>
      </c>
      <c r="N228" s="16">
        <v>1</v>
      </c>
    </row>
    <row r="229" spans="1:14" ht="12.75">
      <c r="A229" s="3" t="s">
        <v>66</v>
      </c>
      <c r="B229" s="15" t="s">
        <v>26</v>
      </c>
      <c r="C229" s="15">
        <f t="shared" si="44"/>
        <v>959.75</v>
      </c>
      <c r="D229" s="16">
        <v>774.25</v>
      </c>
      <c r="E229" s="17">
        <f t="shared" si="43"/>
        <v>0.80672050013024221</v>
      </c>
      <c r="F229" s="16">
        <v>353</v>
      </c>
      <c r="G229" s="16">
        <v>171.11864542961101</v>
      </c>
      <c r="H229" s="16">
        <v>0.88319999999999999</v>
      </c>
      <c r="I229" s="16">
        <v>5</v>
      </c>
      <c r="J229" s="16">
        <v>5</v>
      </c>
      <c r="K229" s="16">
        <v>5</v>
      </c>
      <c r="L229" s="16">
        <v>5</v>
      </c>
      <c r="M229" s="16">
        <v>0</v>
      </c>
      <c r="N229" s="16">
        <v>2</v>
      </c>
    </row>
    <row r="230" spans="1:14" ht="12.75">
      <c r="A230" s="3" t="s">
        <v>66</v>
      </c>
      <c r="B230" s="15" t="s">
        <v>26</v>
      </c>
      <c r="C230" s="15">
        <f t="shared" si="44"/>
        <v>959.75</v>
      </c>
      <c r="D230" s="16">
        <v>716.33</v>
      </c>
      <c r="E230" s="17">
        <f t="shared" si="43"/>
        <v>0.74637145089867152</v>
      </c>
      <c r="F230" s="16">
        <v>391</v>
      </c>
      <c r="G230" s="16">
        <v>171.11864542961101</v>
      </c>
      <c r="H230" s="16">
        <v>0.89439999999999997</v>
      </c>
      <c r="I230" s="16">
        <v>5</v>
      </c>
      <c r="J230" s="16">
        <v>5</v>
      </c>
      <c r="K230" s="16">
        <v>5</v>
      </c>
      <c r="L230" s="16">
        <v>5</v>
      </c>
      <c r="M230" s="16">
        <v>0</v>
      </c>
      <c r="N230" s="16">
        <v>1</v>
      </c>
    </row>
    <row r="231" spans="1:14" ht="12.75">
      <c r="A231" s="3" t="s">
        <v>66</v>
      </c>
      <c r="B231" s="15" t="s">
        <v>26</v>
      </c>
      <c r="C231" s="15">
        <f t="shared" si="44"/>
        <v>959.75</v>
      </c>
      <c r="D231" s="16">
        <v>732.47</v>
      </c>
      <c r="E231" s="17">
        <f t="shared" si="43"/>
        <v>0.76318833029434752</v>
      </c>
      <c r="F231" s="16">
        <v>480</v>
      </c>
      <c r="G231" s="16">
        <v>171.11864542961101</v>
      </c>
      <c r="H231" s="16">
        <v>0.87209999999999999</v>
      </c>
      <c r="I231" s="16">
        <v>6</v>
      </c>
      <c r="J231" s="16">
        <v>5</v>
      </c>
      <c r="K231" s="16">
        <v>4</v>
      </c>
      <c r="L231" s="16">
        <v>4</v>
      </c>
      <c r="M231" s="16">
        <v>0</v>
      </c>
      <c r="N231" s="16">
        <v>2</v>
      </c>
    </row>
    <row r="232" spans="1:14" ht="12.75">
      <c r="A232" s="3" t="s">
        <v>66</v>
      </c>
      <c r="B232" s="15" t="s">
        <v>26</v>
      </c>
      <c r="C232" s="15">
        <f t="shared" si="44"/>
        <v>959.75</v>
      </c>
      <c r="D232" s="16">
        <v>734.71</v>
      </c>
      <c r="E232" s="17">
        <f t="shared" si="43"/>
        <v>0.7655222714248503</v>
      </c>
      <c r="F232" s="16">
        <v>480</v>
      </c>
      <c r="G232" s="16">
        <v>171.11864542961101</v>
      </c>
      <c r="H232" s="16">
        <v>0.83679999999999999</v>
      </c>
      <c r="I232" s="16">
        <v>6</v>
      </c>
      <c r="J232" s="16">
        <v>6</v>
      </c>
      <c r="K232" s="16">
        <v>4</v>
      </c>
      <c r="L232" s="16">
        <v>4</v>
      </c>
      <c r="M232" s="16">
        <v>0</v>
      </c>
      <c r="N232" s="16">
        <v>1</v>
      </c>
    </row>
    <row r="233" spans="1:14" ht="12.75">
      <c r="A233" s="3" t="s">
        <v>66</v>
      </c>
      <c r="B233" s="15" t="s">
        <v>26</v>
      </c>
      <c r="C233" s="15">
        <f t="shared" si="44"/>
        <v>959.75</v>
      </c>
      <c r="D233" s="16">
        <v>577.32000000000005</v>
      </c>
      <c r="E233" s="17">
        <f t="shared" si="43"/>
        <v>0.60153164886689248</v>
      </c>
      <c r="F233" s="16">
        <v>480</v>
      </c>
      <c r="G233" s="16">
        <v>171.11864542961101</v>
      </c>
      <c r="H233" s="16">
        <v>0.73629999999999995</v>
      </c>
      <c r="I233" s="16">
        <v>5</v>
      </c>
      <c r="J233" s="16">
        <v>5</v>
      </c>
      <c r="K233" s="16">
        <v>2</v>
      </c>
      <c r="L233" s="16">
        <v>2</v>
      </c>
      <c r="M233" s="16">
        <v>0</v>
      </c>
      <c r="N233" s="16">
        <v>2</v>
      </c>
    </row>
    <row r="234" spans="1:14" ht="12.75">
      <c r="A234" s="3" t="s">
        <v>66</v>
      </c>
      <c r="B234" s="15" t="s">
        <v>27</v>
      </c>
      <c r="C234" s="15">
        <f t="shared" ref="C234:C239" si="45">$C$5</f>
        <v>1691.25</v>
      </c>
      <c r="D234" s="16">
        <v>1132.68</v>
      </c>
      <c r="E234" s="17">
        <f t="shared" si="43"/>
        <v>0.66972949002217297</v>
      </c>
      <c r="F234" s="16">
        <v>421</v>
      </c>
      <c r="G234" s="16">
        <v>181.29120135307301</v>
      </c>
      <c r="H234" s="16">
        <v>0.9113</v>
      </c>
      <c r="I234" s="16">
        <v>4</v>
      </c>
      <c r="J234" s="16">
        <v>4</v>
      </c>
      <c r="K234" s="16">
        <v>6</v>
      </c>
      <c r="L234" s="16">
        <v>6</v>
      </c>
      <c r="M234" s="16">
        <v>0</v>
      </c>
      <c r="N234" s="16">
        <v>7</v>
      </c>
    </row>
    <row r="235" spans="1:14" ht="12.75">
      <c r="A235" s="3" t="s">
        <v>66</v>
      </c>
      <c r="B235" s="15" t="s">
        <v>27</v>
      </c>
      <c r="C235" s="15">
        <f t="shared" si="45"/>
        <v>1691.25</v>
      </c>
      <c r="D235" s="16">
        <v>1131.26</v>
      </c>
      <c r="E235" s="17">
        <f t="shared" si="43"/>
        <v>0.66888987435328895</v>
      </c>
      <c r="F235" s="16">
        <v>410</v>
      </c>
      <c r="G235" s="16">
        <v>181.29120135307301</v>
      </c>
      <c r="H235" s="16">
        <v>0.90890000000000004</v>
      </c>
      <c r="I235" s="16">
        <v>4</v>
      </c>
      <c r="J235" s="16">
        <v>4</v>
      </c>
      <c r="K235" s="16">
        <v>6</v>
      </c>
      <c r="L235" s="16">
        <v>6</v>
      </c>
      <c r="M235" s="16">
        <v>0</v>
      </c>
      <c r="N235" s="16">
        <v>7</v>
      </c>
    </row>
    <row r="236" spans="1:14" ht="12.75">
      <c r="A236" s="3" t="s">
        <v>66</v>
      </c>
      <c r="B236" s="15" t="s">
        <v>27</v>
      </c>
      <c r="C236" s="15">
        <f t="shared" si="45"/>
        <v>1691.25</v>
      </c>
      <c r="D236" s="16">
        <v>1336.18</v>
      </c>
      <c r="E236" s="17">
        <f t="shared" si="43"/>
        <v>0.79005469327420552</v>
      </c>
      <c r="F236" s="16">
        <v>464</v>
      </c>
      <c r="G236" s="16">
        <v>181.29120135307301</v>
      </c>
      <c r="H236" s="16">
        <v>0.90169999999999995</v>
      </c>
      <c r="I236" s="16">
        <v>5</v>
      </c>
      <c r="J236" s="16">
        <v>5</v>
      </c>
      <c r="K236" s="16">
        <v>6</v>
      </c>
      <c r="L236" s="16">
        <v>6</v>
      </c>
      <c r="M236" s="16">
        <v>0</v>
      </c>
      <c r="N236" s="16">
        <v>7</v>
      </c>
    </row>
    <row r="237" spans="1:14" ht="12.75">
      <c r="A237" s="3" t="s">
        <v>66</v>
      </c>
      <c r="B237" s="15" t="s">
        <v>27</v>
      </c>
      <c r="C237" s="15">
        <f t="shared" si="45"/>
        <v>1691.25</v>
      </c>
      <c r="D237" s="16">
        <v>1132.68</v>
      </c>
      <c r="E237" s="17">
        <f t="shared" si="43"/>
        <v>0.66972949002217297</v>
      </c>
      <c r="F237" s="16">
        <v>419</v>
      </c>
      <c r="G237" s="16">
        <v>181.29120135307301</v>
      </c>
      <c r="H237" s="16">
        <v>0.9113</v>
      </c>
      <c r="I237" s="16">
        <v>4</v>
      </c>
      <c r="J237" s="16">
        <v>4</v>
      </c>
      <c r="K237" s="16">
        <v>6</v>
      </c>
      <c r="L237" s="16">
        <v>6</v>
      </c>
      <c r="M237" s="16">
        <v>0</v>
      </c>
      <c r="N237" s="16">
        <v>7</v>
      </c>
    </row>
    <row r="238" spans="1:14" ht="12.75">
      <c r="A238" s="3" t="s">
        <v>66</v>
      </c>
      <c r="B238" s="15" t="s">
        <v>27</v>
      </c>
      <c r="C238" s="15">
        <f t="shared" si="45"/>
        <v>1691.25</v>
      </c>
      <c r="D238" s="16">
        <v>1219.95</v>
      </c>
      <c r="E238" s="17">
        <f t="shared" si="43"/>
        <v>0.72133037694013302</v>
      </c>
      <c r="F238" s="16">
        <v>424</v>
      </c>
      <c r="G238" s="16">
        <v>181.29120135307301</v>
      </c>
      <c r="H238" s="16">
        <v>0.9163</v>
      </c>
      <c r="I238" s="16">
        <v>4</v>
      </c>
      <c r="J238" s="16">
        <v>4</v>
      </c>
      <c r="K238" s="16">
        <v>6</v>
      </c>
      <c r="L238" s="16">
        <v>6</v>
      </c>
      <c r="M238" s="16">
        <v>0</v>
      </c>
      <c r="N238" s="16">
        <v>7</v>
      </c>
    </row>
    <row r="239" spans="1:14" ht="12.75">
      <c r="A239" s="3" t="s">
        <v>66</v>
      </c>
      <c r="B239" s="15" t="s">
        <v>27</v>
      </c>
      <c r="C239" s="15">
        <f t="shared" si="45"/>
        <v>1691.25</v>
      </c>
      <c r="D239" s="16">
        <v>999.09</v>
      </c>
      <c r="E239" s="17">
        <f t="shared" si="43"/>
        <v>0.59074057649667411</v>
      </c>
      <c r="F239" s="16">
        <v>459</v>
      </c>
      <c r="G239" s="16">
        <v>181.29120135307301</v>
      </c>
      <c r="H239" s="16">
        <v>0.89710000000000001</v>
      </c>
      <c r="I239" s="16">
        <v>3</v>
      </c>
      <c r="J239" s="16">
        <v>3</v>
      </c>
      <c r="K239" s="16">
        <v>6</v>
      </c>
      <c r="L239" s="16">
        <v>6</v>
      </c>
      <c r="M239" s="16">
        <v>0</v>
      </c>
      <c r="N239" s="16">
        <v>7</v>
      </c>
    </row>
    <row r="240" spans="1:14" ht="12.75">
      <c r="A240" s="3" t="s">
        <v>66</v>
      </c>
      <c r="B240" s="15" t="s">
        <v>28</v>
      </c>
      <c r="C240" s="15">
        <f t="shared" ref="C240:C245" si="46">$C$6</f>
        <v>1149.5</v>
      </c>
      <c r="D240" s="16">
        <v>373.19</v>
      </c>
      <c r="E240" s="17">
        <f t="shared" si="43"/>
        <v>0.32465419747716401</v>
      </c>
      <c r="F240" s="16">
        <v>209</v>
      </c>
      <c r="G240" s="16">
        <v>211.83498072624201</v>
      </c>
      <c r="H240" s="16">
        <v>0.50780000000000003</v>
      </c>
      <c r="I240" s="16">
        <v>3</v>
      </c>
      <c r="J240" s="16">
        <v>3</v>
      </c>
      <c r="K240" s="16">
        <v>2</v>
      </c>
      <c r="L240" s="16">
        <v>2</v>
      </c>
      <c r="M240" s="16">
        <v>0</v>
      </c>
      <c r="N240" s="16">
        <v>3</v>
      </c>
    </row>
    <row r="241" spans="1:14" ht="12.75">
      <c r="A241" s="3" t="s">
        <v>66</v>
      </c>
      <c r="B241" s="15" t="s">
        <v>28</v>
      </c>
      <c r="C241" s="15">
        <f t="shared" si="46"/>
        <v>1149.5</v>
      </c>
      <c r="D241" s="16">
        <v>1103.44</v>
      </c>
      <c r="E241" s="17">
        <f t="shared" si="43"/>
        <v>0.95993040452370604</v>
      </c>
      <c r="F241" s="16">
        <v>396</v>
      </c>
      <c r="G241" s="16">
        <v>211.83498072624201</v>
      </c>
      <c r="H241" s="16">
        <v>0.91990000000000005</v>
      </c>
      <c r="I241" s="16">
        <v>8</v>
      </c>
      <c r="J241" s="16">
        <v>8</v>
      </c>
      <c r="K241" s="16">
        <v>4</v>
      </c>
      <c r="L241" s="16">
        <v>4</v>
      </c>
      <c r="M241" s="16">
        <v>0</v>
      </c>
      <c r="N241" s="16">
        <v>6</v>
      </c>
    </row>
    <row r="242" spans="1:14" ht="12.75">
      <c r="A242" s="3" t="s">
        <v>66</v>
      </c>
      <c r="B242" s="15" t="s">
        <v>28</v>
      </c>
      <c r="C242" s="15">
        <f t="shared" si="46"/>
        <v>1149.5</v>
      </c>
      <c r="D242" s="16">
        <v>1012.64</v>
      </c>
      <c r="E242" s="17">
        <f t="shared" si="43"/>
        <v>0.88093953892996957</v>
      </c>
      <c r="F242" s="16">
        <v>434</v>
      </c>
      <c r="G242" s="16">
        <v>211.83498072624201</v>
      </c>
      <c r="H242" s="16">
        <v>0.89810000000000001</v>
      </c>
      <c r="I242" s="16">
        <v>7</v>
      </c>
      <c r="J242" s="16">
        <v>7</v>
      </c>
      <c r="K242" s="16">
        <v>4</v>
      </c>
      <c r="L242" s="16">
        <v>4</v>
      </c>
      <c r="M242" s="16">
        <v>0</v>
      </c>
      <c r="N242" s="16">
        <v>6</v>
      </c>
    </row>
    <row r="243" spans="1:14" ht="12.75">
      <c r="A243" s="3" t="s">
        <v>66</v>
      </c>
      <c r="B243" s="15" t="s">
        <v>28</v>
      </c>
      <c r="C243" s="15">
        <f t="shared" si="46"/>
        <v>1149.5</v>
      </c>
      <c r="D243" s="16">
        <v>1003.42</v>
      </c>
      <c r="E243" s="17">
        <f t="shared" si="43"/>
        <v>0.87291866028708132</v>
      </c>
      <c r="F243" s="16">
        <v>480</v>
      </c>
      <c r="G243" s="16">
        <v>211.83498072624201</v>
      </c>
      <c r="H243" s="16">
        <v>0.9204</v>
      </c>
      <c r="I243" s="16">
        <v>8</v>
      </c>
      <c r="J243" s="16">
        <v>8</v>
      </c>
      <c r="K243" s="16">
        <v>4</v>
      </c>
      <c r="L243" s="16">
        <v>4</v>
      </c>
      <c r="M243" s="16">
        <v>0</v>
      </c>
      <c r="N243" s="16">
        <v>6</v>
      </c>
    </row>
    <row r="244" spans="1:14" ht="12.75">
      <c r="A244" s="3" t="s">
        <v>66</v>
      </c>
      <c r="B244" s="15" t="s">
        <v>28</v>
      </c>
      <c r="C244" s="15">
        <f t="shared" si="46"/>
        <v>1149.5</v>
      </c>
      <c r="D244" s="16">
        <v>1006.26</v>
      </c>
      <c r="E244" s="17">
        <f t="shared" si="43"/>
        <v>0.87538929969551982</v>
      </c>
      <c r="F244" s="16">
        <v>480</v>
      </c>
      <c r="G244" s="16">
        <v>211.83498072624201</v>
      </c>
      <c r="H244" s="16">
        <v>0.92589999999999995</v>
      </c>
      <c r="I244" s="16">
        <v>8</v>
      </c>
      <c r="J244" s="16">
        <v>8</v>
      </c>
      <c r="K244" s="16">
        <v>4</v>
      </c>
      <c r="L244" s="16">
        <v>4</v>
      </c>
      <c r="M244" s="16">
        <v>0</v>
      </c>
      <c r="N244" s="16">
        <v>6</v>
      </c>
    </row>
    <row r="245" spans="1:14" ht="12.75">
      <c r="A245" s="3" t="s">
        <v>66</v>
      </c>
      <c r="B245" s="15" t="s">
        <v>28</v>
      </c>
      <c r="C245" s="15">
        <f t="shared" si="46"/>
        <v>1149.5</v>
      </c>
      <c r="D245" s="16">
        <v>920</v>
      </c>
      <c r="E245" s="17">
        <f t="shared" si="43"/>
        <v>0.80034797738147023</v>
      </c>
      <c r="F245" s="16">
        <v>480</v>
      </c>
      <c r="G245" s="16">
        <v>211.83498072624201</v>
      </c>
      <c r="H245" s="16">
        <v>0.89690000000000003</v>
      </c>
      <c r="I245" s="16">
        <v>7</v>
      </c>
      <c r="J245" s="16">
        <v>7</v>
      </c>
      <c r="K245" s="16">
        <v>4</v>
      </c>
      <c r="L245" s="16">
        <v>4</v>
      </c>
      <c r="M245" s="16">
        <v>0</v>
      </c>
      <c r="N245" s="16">
        <v>6</v>
      </c>
    </row>
    <row r="246" spans="1:14" ht="12.75">
      <c r="A246" s="3" t="s">
        <v>66</v>
      </c>
      <c r="B246" s="15" t="s">
        <v>29</v>
      </c>
      <c r="C246" s="15">
        <f t="shared" ref="C246:C251" si="47">$C$7</f>
        <v>1058.75</v>
      </c>
      <c r="D246" s="16">
        <v>488.38</v>
      </c>
      <c r="E246" s="17">
        <f t="shared" si="43"/>
        <v>0.46127981109799293</v>
      </c>
      <c r="F246" s="16">
        <v>308</v>
      </c>
      <c r="G246" s="16">
        <v>195.61337780952499</v>
      </c>
      <c r="H246" s="16">
        <v>0.68330000000000002</v>
      </c>
      <c r="I246" s="16">
        <v>3</v>
      </c>
      <c r="J246" s="16">
        <v>3</v>
      </c>
      <c r="K246" s="16">
        <v>4</v>
      </c>
      <c r="L246" s="16">
        <v>4</v>
      </c>
      <c r="M246" s="16">
        <v>0</v>
      </c>
      <c r="N246" s="16">
        <v>4</v>
      </c>
    </row>
    <row r="247" spans="1:14" ht="12.75">
      <c r="A247" s="3" t="s">
        <v>66</v>
      </c>
      <c r="B247" s="15" t="s">
        <v>29</v>
      </c>
      <c r="C247" s="15">
        <f t="shared" si="47"/>
        <v>1058.75</v>
      </c>
      <c r="D247" s="16">
        <v>1022.54</v>
      </c>
      <c r="E247" s="17">
        <f t="shared" si="43"/>
        <v>0.96579929161747335</v>
      </c>
      <c r="F247" s="16">
        <v>410</v>
      </c>
      <c r="G247" s="16">
        <v>195.61337780952499</v>
      </c>
      <c r="H247" s="16">
        <v>0.93159999999999998</v>
      </c>
      <c r="I247" s="16">
        <v>6</v>
      </c>
      <c r="J247" s="16">
        <v>6</v>
      </c>
      <c r="K247" s="16">
        <v>5</v>
      </c>
      <c r="L247" s="16">
        <v>5</v>
      </c>
      <c r="M247" s="16">
        <v>0</v>
      </c>
      <c r="N247" s="16">
        <v>6</v>
      </c>
    </row>
    <row r="248" spans="1:14" ht="12.75">
      <c r="A248" s="3" t="s">
        <v>66</v>
      </c>
      <c r="B248" s="15" t="s">
        <v>29</v>
      </c>
      <c r="C248" s="15">
        <f t="shared" si="47"/>
        <v>1058.75</v>
      </c>
      <c r="D248" s="16">
        <v>1020.03</v>
      </c>
      <c r="E248" s="17">
        <f t="shared" si="43"/>
        <v>0.96342857142857141</v>
      </c>
      <c r="F248" s="16">
        <v>466</v>
      </c>
      <c r="G248" s="16">
        <v>195.61337780952499</v>
      </c>
      <c r="H248" s="16">
        <v>0.92689999999999995</v>
      </c>
      <c r="I248" s="16">
        <v>6</v>
      </c>
      <c r="J248" s="16">
        <v>6</v>
      </c>
      <c r="K248" s="16">
        <v>5</v>
      </c>
      <c r="L248" s="16">
        <v>5</v>
      </c>
      <c r="M248" s="16">
        <v>0</v>
      </c>
      <c r="N248" s="16">
        <v>6</v>
      </c>
    </row>
    <row r="249" spans="1:14" ht="12.75">
      <c r="A249" s="3" t="s">
        <v>66</v>
      </c>
      <c r="B249" s="15" t="s">
        <v>29</v>
      </c>
      <c r="C249" s="15">
        <f t="shared" si="47"/>
        <v>1058.75</v>
      </c>
      <c r="D249" s="16">
        <v>852.07</v>
      </c>
      <c r="E249" s="17">
        <f t="shared" si="43"/>
        <v>0.80478866587957498</v>
      </c>
      <c r="F249" s="16">
        <v>451</v>
      </c>
      <c r="G249" s="16">
        <v>195.61337780952499</v>
      </c>
      <c r="H249" s="16">
        <v>0.93049999999999999</v>
      </c>
      <c r="I249" s="16">
        <v>4</v>
      </c>
      <c r="J249" s="16">
        <v>4</v>
      </c>
      <c r="K249" s="16">
        <v>5</v>
      </c>
      <c r="L249" s="16">
        <v>5</v>
      </c>
      <c r="M249" s="16">
        <v>1</v>
      </c>
      <c r="N249" s="16">
        <v>6</v>
      </c>
    </row>
    <row r="250" spans="1:14" ht="12.75">
      <c r="A250" s="3" t="s">
        <v>66</v>
      </c>
      <c r="B250" s="15" t="s">
        <v>29</v>
      </c>
      <c r="C250" s="15">
        <f t="shared" si="47"/>
        <v>1058.75</v>
      </c>
      <c r="D250" s="16">
        <v>937.16</v>
      </c>
      <c r="E250" s="17">
        <f t="shared" si="43"/>
        <v>0.88515702479338843</v>
      </c>
      <c r="F250" s="16">
        <v>474</v>
      </c>
      <c r="G250" s="16">
        <v>195.61337780952499</v>
      </c>
      <c r="H250" s="16">
        <v>0.94179999999999997</v>
      </c>
      <c r="I250" s="16">
        <v>5</v>
      </c>
      <c r="J250" s="16">
        <v>5</v>
      </c>
      <c r="K250" s="16">
        <v>5</v>
      </c>
      <c r="L250" s="16">
        <v>5</v>
      </c>
      <c r="M250" s="16">
        <v>1</v>
      </c>
      <c r="N250" s="16">
        <v>6</v>
      </c>
    </row>
    <row r="251" spans="1:14" ht="12.75">
      <c r="A251" s="3" t="s">
        <v>66</v>
      </c>
      <c r="B251" s="15" t="s">
        <v>29</v>
      </c>
      <c r="C251" s="15">
        <f t="shared" si="47"/>
        <v>1058.75</v>
      </c>
      <c r="D251" s="16">
        <v>427.5</v>
      </c>
      <c r="E251" s="17">
        <f t="shared" si="43"/>
        <v>0.40377804014167651</v>
      </c>
      <c r="F251" s="16">
        <v>480</v>
      </c>
      <c r="G251" s="16">
        <v>195.61337780952499</v>
      </c>
      <c r="H251" s="16">
        <v>0</v>
      </c>
      <c r="I251" s="16">
        <v>6</v>
      </c>
      <c r="J251" s="16">
        <v>6</v>
      </c>
      <c r="K251" s="16">
        <v>3</v>
      </c>
      <c r="L251" s="16">
        <v>3</v>
      </c>
      <c r="M251" s="16">
        <v>0</v>
      </c>
      <c r="N251" s="16">
        <v>6</v>
      </c>
    </row>
    <row r="252" spans="1:14" ht="12.75">
      <c r="A252" s="3" t="s">
        <v>93</v>
      </c>
      <c r="B252" s="15" t="s">
        <v>25</v>
      </c>
      <c r="C252" s="15">
        <f t="shared" ref="C252:C257" si="48">$C$3</f>
        <v>863.5</v>
      </c>
      <c r="D252" s="16">
        <v>829</v>
      </c>
      <c r="E252" s="17">
        <f t="shared" ref="E252:E281" si="49">D252/C252</f>
        <v>0.9600463231036479</v>
      </c>
      <c r="F252" s="16">
        <v>397</v>
      </c>
      <c r="G252" s="16">
        <v>122.97219610214199</v>
      </c>
      <c r="H252" s="18">
        <v>0.92010000000000003</v>
      </c>
      <c r="I252" s="16">
        <v>4</v>
      </c>
      <c r="J252" s="16">
        <v>4</v>
      </c>
      <c r="K252" s="16">
        <v>7</v>
      </c>
      <c r="L252" s="16">
        <v>7</v>
      </c>
      <c r="M252" s="16">
        <v>0</v>
      </c>
      <c r="N252" s="16">
        <v>4</v>
      </c>
    </row>
    <row r="253" spans="1:14" ht="12.75">
      <c r="A253" s="3" t="s">
        <v>93</v>
      </c>
      <c r="B253" s="15" t="s">
        <v>25</v>
      </c>
      <c r="C253" s="15">
        <f t="shared" si="48"/>
        <v>863.5</v>
      </c>
      <c r="D253" s="16">
        <v>820.32</v>
      </c>
      <c r="E253" s="17">
        <f t="shared" si="49"/>
        <v>0.94999420961204406</v>
      </c>
      <c r="F253" s="16">
        <v>401</v>
      </c>
      <c r="G253" s="16">
        <v>122.97219610214199</v>
      </c>
      <c r="H253" s="18">
        <v>0.9</v>
      </c>
      <c r="I253" s="16">
        <v>4</v>
      </c>
      <c r="J253" s="16">
        <v>4</v>
      </c>
      <c r="K253" s="16">
        <v>7</v>
      </c>
      <c r="L253" s="16">
        <v>7</v>
      </c>
      <c r="M253" s="16">
        <v>0</v>
      </c>
      <c r="N253" s="16">
        <v>4</v>
      </c>
    </row>
    <row r="254" spans="1:14" ht="12.75">
      <c r="A254" s="3" t="s">
        <v>93</v>
      </c>
      <c r="B254" s="15" t="s">
        <v>25</v>
      </c>
      <c r="C254" s="15">
        <f t="shared" si="48"/>
        <v>863.5</v>
      </c>
      <c r="D254" s="16">
        <v>822.34</v>
      </c>
      <c r="E254" s="17">
        <f t="shared" si="49"/>
        <v>0.95233352634626522</v>
      </c>
      <c r="F254" s="16">
        <v>392</v>
      </c>
      <c r="G254" s="16">
        <v>122.97219610214199</v>
      </c>
      <c r="H254" s="18">
        <v>0.90469999999999995</v>
      </c>
      <c r="I254" s="16">
        <v>4</v>
      </c>
      <c r="J254" s="16">
        <v>4</v>
      </c>
      <c r="K254" s="16">
        <v>7</v>
      </c>
      <c r="L254" s="16">
        <v>7</v>
      </c>
      <c r="M254" s="16">
        <v>0</v>
      </c>
      <c r="N254" s="16">
        <v>4</v>
      </c>
    </row>
    <row r="255" spans="1:14" ht="12.75">
      <c r="A255" s="3" t="s">
        <v>93</v>
      </c>
      <c r="B255" s="15" t="s">
        <v>25</v>
      </c>
      <c r="C255" s="15">
        <f t="shared" si="48"/>
        <v>863.5</v>
      </c>
      <c r="D255" s="16">
        <v>828.14</v>
      </c>
      <c r="E255" s="17">
        <f t="shared" si="49"/>
        <v>0.95905037637521717</v>
      </c>
      <c r="F255" s="16">
        <v>401</v>
      </c>
      <c r="G255" s="16">
        <v>122.97219610214199</v>
      </c>
      <c r="H255" s="18">
        <v>0.91810000000000003</v>
      </c>
      <c r="I255" s="16">
        <v>4</v>
      </c>
      <c r="J255" s="16">
        <v>4</v>
      </c>
      <c r="K255" s="16">
        <v>7</v>
      </c>
      <c r="L255" s="16">
        <v>7</v>
      </c>
      <c r="M255" s="16">
        <v>0</v>
      </c>
      <c r="N255" s="16">
        <v>4</v>
      </c>
    </row>
    <row r="256" spans="1:14" ht="12.75">
      <c r="A256" s="3" t="s">
        <v>93</v>
      </c>
      <c r="B256" s="15" t="s">
        <v>25</v>
      </c>
      <c r="C256" s="15">
        <f t="shared" si="48"/>
        <v>863.5</v>
      </c>
      <c r="D256" s="16">
        <v>598.04999999999995</v>
      </c>
      <c r="E256" s="17">
        <f t="shared" si="49"/>
        <v>0.69258830341632882</v>
      </c>
      <c r="F256" s="16">
        <v>383</v>
      </c>
      <c r="G256" s="16">
        <v>122.97219610214199</v>
      </c>
      <c r="H256" s="18">
        <v>0.89939999999999998</v>
      </c>
      <c r="I256" s="16">
        <v>3</v>
      </c>
      <c r="J256" s="16">
        <v>3</v>
      </c>
      <c r="K256" s="16">
        <v>6</v>
      </c>
      <c r="L256" s="16">
        <v>6</v>
      </c>
      <c r="M256" s="16">
        <v>0</v>
      </c>
      <c r="N256" s="16">
        <v>4</v>
      </c>
    </row>
    <row r="257" spans="1:14" ht="12.75">
      <c r="A257" s="3" t="s">
        <v>93</v>
      </c>
      <c r="B257" s="15" t="s">
        <v>25</v>
      </c>
      <c r="C257" s="15">
        <f t="shared" si="48"/>
        <v>863.5</v>
      </c>
      <c r="D257" s="16">
        <v>672.16</v>
      </c>
      <c r="E257" s="17">
        <f t="shared" si="49"/>
        <v>0.77841343370005789</v>
      </c>
      <c r="F257" s="16">
        <v>406</v>
      </c>
      <c r="G257" s="16">
        <v>122.97219610214199</v>
      </c>
      <c r="H257" s="18">
        <v>0.92459999999999998</v>
      </c>
      <c r="I257" s="16">
        <v>3</v>
      </c>
      <c r="J257" s="16">
        <v>3</v>
      </c>
      <c r="K257" s="16">
        <v>7</v>
      </c>
      <c r="L257" s="16">
        <v>7</v>
      </c>
      <c r="M257" s="16">
        <v>0</v>
      </c>
      <c r="N257" s="16">
        <v>4</v>
      </c>
    </row>
    <row r="258" spans="1:14" ht="12.75">
      <c r="A258" s="3" t="s">
        <v>93</v>
      </c>
      <c r="B258" s="15" t="s">
        <v>26</v>
      </c>
      <c r="C258" s="15">
        <f t="shared" ref="C258:C263" si="50">$C$4</f>
        <v>959.75</v>
      </c>
      <c r="D258" s="16">
        <v>801.21</v>
      </c>
      <c r="E258" s="17">
        <f t="shared" si="49"/>
        <v>0.83481114873665019</v>
      </c>
      <c r="F258" s="16">
        <v>416</v>
      </c>
      <c r="G258" s="16">
        <v>127.249309778214</v>
      </c>
      <c r="H258" s="18">
        <v>0.88580000000000003</v>
      </c>
      <c r="I258" s="16">
        <v>5</v>
      </c>
      <c r="J258" s="16">
        <v>5</v>
      </c>
      <c r="K258" s="16">
        <v>5</v>
      </c>
      <c r="L258" s="16">
        <v>5</v>
      </c>
      <c r="M258" s="16">
        <v>0</v>
      </c>
      <c r="N258" s="16">
        <v>2</v>
      </c>
    </row>
    <row r="259" spans="1:14" ht="12.75">
      <c r="A259" s="3" t="s">
        <v>93</v>
      </c>
      <c r="B259" s="15" t="s">
        <v>26</v>
      </c>
      <c r="C259" s="15">
        <f t="shared" si="50"/>
        <v>959.75</v>
      </c>
      <c r="D259" s="16">
        <v>774.62</v>
      </c>
      <c r="E259" s="17">
        <f t="shared" si="49"/>
        <v>0.80710601719197705</v>
      </c>
      <c r="F259" s="16">
        <v>404</v>
      </c>
      <c r="G259" s="16">
        <v>127.249309778214</v>
      </c>
      <c r="H259" s="18">
        <v>0.8841</v>
      </c>
      <c r="I259" s="16">
        <v>5</v>
      </c>
      <c r="J259" s="16">
        <v>5</v>
      </c>
      <c r="K259" s="16">
        <v>5</v>
      </c>
      <c r="L259" s="16">
        <v>4</v>
      </c>
      <c r="M259" s="16">
        <v>0</v>
      </c>
      <c r="N259" s="16">
        <v>2</v>
      </c>
    </row>
    <row r="260" spans="1:14" ht="12.75">
      <c r="A260" s="3" t="s">
        <v>93</v>
      </c>
      <c r="B260" s="15" t="s">
        <v>26</v>
      </c>
      <c r="C260" s="15">
        <f t="shared" si="50"/>
        <v>959.75</v>
      </c>
      <c r="D260" s="16">
        <v>737.14</v>
      </c>
      <c r="E260" s="17">
        <f t="shared" si="49"/>
        <v>0.76805418077624377</v>
      </c>
      <c r="F260" s="16">
        <v>369</v>
      </c>
      <c r="G260" s="16">
        <v>127.249309778214</v>
      </c>
      <c r="H260" s="18">
        <v>0.88770000000000004</v>
      </c>
      <c r="I260" s="16">
        <v>5</v>
      </c>
      <c r="J260" s="16">
        <v>5</v>
      </c>
      <c r="K260" s="16">
        <v>4</v>
      </c>
      <c r="L260" s="16">
        <v>4</v>
      </c>
      <c r="M260" s="16">
        <v>0</v>
      </c>
      <c r="N260" s="16">
        <v>2</v>
      </c>
    </row>
    <row r="261" spans="1:14" ht="12.75">
      <c r="A261" s="3" t="s">
        <v>93</v>
      </c>
      <c r="B261" s="15" t="s">
        <v>26</v>
      </c>
      <c r="C261" s="15">
        <f t="shared" si="50"/>
        <v>959.75</v>
      </c>
      <c r="D261" s="16">
        <v>903.77</v>
      </c>
      <c r="E261" s="17">
        <f t="shared" si="49"/>
        <v>0.94167231049752542</v>
      </c>
      <c r="F261" s="16">
        <v>406</v>
      </c>
      <c r="G261" s="16">
        <v>127.249309778214</v>
      </c>
      <c r="H261" s="18">
        <v>0.88339999999999996</v>
      </c>
      <c r="I261" s="16">
        <v>6</v>
      </c>
      <c r="J261" s="16">
        <v>6</v>
      </c>
      <c r="K261" s="16">
        <v>5</v>
      </c>
      <c r="L261" s="16">
        <v>5</v>
      </c>
      <c r="M261" s="16">
        <v>0</v>
      </c>
      <c r="N261" s="16">
        <v>2</v>
      </c>
    </row>
    <row r="262" spans="1:14" ht="12.75">
      <c r="A262" s="3" t="s">
        <v>93</v>
      </c>
      <c r="B262" s="15" t="s">
        <v>26</v>
      </c>
      <c r="C262" s="15">
        <f t="shared" si="50"/>
        <v>959.75</v>
      </c>
      <c r="D262" s="16">
        <v>738.43</v>
      </c>
      <c r="E262" s="17">
        <f t="shared" si="49"/>
        <v>0.76939828080229222</v>
      </c>
      <c r="F262" s="16">
        <v>465</v>
      </c>
      <c r="G262" s="16">
        <v>127.249309778214</v>
      </c>
      <c r="H262" s="18">
        <v>0.88439999999999996</v>
      </c>
      <c r="I262" s="16">
        <v>5</v>
      </c>
      <c r="J262" s="16">
        <v>5</v>
      </c>
      <c r="K262" s="16">
        <v>5</v>
      </c>
      <c r="L262" s="16">
        <v>5</v>
      </c>
      <c r="M262" s="16">
        <v>1</v>
      </c>
      <c r="N262" s="16">
        <v>2</v>
      </c>
    </row>
    <row r="263" spans="1:14" ht="12.75">
      <c r="A263" s="3" t="s">
        <v>93</v>
      </c>
      <c r="B263" s="15" t="s">
        <v>26</v>
      </c>
      <c r="C263" s="15">
        <f t="shared" si="50"/>
        <v>959.75</v>
      </c>
      <c r="D263" s="16">
        <v>807.58</v>
      </c>
      <c r="E263" s="17">
        <f t="shared" si="49"/>
        <v>0.84144829382651731</v>
      </c>
      <c r="F263" s="16">
        <v>480</v>
      </c>
      <c r="G263" s="16">
        <v>127.249309778214</v>
      </c>
      <c r="H263" s="18">
        <v>0.89459999999999995</v>
      </c>
      <c r="I263" s="16">
        <v>6</v>
      </c>
      <c r="J263" s="16">
        <v>6</v>
      </c>
      <c r="K263" s="16">
        <v>5</v>
      </c>
      <c r="L263" s="16">
        <v>5</v>
      </c>
      <c r="M263" s="16">
        <v>0</v>
      </c>
      <c r="N263" s="16">
        <v>2</v>
      </c>
    </row>
    <row r="264" spans="1:14" ht="12.75">
      <c r="A264" s="3" t="s">
        <v>93</v>
      </c>
      <c r="B264" s="15" t="s">
        <v>27</v>
      </c>
      <c r="C264" s="15">
        <f t="shared" ref="C264:C269" si="51">$C$5</f>
        <v>1691.25</v>
      </c>
      <c r="D264" s="16">
        <v>1006.77</v>
      </c>
      <c r="E264" s="17">
        <f t="shared" si="49"/>
        <v>0.59528159645232814</v>
      </c>
      <c r="F264" s="16">
        <v>338</v>
      </c>
      <c r="G264" s="16">
        <v>157.27319264411901</v>
      </c>
      <c r="H264" s="18">
        <v>0.89690000000000003</v>
      </c>
      <c r="I264" s="16">
        <v>4</v>
      </c>
      <c r="J264" s="16">
        <v>4</v>
      </c>
      <c r="K264" s="16">
        <v>4</v>
      </c>
      <c r="L264" s="16">
        <v>4</v>
      </c>
      <c r="M264" s="16">
        <v>0</v>
      </c>
      <c r="N264" s="16">
        <v>6</v>
      </c>
    </row>
    <row r="265" spans="1:14" ht="12.75">
      <c r="A265" s="3" t="s">
        <v>93</v>
      </c>
      <c r="B265" s="15" t="s">
        <v>27</v>
      </c>
      <c r="C265" s="15">
        <f t="shared" si="51"/>
        <v>1691.25</v>
      </c>
      <c r="D265" s="16">
        <v>1300.28</v>
      </c>
      <c r="E265" s="17">
        <f t="shared" si="49"/>
        <v>0.76882779009608271</v>
      </c>
      <c r="F265" s="16">
        <v>455</v>
      </c>
      <c r="G265" s="16">
        <v>157.27319264411901</v>
      </c>
      <c r="H265" s="18">
        <v>0.88759999999999994</v>
      </c>
      <c r="I265" s="16">
        <v>5</v>
      </c>
      <c r="J265" s="16">
        <v>5</v>
      </c>
      <c r="K265" s="16">
        <v>6</v>
      </c>
      <c r="L265" s="16">
        <v>6</v>
      </c>
      <c r="M265" s="16">
        <v>0</v>
      </c>
      <c r="N265" s="16">
        <v>6</v>
      </c>
    </row>
    <row r="266" spans="1:14" ht="12.75">
      <c r="A266" s="3" t="s">
        <v>93</v>
      </c>
      <c r="B266" s="15" t="s">
        <v>27</v>
      </c>
      <c r="C266" s="15">
        <f t="shared" si="51"/>
        <v>1691.25</v>
      </c>
      <c r="D266" s="16">
        <v>1313</v>
      </c>
      <c r="E266" s="17">
        <f t="shared" si="49"/>
        <v>0.7763488543976349</v>
      </c>
      <c r="F266" s="16">
        <v>452</v>
      </c>
      <c r="G266" s="16">
        <v>157.27319264411901</v>
      </c>
      <c r="H266" s="18">
        <v>0.90600000000000003</v>
      </c>
      <c r="I266" s="16">
        <v>5</v>
      </c>
      <c r="J266" s="16">
        <v>5</v>
      </c>
      <c r="K266" s="16">
        <v>6</v>
      </c>
      <c r="L266" s="16">
        <v>6</v>
      </c>
      <c r="M266" s="16">
        <v>0</v>
      </c>
      <c r="N266" s="16">
        <v>6</v>
      </c>
    </row>
    <row r="267" spans="1:14" ht="12.75">
      <c r="A267" s="3" t="s">
        <v>93</v>
      </c>
      <c r="B267" s="15" t="s">
        <v>27</v>
      </c>
      <c r="C267" s="15">
        <f t="shared" si="51"/>
        <v>1691.25</v>
      </c>
      <c r="D267" s="16">
        <v>1098.05</v>
      </c>
      <c r="E267" s="17">
        <f t="shared" si="49"/>
        <v>0.64925351071692528</v>
      </c>
      <c r="F267" s="16">
        <v>371</v>
      </c>
      <c r="G267" s="16">
        <v>157.27319264411901</v>
      </c>
      <c r="H267" s="18">
        <v>0.89690000000000003</v>
      </c>
      <c r="I267" s="16">
        <v>4</v>
      </c>
      <c r="J267" s="16">
        <v>4</v>
      </c>
      <c r="K267" s="16">
        <v>6</v>
      </c>
      <c r="L267" s="16">
        <v>6</v>
      </c>
      <c r="M267" s="16">
        <v>0</v>
      </c>
      <c r="N267" s="16">
        <v>6</v>
      </c>
    </row>
    <row r="268" spans="1:14" ht="12.75">
      <c r="A268" s="3" t="s">
        <v>93</v>
      </c>
      <c r="B268" s="15" t="s">
        <v>27</v>
      </c>
      <c r="C268" s="15">
        <f t="shared" si="51"/>
        <v>1691.25</v>
      </c>
      <c r="D268" s="16">
        <v>1102.8399999999999</v>
      </c>
      <c r="E268" s="17">
        <f t="shared" si="49"/>
        <v>0.65208573540280856</v>
      </c>
      <c r="F268" s="16">
        <v>411</v>
      </c>
      <c r="G268" s="16">
        <v>157.27319264411901</v>
      </c>
      <c r="H268" s="18">
        <v>0.88280000000000003</v>
      </c>
      <c r="I268" s="16">
        <v>4</v>
      </c>
      <c r="J268" s="16">
        <v>4</v>
      </c>
      <c r="K268" s="16">
        <v>5</v>
      </c>
      <c r="L268" s="16">
        <v>5</v>
      </c>
      <c r="M268" s="16">
        <v>0</v>
      </c>
      <c r="N268" s="16">
        <v>6</v>
      </c>
    </row>
    <row r="269" spans="1:14" ht="12.75">
      <c r="A269" s="3" t="s">
        <v>93</v>
      </c>
      <c r="B269" s="15" t="s">
        <v>27</v>
      </c>
      <c r="C269" s="15">
        <f t="shared" si="51"/>
        <v>1691.25</v>
      </c>
      <c r="D269" s="16">
        <v>1316.62</v>
      </c>
      <c r="E269" s="17">
        <f t="shared" si="49"/>
        <v>0.77848928307464882</v>
      </c>
      <c r="F269" s="16">
        <v>465</v>
      </c>
      <c r="G269" s="16">
        <v>157.27319264411901</v>
      </c>
      <c r="H269" s="18">
        <v>0.9113</v>
      </c>
      <c r="I269" s="16">
        <v>5</v>
      </c>
      <c r="J269" s="16">
        <v>5</v>
      </c>
      <c r="K269" s="16">
        <v>6</v>
      </c>
      <c r="L269" s="16">
        <v>6</v>
      </c>
      <c r="M269" s="16">
        <v>0</v>
      </c>
      <c r="N269" s="16">
        <v>6</v>
      </c>
    </row>
    <row r="270" spans="1:14" ht="12.75">
      <c r="A270" s="3" t="s">
        <v>93</v>
      </c>
      <c r="B270" s="15" t="s">
        <v>28</v>
      </c>
      <c r="C270" s="15">
        <f t="shared" ref="C270:C275" si="52">$C$6</f>
        <v>1149.5</v>
      </c>
      <c r="D270" s="16">
        <v>1006.7</v>
      </c>
      <c r="E270" s="17">
        <f t="shared" si="49"/>
        <v>0.87577207481513708</v>
      </c>
      <c r="F270" s="16">
        <v>480</v>
      </c>
      <c r="G270" s="16">
        <v>174.75081992149401</v>
      </c>
      <c r="H270" s="18">
        <v>0.92669999999999997</v>
      </c>
      <c r="I270" s="16">
        <v>8</v>
      </c>
      <c r="J270" s="16">
        <v>8</v>
      </c>
      <c r="K270" s="16">
        <v>4</v>
      </c>
      <c r="L270" s="16">
        <v>4</v>
      </c>
      <c r="M270" s="16">
        <v>0</v>
      </c>
      <c r="N270" s="16">
        <v>6</v>
      </c>
    </row>
    <row r="271" spans="1:14" ht="12.75">
      <c r="A271" s="3" t="s">
        <v>93</v>
      </c>
      <c r="B271" s="15" t="s">
        <v>28</v>
      </c>
      <c r="C271" s="15">
        <f t="shared" si="52"/>
        <v>1149.5</v>
      </c>
      <c r="D271" s="16">
        <v>921.75</v>
      </c>
      <c r="E271" s="17">
        <f t="shared" si="49"/>
        <v>0.80187037842540232</v>
      </c>
      <c r="F271" s="16">
        <v>480</v>
      </c>
      <c r="G271" s="16">
        <v>174.75081992149401</v>
      </c>
      <c r="H271" s="18">
        <v>0.90049999999999997</v>
      </c>
      <c r="I271" s="16">
        <v>7</v>
      </c>
      <c r="J271" s="16">
        <v>7</v>
      </c>
      <c r="K271" s="16">
        <v>4</v>
      </c>
      <c r="L271" s="16">
        <v>4</v>
      </c>
      <c r="M271" s="16">
        <v>0</v>
      </c>
      <c r="N271" s="16">
        <v>6</v>
      </c>
    </row>
    <row r="272" spans="1:14" ht="12.75">
      <c r="A272" s="3" t="s">
        <v>93</v>
      </c>
      <c r="B272" s="15" t="s">
        <v>28</v>
      </c>
      <c r="C272" s="15">
        <f t="shared" si="52"/>
        <v>1149.5</v>
      </c>
      <c r="D272" s="16">
        <v>890.35</v>
      </c>
      <c r="E272" s="17">
        <f t="shared" si="49"/>
        <v>0.77455415397999128</v>
      </c>
      <c r="F272" s="16">
        <v>480</v>
      </c>
      <c r="G272" s="16">
        <v>174.75081992149401</v>
      </c>
      <c r="H272" s="18">
        <v>0.9355</v>
      </c>
      <c r="I272" s="16">
        <v>7</v>
      </c>
      <c r="J272" s="16">
        <v>7</v>
      </c>
      <c r="K272" s="16">
        <v>4</v>
      </c>
      <c r="L272" s="16">
        <v>4</v>
      </c>
      <c r="M272" s="16">
        <v>0</v>
      </c>
      <c r="N272" s="16">
        <v>6</v>
      </c>
    </row>
    <row r="273" spans="1:16" ht="12.75">
      <c r="A273" s="3" t="s">
        <v>93</v>
      </c>
      <c r="B273" s="15" t="s">
        <v>28</v>
      </c>
      <c r="C273" s="15">
        <f t="shared" si="52"/>
        <v>1149.5</v>
      </c>
      <c r="D273" s="16">
        <v>1011.38</v>
      </c>
      <c r="E273" s="17">
        <f t="shared" si="49"/>
        <v>0.87984341017833845</v>
      </c>
      <c r="F273" s="16">
        <v>480</v>
      </c>
      <c r="G273" s="16">
        <v>174.75081992149401</v>
      </c>
      <c r="H273" s="18">
        <v>0.93569999999999998</v>
      </c>
      <c r="I273" s="16">
        <v>8</v>
      </c>
      <c r="J273" s="16">
        <v>8</v>
      </c>
      <c r="K273" s="16">
        <v>4</v>
      </c>
      <c r="L273" s="16">
        <v>4</v>
      </c>
      <c r="M273" s="16">
        <v>0</v>
      </c>
      <c r="N273" s="16">
        <v>6</v>
      </c>
    </row>
    <row r="274" spans="1:16" ht="12.75">
      <c r="A274" s="3" t="s">
        <v>93</v>
      </c>
      <c r="B274" s="15" t="s">
        <v>28</v>
      </c>
      <c r="C274" s="15">
        <f t="shared" si="52"/>
        <v>1149.5</v>
      </c>
      <c r="D274" s="16">
        <v>981.52</v>
      </c>
      <c r="E274" s="17">
        <f t="shared" si="49"/>
        <v>0.8538668986515876</v>
      </c>
      <c r="F274" s="16">
        <v>480</v>
      </c>
      <c r="G274" s="16">
        <v>174.75081992149401</v>
      </c>
      <c r="H274" s="18">
        <v>0.93400000000000005</v>
      </c>
      <c r="I274" s="16">
        <v>8</v>
      </c>
      <c r="J274" s="16">
        <v>8</v>
      </c>
      <c r="K274" s="16">
        <v>4</v>
      </c>
      <c r="L274" s="16">
        <v>4</v>
      </c>
      <c r="M274" s="16">
        <v>0</v>
      </c>
      <c r="N274" s="16">
        <v>5</v>
      </c>
    </row>
    <row r="275" spans="1:16" ht="12.75">
      <c r="A275" s="3" t="s">
        <v>93</v>
      </c>
      <c r="B275" s="15" t="s">
        <v>28</v>
      </c>
      <c r="C275" s="15">
        <f t="shared" si="52"/>
        <v>1149.5</v>
      </c>
      <c r="D275" s="16">
        <v>1006.83</v>
      </c>
      <c r="E275" s="17">
        <f t="shared" si="49"/>
        <v>0.87588516746411482</v>
      </c>
      <c r="F275" s="16">
        <v>480</v>
      </c>
      <c r="G275" s="16">
        <v>174.75081992149401</v>
      </c>
      <c r="H275" s="18">
        <v>0.92700000000000005</v>
      </c>
      <c r="I275" s="16">
        <v>8</v>
      </c>
      <c r="J275" s="16">
        <v>8</v>
      </c>
      <c r="K275" s="16">
        <v>4</v>
      </c>
      <c r="L275" s="16">
        <v>4</v>
      </c>
      <c r="M275" s="16">
        <v>0</v>
      </c>
      <c r="N275" s="16">
        <v>6</v>
      </c>
    </row>
    <row r="276" spans="1:16" ht="12.75">
      <c r="A276" s="3" t="s">
        <v>93</v>
      </c>
      <c r="B276" s="15" t="s">
        <v>29</v>
      </c>
      <c r="C276" s="15">
        <f t="shared" ref="C276:C281" si="53">$C$7</f>
        <v>1058.75</v>
      </c>
      <c r="D276" s="16">
        <v>848.94</v>
      </c>
      <c r="E276" s="17">
        <f t="shared" si="49"/>
        <v>0.80183234946871318</v>
      </c>
      <c r="F276" s="16">
        <v>480</v>
      </c>
      <c r="G276" s="16">
        <v>189.57207965850799</v>
      </c>
      <c r="H276" s="18">
        <v>0.90239999999999998</v>
      </c>
      <c r="I276" s="16">
        <v>6</v>
      </c>
      <c r="J276" s="16">
        <v>6</v>
      </c>
      <c r="K276" s="16">
        <v>4</v>
      </c>
      <c r="L276" s="16">
        <v>3</v>
      </c>
      <c r="M276" s="16">
        <v>0</v>
      </c>
      <c r="N276" s="16">
        <v>6</v>
      </c>
    </row>
    <row r="277" spans="1:16" ht="12.75">
      <c r="A277" s="3" t="s">
        <v>93</v>
      </c>
      <c r="B277" s="15" t="s">
        <v>29</v>
      </c>
      <c r="C277" s="15">
        <f t="shared" si="53"/>
        <v>1058.75</v>
      </c>
      <c r="D277" s="16">
        <v>785.42</v>
      </c>
      <c r="E277" s="17">
        <f t="shared" si="49"/>
        <v>0.74183707201889015</v>
      </c>
      <c r="F277" s="16">
        <v>480</v>
      </c>
      <c r="G277" s="16">
        <v>189.57207965850799</v>
      </c>
      <c r="H277" s="18">
        <v>0.93330000000000002</v>
      </c>
      <c r="I277" s="16">
        <v>5</v>
      </c>
      <c r="J277" s="16">
        <v>4</v>
      </c>
      <c r="K277" s="16">
        <v>5</v>
      </c>
      <c r="L277" s="16">
        <v>5</v>
      </c>
      <c r="M277" s="16">
        <v>0</v>
      </c>
      <c r="N277" s="16">
        <v>5</v>
      </c>
    </row>
    <row r="278" spans="1:16" ht="12.75">
      <c r="A278" s="3" t="s">
        <v>93</v>
      </c>
      <c r="B278" s="15" t="s">
        <v>29</v>
      </c>
      <c r="C278" s="15">
        <f t="shared" si="53"/>
        <v>1058.75</v>
      </c>
      <c r="D278" s="16">
        <v>848.87</v>
      </c>
      <c r="E278" s="17">
        <f t="shared" si="49"/>
        <v>0.80176623376623379</v>
      </c>
      <c r="F278" s="16">
        <v>480</v>
      </c>
      <c r="G278" s="16">
        <v>189.57207965850799</v>
      </c>
      <c r="H278" s="18">
        <v>0.9022</v>
      </c>
      <c r="I278" s="16">
        <v>6</v>
      </c>
      <c r="J278" s="16">
        <v>6</v>
      </c>
      <c r="K278" s="16">
        <v>4</v>
      </c>
      <c r="L278" s="16">
        <v>3</v>
      </c>
      <c r="M278" s="16">
        <v>0</v>
      </c>
      <c r="N278" s="16">
        <v>6</v>
      </c>
    </row>
    <row r="279" spans="1:16" ht="12.75">
      <c r="A279" s="3" t="s">
        <v>93</v>
      </c>
      <c r="B279" s="15" t="s">
        <v>29</v>
      </c>
      <c r="C279" s="15">
        <f t="shared" si="53"/>
        <v>1058.75</v>
      </c>
      <c r="D279" s="16">
        <v>756.49</v>
      </c>
      <c r="E279" s="17">
        <f t="shared" si="49"/>
        <v>0.71451239669421485</v>
      </c>
      <c r="F279" s="16">
        <v>480</v>
      </c>
      <c r="G279" s="16">
        <v>189.57207965850799</v>
      </c>
      <c r="H279" s="18">
        <v>0.92120000000000002</v>
      </c>
      <c r="I279" s="16">
        <v>4</v>
      </c>
      <c r="J279" s="16">
        <v>4</v>
      </c>
      <c r="K279" s="16">
        <v>5</v>
      </c>
      <c r="L279" s="16">
        <v>5</v>
      </c>
      <c r="M279" s="16">
        <v>0</v>
      </c>
      <c r="N279" s="16">
        <v>5</v>
      </c>
    </row>
    <row r="280" spans="1:16" ht="12.75">
      <c r="A280" s="3" t="s">
        <v>93</v>
      </c>
      <c r="B280" s="15" t="s">
        <v>29</v>
      </c>
      <c r="C280" s="15">
        <f t="shared" si="53"/>
        <v>1058.75</v>
      </c>
      <c r="D280" s="16">
        <v>878.22</v>
      </c>
      <c r="E280" s="17">
        <f t="shared" si="49"/>
        <v>0.82948760330578519</v>
      </c>
      <c r="F280" s="16">
        <v>480</v>
      </c>
      <c r="G280" s="16">
        <v>189.57207965850799</v>
      </c>
      <c r="H280" s="18">
        <v>0.91439999999999999</v>
      </c>
      <c r="I280" s="16">
        <v>6</v>
      </c>
      <c r="J280" s="16">
        <v>6</v>
      </c>
      <c r="K280" s="16">
        <v>4</v>
      </c>
      <c r="L280" s="16">
        <v>4</v>
      </c>
      <c r="M280" s="16">
        <v>0</v>
      </c>
      <c r="N280" s="16">
        <v>6</v>
      </c>
    </row>
    <row r="281" spans="1:16" ht="12.75">
      <c r="A281" s="3" t="s">
        <v>93</v>
      </c>
      <c r="B281" s="15" t="s">
        <v>29</v>
      </c>
      <c r="C281" s="15">
        <f t="shared" si="53"/>
        <v>1058.75</v>
      </c>
      <c r="D281" s="16">
        <v>636.69000000000005</v>
      </c>
      <c r="E281" s="17">
        <f t="shared" si="49"/>
        <v>0.60136009445100358</v>
      </c>
      <c r="F281" s="16">
        <v>480</v>
      </c>
      <c r="G281" s="16">
        <v>189.57207965850799</v>
      </c>
      <c r="H281" s="18">
        <v>0.77470000000000006</v>
      </c>
      <c r="I281" s="16">
        <v>4</v>
      </c>
      <c r="J281" s="16">
        <v>4</v>
      </c>
      <c r="K281" s="16">
        <v>4</v>
      </c>
      <c r="L281" s="16">
        <v>4</v>
      </c>
      <c r="M281" s="16">
        <v>0</v>
      </c>
      <c r="N281" s="16">
        <v>4</v>
      </c>
    </row>
    <row r="282" spans="1:16" ht="12.75">
      <c r="A282" s="3" t="s">
        <v>94</v>
      </c>
      <c r="B282" s="15" t="s">
        <v>25</v>
      </c>
      <c r="C282" s="15">
        <f t="shared" ref="C282:C287" si="54">$C$3</f>
        <v>863.5</v>
      </c>
      <c r="D282" s="16">
        <v>492.34</v>
      </c>
      <c r="E282" s="17">
        <f t="shared" ref="E282:E311" si="55">D282/C282</f>
        <v>0.5701679212507238</v>
      </c>
      <c r="F282" s="16">
        <v>271</v>
      </c>
      <c r="G282" s="16">
        <v>137.56641101837201</v>
      </c>
      <c r="H282" s="18">
        <v>0.73819999999999997</v>
      </c>
      <c r="I282" s="16">
        <v>3</v>
      </c>
      <c r="J282" s="16">
        <v>3</v>
      </c>
      <c r="K282" s="16">
        <v>5</v>
      </c>
      <c r="L282" s="16">
        <v>5</v>
      </c>
      <c r="M282" s="16">
        <v>0</v>
      </c>
      <c r="N282" s="16">
        <v>3</v>
      </c>
      <c r="O282" s="3">
        <v>11</v>
      </c>
      <c r="P282" s="3">
        <f>K282+I282</f>
        <v>8</v>
      </c>
    </row>
    <row r="283" spans="1:16" ht="12.75">
      <c r="A283" s="3" t="s">
        <v>94</v>
      </c>
      <c r="B283" s="15" t="s">
        <v>25</v>
      </c>
      <c r="C283" s="15">
        <f t="shared" si="54"/>
        <v>863.5</v>
      </c>
      <c r="D283" s="16">
        <v>830.86</v>
      </c>
      <c r="E283" s="17">
        <f t="shared" si="55"/>
        <v>0.96220034742327742</v>
      </c>
      <c r="F283" s="16">
        <v>332</v>
      </c>
      <c r="G283" s="16">
        <v>137.56641101837201</v>
      </c>
      <c r="H283" s="18">
        <v>0.9244</v>
      </c>
      <c r="I283" s="16">
        <v>4</v>
      </c>
      <c r="J283" s="16">
        <v>4</v>
      </c>
      <c r="K283" s="16">
        <v>7</v>
      </c>
      <c r="L283" s="16">
        <v>7</v>
      </c>
      <c r="M283" s="16">
        <v>0</v>
      </c>
      <c r="N283" s="16">
        <v>4</v>
      </c>
      <c r="O283" s="3">
        <v>11</v>
      </c>
      <c r="P283" s="3">
        <f>K283+I283</f>
        <v>11</v>
      </c>
    </row>
    <row r="284" spans="1:16" ht="12.75">
      <c r="A284" s="3" t="s">
        <v>94</v>
      </c>
      <c r="B284" s="15" t="s">
        <v>25</v>
      </c>
      <c r="C284" s="15">
        <f t="shared" si="54"/>
        <v>863.5</v>
      </c>
      <c r="D284" s="16">
        <v>824.5</v>
      </c>
      <c r="E284" s="17">
        <f t="shared" si="55"/>
        <v>0.95483497394325423</v>
      </c>
      <c r="F284" s="16">
        <v>328</v>
      </c>
      <c r="G284" s="16">
        <v>137.56641101837201</v>
      </c>
      <c r="H284" s="18">
        <v>0.90969999999999995</v>
      </c>
      <c r="I284" s="16">
        <v>4</v>
      </c>
      <c r="J284" s="16">
        <v>4</v>
      </c>
      <c r="K284" s="16">
        <v>7</v>
      </c>
      <c r="L284" s="16">
        <v>7</v>
      </c>
      <c r="M284" s="16">
        <v>0</v>
      </c>
      <c r="N284" s="16">
        <v>4</v>
      </c>
      <c r="O284" s="3">
        <v>11</v>
      </c>
      <c r="P284" s="3">
        <f>K284+I284</f>
        <v>11</v>
      </c>
    </row>
    <row r="285" spans="1:16" ht="12.75">
      <c r="A285" s="3" t="s">
        <v>94</v>
      </c>
      <c r="B285" s="15" t="s">
        <v>25</v>
      </c>
      <c r="C285" s="15">
        <f t="shared" si="54"/>
        <v>863.5</v>
      </c>
      <c r="D285" s="16">
        <v>799.14</v>
      </c>
      <c r="E285" s="17">
        <f t="shared" si="55"/>
        <v>0.92546612623045743</v>
      </c>
      <c r="F285" s="16">
        <v>317</v>
      </c>
      <c r="G285" s="16">
        <v>137.56641101837201</v>
      </c>
      <c r="H285" s="18">
        <v>0.91180000000000005</v>
      </c>
      <c r="I285" s="16">
        <v>4</v>
      </c>
      <c r="J285" s="16">
        <v>4</v>
      </c>
      <c r="K285" s="16">
        <v>7</v>
      </c>
      <c r="L285" s="16">
        <v>6</v>
      </c>
      <c r="M285" s="16">
        <v>0</v>
      </c>
      <c r="N285" s="16">
        <v>4</v>
      </c>
      <c r="O285" s="3">
        <v>11</v>
      </c>
      <c r="P285" s="3">
        <f>K285+I285</f>
        <v>11</v>
      </c>
    </row>
    <row r="286" spans="1:16" ht="12.75">
      <c r="A286" s="3" t="s">
        <v>94</v>
      </c>
      <c r="B286" s="15" t="s">
        <v>25</v>
      </c>
      <c r="C286" s="15">
        <f t="shared" si="54"/>
        <v>863.5</v>
      </c>
      <c r="D286" s="16">
        <v>686.49</v>
      </c>
      <c r="E286" s="17">
        <f t="shared" si="55"/>
        <v>0.79500868558193405</v>
      </c>
      <c r="F286" s="16">
        <v>379</v>
      </c>
      <c r="G286" s="16">
        <v>137.56641101837201</v>
      </c>
      <c r="H286" s="18">
        <v>0.92030000000000001</v>
      </c>
      <c r="I286" s="16">
        <v>4</v>
      </c>
      <c r="J286" s="16">
        <v>4</v>
      </c>
      <c r="K286" s="16">
        <v>5</v>
      </c>
      <c r="L286" s="16">
        <v>5</v>
      </c>
      <c r="M286" s="16">
        <v>0</v>
      </c>
      <c r="N286" s="16">
        <v>4</v>
      </c>
      <c r="O286" s="3">
        <v>11</v>
      </c>
      <c r="P286" s="3">
        <f>K286+I286</f>
        <v>9</v>
      </c>
    </row>
    <row r="287" spans="1:16" ht="12.75">
      <c r="A287" s="3" t="s">
        <v>94</v>
      </c>
      <c r="B287" s="15" t="s">
        <v>25</v>
      </c>
      <c r="C287" s="15">
        <f t="shared" si="54"/>
        <v>863.5</v>
      </c>
      <c r="D287" s="16">
        <v>826.52</v>
      </c>
      <c r="E287" s="17">
        <f t="shared" si="55"/>
        <v>0.95717429067747539</v>
      </c>
      <c r="F287" s="16">
        <v>388</v>
      </c>
      <c r="G287" s="16">
        <v>137.56641101837201</v>
      </c>
      <c r="H287" s="18">
        <v>0.9143</v>
      </c>
      <c r="I287" s="16">
        <v>4</v>
      </c>
      <c r="J287" s="16">
        <v>4</v>
      </c>
      <c r="K287" s="16">
        <v>7</v>
      </c>
      <c r="L287" s="16">
        <v>7</v>
      </c>
      <c r="M287" s="16">
        <v>0</v>
      </c>
      <c r="N287" s="16">
        <v>4</v>
      </c>
      <c r="O287" s="3">
        <v>11</v>
      </c>
      <c r="P287" s="3">
        <f>K287+I287</f>
        <v>11</v>
      </c>
    </row>
    <row r="288" spans="1:16" ht="12.75">
      <c r="A288" s="3" t="s">
        <v>94</v>
      </c>
      <c r="B288" s="15" t="s">
        <v>26</v>
      </c>
      <c r="C288" s="15">
        <f t="shared" ref="C288:C293" si="56">$C$4</f>
        <v>959.75</v>
      </c>
      <c r="D288" s="16">
        <v>708.32</v>
      </c>
      <c r="E288" s="17">
        <f t="shared" si="55"/>
        <v>0.73802552748111494</v>
      </c>
      <c r="F288" s="16">
        <v>343</v>
      </c>
      <c r="G288" s="16">
        <v>155.976018190384</v>
      </c>
      <c r="H288" s="18">
        <v>0.88009999999999999</v>
      </c>
      <c r="I288" s="16">
        <v>5</v>
      </c>
      <c r="J288" s="16">
        <v>5</v>
      </c>
      <c r="K288" s="16">
        <v>4</v>
      </c>
      <c r="L288" s="16">
        <v>4</v>
      </c>
      <c r="M288" s="16">
        <v>0</v>
      </c>
      <c r="N288" s="16">
        <v>1</v>
      </c>
      <c r="O288" s="3">
        <v>11</v>
      </c>
      <c r="P288" s="3">
        <f>K288+I288</f>
        <v>9</v>
      </c>
    </row>
    <row r="289" spans="1:16" ht="12.75">
      <c r="A289" s="3" t="s">
        <v>94</v>
      </c>
      <c r="B289" s="15" t="s">
        <v>26</v>
      </c>
      <c r="C289" s="15">
        <f t="shared" si="56"/>
        <v>959.75</v>
      </c>
      <c r="D289" s="16">
        <v>860.54</v>
      </c>
      <c r="E289" s="17">
        <f t="shared" si="55"/>
        <v>0.89662933055483196</v>
      </c>
      <c r="F289" s="16">
        <v>328</v>
      </c>
      <c r="G289" s="16">
        <v>155.976018190384</v>
      </c>
      <c r="H289" s="18">
        <v>0.85709999999999997</v>
      </c>
      <c r="I289" s="16">
        <v>6</v>
      </c>
      <c r="J289" s="16">
        <v>6</v>
      </c>
      <c r="K289" s="16">
        <v>4</v>
      </c>
      <c r="L289" s="16">
        <v>4</v>
      </c>
      <c r="M289" s="16">
        <v>0</v>
      </c>
      <c r="N289" s="16">
        <v>2</v>
      </c>
      <c r="O289" s="3">
        <v>11</v>
      </c>
      <c r="P289" s="3">
        <f>K289+I289</f>
        <v>10</v>
      </c>
    </row>
    <row r="290" spans="1:16" ht="12.75">
      <c r="A290" s="3" t="s">
        <v>94</v>
      </c>
      <c r="B290" s="15" t="s">
        <v>26</v>
      </c>
      <c r="C290" s="15">
        <f t="shared" si="56"/>
        <v>959.75</v>
      </c>
      <c r="D290" s="16">
        <v>638.89</v>
      </c>
      <c r="E290" s="17">
        <f t="shared" si="55"/>
        <v>0.66568377181557692</v>
      </c>
      <c r="F290" s="16">
        <v>480</v>
      </c>
      <c r="G290" s="16">
        <v>155.976018190384</v>
      </c>
      <c r="H290" s="18">
        <v>0.88600000000000001</v>
      </c>
      <c r="I290" s="16">
        <v>5</v>
      </c>
      <c r="J290" s="16">
        <v>5</v>
      </c>
      <c r="K290" s="16">
        <v>4</v>
      </c>
      <c r="L290" s="16">
        <v>4</v>
      </c>
      <c r="M290" s="16">
        <v>0</v>
      </c>
      <c r="N290" s="16">
        <v>2</v>
      </c>
      <c r="O290" s="3">
        <v>11</v>
      </c>
      <c r="P290" s="3">
        <f>K290+I290</f>
        <v>9</v>
      </c>
    </row>
    <row r="291" spans="1:16" ht="12.75">
      <c r="A291" s="3" t="s">
        <v>94</v>
      </c>
      <c r="B291" s="15" t="s">
        <v>26</v>
      </c>
      <c r="C291" s="15">
        <f t="shared" si="56"/>
        <v>959.75</v>
      </c>
      <c r="D291" s="16">
        <v>90.68</v>
      </c>
      <c r="E291" s="17">
        <f t="shared" si="55"/>
        <v>9.4482938265173233E-2</v>
      </c>
      <c r="F291" s="16">
        <v>480</v>
      </c>
      <c r="G291" s="16">
        <v>155.976018190384</v>
      </c>
      <c r="H291" s="18">
        <v>0.34350000000000003</v>
      </c>
      <c r="I291" s="16">
        <v>2</v>
      </c>
      <c r="J291" s="16">
        <v>2</v>
      </c>
      <c r="K291" s="16">
        <v>0</v>
      </c>
      <c r="L291" s="16">
        <v>0</v>
      </c>
      <c r="M291" s="16">
        <v>0</v>
      </c>
      <c r="N291" s="16">
        <v>0</v>
      </c>
      <c r="O291" s="3">
        <v>11</v>
      </c>
      <c r="P291" s="3">
        <f>K291+I291</f>
        <v>2</v>
      </c>
    </row>
    <row r="292" spans="1:16" ht="12.75">
      <c r="A292" s="3" t="s">
        <v>94</v>
      </c>
      <c r="B292" s="15" t="s">
        <v>26</v>
      </c>
      <c r="C292" s="15">
        <f t="shared" si="56"/>
        <v>959.75</v>
      </c>
      <c r="D292" s="16">
        <v>630.5</v>
      </c>
      <c r="E292" s="17">
        <f t="shared" si="55"/>
        <v>0.65694191195623863</v>
      </c>
      <c r="F292" s="16">
        <v>480</v>
      </c>
      <c r="G292" s="16">
        <v>155.976018190384</v>
      </c>
      <c r="H292" s="18">
        <v>0.8891</v>
      </c>
      <c r="I292" s="16">
        <v>5</v>
      </c>
      <c r="J292" s="16">
        <v>5</v>
      </c>
      <c r="K292" s="16">
        <v>4</v>
      </c>
      <c r="L292" s="16">
        <v>4</v>
      </c>
      <c r="M292" s="16">
        <v>0</v>
      </c>
      <c r="N292" s="16">
        <v>2</v>
      </c>
      <c r="O292" s="3">
        <v>11</v>
      </c>
      <c r="P292" s="3">
        <f>K292+I292</f>
        <v>9</v>
      </c>
    </row>
    <row r="293" spans="1:16" ht="12.75">
      <c r="A293" s="3" t="s">
        <v>94</v>
      </c>
      <c r="B293" s="15" t="s">
        <v>26</v>
      </c>
      <c r="C293" s="15">
        <f t="shared" si="56"/>
        <v>959.75</v>
      </c>
      <c r="D293" s="16">
        <v>772.77</v>
      </c>
      <c r="E293" s="17">
        <f t="shared" si="55"/>
        <v>0.80517843188330296</v>
      </c>
      <c r="F293" s="16">
        <v>480</v>
      </c>
      <c r="G293" s="16">
        <v>155.976018190384</v>
      </c>
      <c r="H293" s="18">
        <v>0.89059999999999995</v>
      </c>
      <c r="I293" s="16">
        <v>6</v>
      </c>
      <c r="J293" s="16">
        <v>6</v>
      </c>
      <c r="K293" s="16">
        <v>5</v>
      </c>
      <c r="L293" s="16">
        <v>5</v>
      </c>
      <c r="M293" s="16">
        <v>0</v>
      </c>
      <c r="N293" s="16">
        <v>1</v>
      </c>
      <c r="O293" s="3">
        <v>11</v>
      </c>
      <c r="P293" s="3">
        <f>K293+I293</f>
        <v>11</v>
      </c>
    </row>
    <row r="294" spans="1:16" ht="12.75">
      <c r="A294" s="3" t="s">
        <v>94</v>
      </c>
      <c r="B294" s="15" t="s">
        <v>27</v>
      </c>
      <c r="C294" s="15">
        <f t="shared" ref="C294:C299" si="57">$C$5</f>
        <v>1691.25</v>
      </c>
      <c r="D294" s="16">
        <v>1125.71</v>
      </c>
      <c r="E294" s="17">
        <f t="shared" si="55"/>
        <v>0.66560827790096089</v>
      </c>
      <c r="F294" s="16">
        <v>403</v>
      </c>
      <c r="G294" s="16">
        <v>179.55327296256999</v>
      </c>
      <c r="H294" s="18">
        <v>0.89949999999999997</v>
      </c>
      <c r="I294" s="16">
        <v>4</v>
      </c>
      <c r="J294" s="16">
        <v>4</v>
      </c>
      <c r="K294" s="16">
        <v>6</v>
      </c>
      <c r="L294" s="16">
        <v>6</v>
      </c>
      <c r="M294" s="16">
        <v>0</v>
      </c>
      <c r="N294" s="16">
        <v>7</v>
      </c>
      <c r="O294" s="3">
        <v>11</v>
      </c>
      <c r="P294" s="3">
        <f>K294+I294</f>
        <v>10</v>
      </c>
    </row>
    <row r="295" spans="1:16" ht="12.75">
      <c r="A295" s="3" t="s">
        <v>94</v>
      </c>
      <c r="B295" s="15" t="s">
        <v>27</v>
      </c>
      <c r="C295" s="15">
        <f t="shared" si="57"/>
        <v>1691.25</v>
      </c>
      <c r="D295" s="16">
        <v>1132.68</v>
      </c>
      <c r="E295" s="17">
        <f t="shared" si="55"/>
        <v>0.66972949002217297</v>
      </c>
      <c r="F295" s="16">
        <v>421</v>
      </c>
      <c r="G295" s="16">
        <v>179.55327296256999</v>
      </c>
      <c r="H295" s="18">
        <v>0.9113</v>
      </c>
      <c r="I295" s="16">
        <v>4</v>
      </c>
      <c r="J295" s="16">
        <v>4</v>
      </c>
      <c r="K295" s="16">
        <v>6</v>
      </c>
      <c r="L295" s="16">
        <v>6</v>
      </c>
      <c r="M295" s="16">
        <v>0</v>
      </c>
      <c r="N295" s="16">
        <v>7</v>
      </c>
      <c r="O295" s="3">
        <v>11</v>
      </c>
      <c r="P295" s="3">
        <f>K295+I295</f>
        <v>10</v>
      </c>
    </row>
    <row r="296" spans="1:16" ht="12.75">
      <c r="A296" s="3" t="s">
        <v>94</v>
      </c>
      <c r="B296" s="15" t="s">
        <v>27</v>
      </c>
      <c r="C296" s="15">
        <f t="shared" si="57"/>
        <v>1691.25</v>
      </c>
      <c r="D296" s="16">
        <v>1210.67</v>
      </c>
      <c r="E296" s="17">
        <f t="shared" si="55"/>
        <v>0.71584331116038435</v>
      </c>
      <c r="F296" s="16">
        <v>424</v>
      </c>
      <c r="G296" s="16">
        <v>179.55327296256999</v>
      </c>
      <c r="H296" s="18">
        <v>0.90169999999999995</v>
      </c>
      <c r="I296" s="16">
        <v>4</v>
      </c>
      <c r="J296" s="16">
        <v>4</v>
      </c>
      <c r="K296" s="16">
        <v>6</v>
      </c>
      <c r="L296" s="16">
        <v>6</v>
      </c>
      <c r="M296" s="16">
        <v>0</v>
      </c>
      <c r="N296" s="16">
        <v>7</v>
      </c>
      <c r="O296" s="3">
        <v>11</v>
      </c>
      <c r="P296" s="3">
        <f>K296+I296</f>
        <v>10</v>
      </c>
    </row>
    <row r="297" spans="1:16" ht="12.75">
      <c r="A297" s="3" t="s">
        <v>94</v>
      </c>
      <c r="B297" s="15" t="s">
        <v>27</v>
      </c>
      <c r="C297" s="15">
        <f t="shared" si="57"/>
        <v>1691.25</v>
      </c>
      <c r="D297" s="16">
        <v>1126.99</v>
      </c>
      <c r="E297" s="17">
        <f t="shared" si="55"/>
        <v>0.6663651145602365</v>
      </c>
      <c r="F297" s="16">
        <v>438</v>
      </c>
      <c r="G297" s="16">
        <v>179.55327296256999</v>
      </c>
      <c r="H297" s="18">
        <v>0.90169999999999995</v>
      </c>
      <c r="I297" s="16">
        <v>4</v>
      </c>
      <c r="J297" s="16">
        <v>4</v>
      </c>
      <c r="K297" s="16">
        <v>6</v>
      </c>
      <c r="L297" s="16">
        <v>6</v>
      </c>
      <c r="M297" s="16">
        <v>0</v>
      </c>
      <c r="N297" s="16">
        <v>7</v>
      </c>
      <c r="O297" s="3">
        <v>11</v>
      </c>
      <c r="P297" s="3">
        <f>K297+I297</f>
        <v>10</v>
      </c>
    </row>
    <row r="298" spans="1:16" ht="12.75">
      <c r="A298" s="3" t="s">
        <v>94</v>
      </c>
      <c r="B298" s="15" t="s">
        <v>27</v>
      </c>
      <c r="C298" s="15">
        <f t="shared" si="57"/>
        <v>1691.25</v>
      </c>
      <c r="D298" s="16">
        <v>1006.53</v>
      </c>
      <c r="E298" s="17">
        <f t="shared" si="55"/>
        <v>0.59513968957871399</v>
      </c>
      <c r="F298" s="16">
        <v>421</v>
      </c>
      <c r="G298" s="16">
        <v>179.55327296256999</v>
      </c>
      <c r="H298" s="18">
        <v>0.9113</v>
      </c>
      <c r="I298" s="16">
        <v>3</v>
      </c>
      <c r="J298" s="16">
        <v>3</v>
      </c>
      <c r="K298" s="16">
        <v>6</v>
      </c>
      <c r="L298" s="16">
        <v>6</v>
      </c>
      <c r="M298" s="16">
        <v>0</v>
      </c>
      <c r="N298" s="16">
        <v>7</v>
      </c>
      <c r="O298" s="3">
        <v>11</v>
      </c>
      <c r="P298" s="3">
        <f>K298+I298</f>
        <v>9</v>
      </c>
    </row>
    <row r="299" spans="1:16" ht="12.75">
      <c r="A299" s="3" t="s">
        <v>94</v>
      </c>
      <c r="B299" s="15" t="s">
        <v>27</v>
      </c>
      <c r="C299" s="15">
        <f t="shared" si="57"/>
        <v>1691.25</v>
      </c>
      <c r="D299" s="16">
        <v>935.98</v>
      </c>
      <c r="E299" s="17">
        <f t="shared" si="55"/>
        <v>0.55342498152254249</v>
      </c>
      <c r="F299" s="16">
        <v>480</v>
      </c>
      <c r="G299" s="16">
        <v>179.55327296256999</v>
      </c>
      <c r="H299" s="18">
        <v>0.91500000000000004</v>
      </c>
      <c r="I299" s="16">
        <v>4</v>
      </c>
      <c r="J299" s="16">
        <v>4</v>
      </c>
      <c r="K299" s="16">
        <v>5</v>
      </c>
      <c r="L299" s="16">
        <v>5</v>
      </c>
      <c r="M299" s="16">
        <v>0</v>
      </c>
      <c r="N299" s="16">
        <v>7</v>
      </c>
      <c r="O299" s="3">
        <v>11</v>
      </c>
      <c r="P299" s="3">
        <f>K299+I299</f>
        <v>9</v>
      </c>
    </row>
    <row r="300" spans="1:16" ht="12.75">
      <c r="A300" s="3" t="s">
        <v>94</v>
      </c>
      <c r="B300" s="15" t="s">
        <v>28</v>
      </c>
      <c r="C300" s="15">
        <f t="shared" ref="C300:C305" si="58">$C$6</f>
        <v>1149.5</v>
      </c>
      <c r="D300" s="16">
        <v>583.59</v>
      </c>
      <c r="E300" s="17">
        <f t="shared" si="55"/>
        <v>0.50769030013049155</v>
      </c>
      <c r="F300" s="16">
        <v>293</v>
      </c>
      <c r="G300" s="16">
        <v>208.788758993149</v>
      </c>
      <c r="H300" s="18">
        <v>0.69769999999999999</v>
      </c>
      <c r="I300" s="16">
        <v>5</v>
      </c>
      <c r="J300" s="16">
        <v>5</v>
      </c>
      <c r="K300" s="16">
        <v>2</v>
      </c>
      <c r="L300" s="16">
        <v>2</v>
      </c>
      <c r="M300" s="16">
        <v>0</v>
      </c>
      <c r="N300" s="16">
        <v>4</v>
      </c>
      <c r="O300" s="3">
        <v>13</v>
      </c>
      <c r="P300" s="3">
        <f>K300+I300</f>
        <v>7</v>
      </c>
    </row>
    <row r="301" spans="1:16" ht="12.75">
      <c r="A301" s="3" t="s">
        <v>94</v>
      </c>
      <c r="B301" s="15" t="s">
        <v>28</v>
      </c>
      <c r="C301" s="15">
        <f t="shared" si="58"/>
        <v>1149.5</v>
      </c>
      <c r="D301" s="16">
        <v>1011.91</v>
      </c>
      <c r="E301" s="17">
        <f t="shared" si="55"/>
        <v>0.88030448020878638</v>
      </c>
      <c r="F301" s="16">
        <v>359</v>
      </c>
      <c r="G301" s="16">
        <v>208.788758993149</v>
      </c>
      <c r="H301" s="18">
        <v>0.89670000000000005</v>
      </c>
      <c r="I301" s="16">
        <v>7</v>
      </c>
      <c r="J301" s="16">
        <v>7</v>
      </c>
      <c r="K301" s="16">
        <v>4</v>
      </c>
      <c r="L301" s="16">
        <v>4</v>
      </c>
      <c r="M301" s="16">
        <v>0</v>
      </c>
      <c r="N301" s="16">
        <v>6</v>
      </c>
      <c r="O301" s="3">
        <v>13</v>
      </c>
      <c r="P301" s="3">
        <f>K301+I301</f>
        <v>11</v>
      </c>
    </row>
    <row r="302" spans="1:16" ht="12.75">
      <c r="A302" s="3" t="s">
        <v>94</v>
      </c>
      <c r="B302" s="15" t="s">
        <v>28</v>
      </c>
      <c r="C302" s="15">
        <f t="shared" si="58"/>
        <v>1149.5</v>
      </c>
      <c r="D302" s="16">
        <v>406.22</v>
      </c>
      <c r="E302" s="17">
        <f t="shared" si="55"/>
        <v>0.35338842975206614</v>
      </c>
      <c r="F302" s="16">
        <v>480</v>
      </c>
      <c r="G302" s="16">
        <v>208.788758993149</v>
      </c>
      <c r="H302" s="18">
        <v>0.54749999999999999</v>
      </c>
      <c r="I302" s="16">
        <v>4</v>
      </c>
      <c r="J302" s="16">
        <v>4</v>
      </c>
      <c r="K302" s="16">
        <v>2</v>
      </c>
      <c r="L302" s="16">
        <v>2</v>
      </c>
      <c r="M302" s="16">
        <v>0</v>
      </c>
      <c r="N302" s="16">
        <v>3</v>
      </c>
      <c r="O302" s="3">
        <v>13</v>
      </c>
      <c r="P302" s="3">
        <f>K302+I302</f>
        <v>6</v>
      </c>
    </row>
    <row r="303" spans="1:16" ht="12.75">
      <c r="A303" s="3" t="s">
        <v>94</v>
      </c>
      <c r="B303" s="15" t="s">
        <v>28</v>
      </c>
      <c r="C303" s="15">
        <f t="shared" si="58"/>
        <v>1149.5</v>
      </c>
      <c r="D303" s="16">
        <v>998.16</v>
      </c>
      <c r="E303" s="17">
        <f t="shared" si="55"/>
        <v>0.86834275772074809</v>
      </c>
      <c r="F303" s="16">
        <v>480</v>
      </c>
      <c r="G303" s="16">
        <v>208.788758993149</v>
      </c>
      <c r="H303" s="18">
        <v>0.9103</v>
      </c>
      <c r="I303" s="16">
        <v>8</v>
      </c>
      <c r="J303" s="16">
        <v>8</v>
      </c>
      <c r="K303" s="16">
        <v>4</v>
      </c>
      <c r="L303" s="16">
        <v>4</v>
      </c>
      <c r="M303" s="16">
        <v>0</v>
      </c>
      <c r="N303" s="16">
        <v>6</v>
      </c>
      <c r="O303" s="3">
        <v>13</v>
      </c>
      <c r="P303" s="3">
        <f>K303+I303</f>
        <v>12</v>
      </c>
    </row>
    <row r="304" spans="1:16" ht="12.75">
      <c r="A304" s="3" t="s">
        <v>94</v>
      </c>
      <c r="B304" s="15" t="s">
        <v>28</v>
      </c>
      <c r="C304" s="15">
        <f t="shared" si="58"/>
        <v>1149.5</v>
      </c>
      <c r="D304" s="16">
        <v>885.54</v>
      </c>
      <c r="E304" s="17">
        <f t="shared" si="55"/>
        <v>0.77036972596781206</v>
      </c>
      <c r="F304" s="16">
        <v>480</v>
      </c>
      <c r="G304" s="16">
        <v>208.788758993149</v>
      </c>
      <c r="H304" s="18">
        <v>0.92510000000000003</v>
      </c>
      <c r="I304" s="16">
        <v>7</v>
      </c>
      <c r="J304" s="16">
        <v>7</v>
      </c>
      <c r="K304" s="16">
        <v>4</v>
      </c>
      <c r="L304" s="16">
        <v>4</v>
      </c>
      <c r="M304" s="16">
        <v>0</v>
      </c>
      <c r="N304" s="16">
        <v>6</v>
      </c>
      <c r="O304" s="3">
        <v>13</v>
      </c>
      <c r="P304" s="3">
        <f>K304+I304</f>
        <v>11</v>
      </c>
    </row>
    <row r="305" spans="1:16" ht="12.75">
      <c r="A305" s="3" t="s">
        <v>94</v>
      </c>
      <c r="B305" s="15" t="s">
        <v>28</v>
      </c>
      <c r="C305" s="15">
        <f t="shared" si="58"/>
        <v>1149.5</v>
      </c>
      <c r="D305" s="16">
        <v>885.54</v>
      </c>
      <c r="E305" s="17">
        <f t="shared" si="55"/>
        <v>0.77036972596781206</v>
      </c>
      <c r="F305" s="16">
        <v>480</v>
      </c>
      <c r="G305" s="16">
        <v>208.788758993149</v>
      </c>
      <c r="H305" s="18">
        <v>0.92510000000000003</v>
      </c>
      <c r="I305" s="16">
        <v>7</v>
      </c>
      <c r="J305" s="16">
        <v>7</v>
      </c>
      <c r="K305" s="16">
        <v>4</v>
      </c>
      <c r="L305" s="16">
        <v>4</v>
      </c>
      <c r="M305" s="16">
        <v>0</v>
      </c>
      <c r="N305" s="16">
        <v>6</v>
      </c>
      <c r="O305" s="3">
        <v>13</v>
      </c>
      <c r="P305" s="3">
        <f>K305+I305</f>
        <v>11</v>
      </c>
    </row>
    <row r="306" spans="1:16" ht="12.75">
      <c r="A306" s="3" t="s">
        <v>94</v>
      </c>
      <c r="B306" s="15" t="s">
        <v>29</v>
      </c>
      <c r="C306" s="15">
        <f t="shared" ref="C306:C311" si="59">$C$7</f>
        <v>1058.75</v>
      </c>
      <c r="D306" s="16">
        <v>1022.54</v>
      </c>
      <c r="E306" s="17">
        <f t="shared" si="55"/>
        <v>0.96579929161747335</v>
      </c>
      <c r="F306" s="16">
        <v>401</v>
      </c>
      <c r="G306" s="16">
        <v>218.04909062385599</v>
      </c>
      <c r="H306" s="18">
        <v>0.93159999999999998</v>
      </c>
      <c r="I306" s="16">
        <v>6</v>
      </c>
      <c r="J306" s="16">
        <v>6</v>
      </c>
      <c r="K306" s="16">
        <v>5</v>
      </c>
      <c r="L306" s="16">
        <v>5</v>
      </c>
      <c r="M306" s="16">
        <v>0</v>
      </c>
      <c r="N306" s="16">
        <v>6</v>
      </c>
      <c r="O306" s="3">
        <v>11</v>
      </c>
      <c r="P306" s="3">
        <f>K306+I306</f>
        <v>11</v>
      </c>
    </row>
    <row r="307" spans="1:16" ht="12.75">
      <c r="A307" s="3" t="s">
        <v>94</v>
      </c>
      <c r="B307" s="15" t="s">
        <v>29</v>
      </c>
      <c r="C307" s="15">
        <f t="shared" si="59"/>
        <v>1058.75</v>
      </c>
      <c r="D307" s="16">
        <v>913.02</v>
      </c>
      <c r="E307" s="17">
        <f t="shared" si="55"/>
        <v>0.86235655253837074</v>
      </c>
      <c r="F307" s="16">
        <v>422</v>
      </c>
      <c r="G307" s="16">
        <v>218.04909062385599</v>
      </c>
      <c r="H307" s="18">
        <v>0.91359999999999997</v>
      </c>
      <c r="I307" s="16">
        <v>6</v>
      </c>
      <c r="J307" s="16">
        <v>6</v>
      </c>
      <c r="K307" s="16">
        <v>3</v>
      </c>
      <c r="L307" s="16">
        <v>3</v>
      </c>
      <c r="M307" s="16">
        <v>0</v>
      </c>
      <c r="N307" s="16">
        <v>6</v>
      </c>
      <c r="O307" s="3">
        <v>11</v>
      </c>
      <c r="P307" s="3">
        <f>K307+I307</f>
        <v>9</v>
      </c>
    </row>
    <row r="308" spans="1:16" ht="12.75">
      <c r="A308" s="3" t="s">
        <v>94</v>
      </c>
      <c r="B308" s="15" t="s">
        <v>29</v>
      </c>
      <c r="C308" s="15">
        <f t="shared" si="59"/>
        <v>1058.75</v>
      </c>
      <c r="D308" s="16">
        <v>1027.07</v>
      </c>
      <c r="E308" s="17">
        <f t="shared" si="55"/>
        <v>0.97007792207792198</v>
      </c>
      <c r="F308" s="16">
        <v>436</v>
      </c>
      <c r="G308" s="16">
        <v>218.04909062385599</v>
      </c>
      <c r="H308" s="18">
        <v>0.94020000000000004</v>
      </c>
      <c r="I308" s="16">
        <v>6</v>
      </c>
      <c r="J308" s="16">
        <v>6</v>
      </c>
      <c r="K308" s="16">
        <v>5</v>
      </c>
      <c r="L308" s="16">
        <v>5</v>
      </c>
      <c r="M308" s="16">
        <v>0</v>
      </c>
      <c r="N308" s="16">
        <v>6</v>
      </c>
      <c r="O308" s="3">
        <v>11</v>
      </c>
      <c r="P308" s="3">
        <f>K308+I308</f>
        <v>11</v>
      </c>
    </row>
    <row r="309" spans="1:16" ht="12.75">
      <c r="A309" s="3" t="s">
        <v>94</v>
      </c>
      <c r="B309" s="15" t="s">
        <v>29</v>
      </c>
      <c r="C309" s="15">
        <f t="shared" si="59"/>
        <v>1058.75</v>
      </c>
      <c r="D309" s="16">
        <v>1021.58</v>
      </c>
      <c r="E309" s="17">
        <f t="shared" si="55"/>
        <v>0.96489256198347106</v>
      </c>
      <c r="F309" s="16">
        <v>440</v>
      </c>
      <c r="G309" s="16">
        <v>218.04909062385599</v>
      </c>
      <c r="H309" s="18">
        <v>0.92979999999999996</v>
      </c>
      <c r="I309" s="16">
        <v>6</v>
      </c>
      <c r="J309" s="16">
        <v>6</v>
      </c>
      <c r="K309" s="16">
        <v>5</v>
      </c>
      <c r="L309" s="16">
        <v>5</v>
      </c>
      <c r="M309" s="16">
        <v>0</v>
      </c>
      <c r="N309" s="16">
        <v>6</v>
      </c>
      <c r="O309" s="3">
        <v>11</v>
      </c>
      <c r="P309" s="3">
        <f>K309+I309</f>
        <v>11</v>
      </c>
    </row>
    <row r="310" spans="1:16" ht="12.75">
      <c r="A310" s="3" t="s">
        <v>94</v>
      </c>
      <c r="B310" s="15" t="s">
        <v>29</v>
      </c>
      <c r="C310" s="15">
        <f t="shared" si="59"/>
        <v>1058.75</v>
      </c>
      <c r="D310" s="16">
        <v>881.25</v>
      </c>
      <c r="E310" s="17">
        <f t="shared" si="55"/>
        <v>0.83234946871310511</v>
      </c>
      <c r="F310" s="16">
        <v>480</v>
      </c>
      <c r="G310" s="16">
        <v>218.04909062385599</v>
      </c>
      <c r="H310" s="18">
        <v>0.93149999999999999</v>
      </c>
      <c r="I310" s="16">
        <v>6</v>
      </c>
      <c r="J310" s="16">
        <v>5</v>
      </c>
      <c r="K310" s="16">
        <v>5</v>
      </c>
      <c r="L310" s="16">
        <v>5</v>
      </c>
      <c r="M310" s="16">
        <v>0</v>
      </c>
      <c r="N310" s="16">
        <v>6</v>
      </c>
      <c r="O310" s="3">
        <v>11</v>
      </c>
      <c r="P310" s="3">
        <f>K310+I310</f>
        <v>11</v>
      </c>
    </row>
    <row r="311" spans="1:16" ht="12.75">
      <c r="A311" s="3" t="s">
        <v>94</v>
      </c>
      <c r="B311" s="15" t="s">
        <v>29</v>
      </c>
      <c r="C311" s="15">
        <f t="shared" si="59"/>
        <v>1058.75</v>
      </c>
      <c r="D311" s="16">
        <v>926.3</v>
      </c>
      <c r="E311" s="17">
        <f t="shared" si="55"/>
        <v>0.87489964580873669</v>
      </c>
      <c r="F311" s="16">
        <v>480</v>
      </c>
      <c r="G311" s="16">
        <v>218.04909062385599</v>
      </c>
      <c r="H311" s="18">
        <v>0.92479999999999996</v>
      </c>
      <c r="I311" s="16">
        <v>6</v>
      </c>
      <c r="J311" s="16">
        <v>6</v>
      </c>
      <c r="K311" s="16">
        <v>5</v>
      </c>
      <c r="L311" s="16">
        <v>5</v>
      </c>
      <c r="M311" s="16">
        <v>0</v>
      </c>
      <c r="N311" s="16">
        <v>6</v>
      </c>
      <c r="O311" s="3">
        <v>11</v>
      </c>
      <c r="P311" s="3">
        <f>K311+I311</f>
        <v>11</v>
      </c>
    </row>
    <row r="312" spans="1:16" ht="12.75">
      <c r="A312" s="3" t="s">
        <v>95</v>
      </c>
      <c r="B312" s="15" t="s">
        <v>25</v>
      </c>
      <c r="C312" s="15">
        <f t="shared" ref="C312:C317" si="60">$C$3</f>
        <v>863.5</v>
      </c>
      <c r="D312" s="16">
        <v>672.1</v>
      </c>
      <c r="E312" s="17">
        <f t="shared" ref="E312:E341" si="61">D312/C312</f>
        <v>0.77834394904458604</v>
      </c>
      <c r="F312" s="16">
        <v>298</v>
      </c>
      <c r="G312" s="16">
        <v>106.32125520706199</v>
      </c>
      <c r="H312" s="18">
        <v>0.9244</v>
      </c>
      <c r="I312" s="16">
        <v>3</v>
      </c>
      <c r="J312" s="16">
        <v>3</v>
      </c>
      <c r="K312" s="16">
        <v>7</v>
      </c>
      <c r="L312" s="16">
        <v>7</v>
      </c>
      <c r="M312" s="16">
        <v>0</v>
      </c>
      <c r="N312" s="16">
        <v>4</v>
      </c>
      <c r="O312" s="3">
        <v>11</v>
      </c>
      <c r="P312" s="3">
        <f>K312+I312</f>
        <v>10</v>
      </c>
    </row>
    <row r="313" spans="1:16" ht="12.75">
      <c r="A313" s="3" t="s">
        <v>95</v>
      </c>
      <c r="B313" s="15" t="s">
        <v>25</v>
      </c>
      <c r="C313" s="15">
        <f t="shared" si="60"/>
        <v>863.5</v>
      </c>
      <c r="D313" s="16">
        <v>825.35</v>
      </c>
      <c r="E313" s="17">
        <f t="shared" si="61"/>
        <v>0.95581933989577306</v>
      </c>
      <c r="F313" s="16">
        <v>305</v>
      </c>
      <c r="G313" s="16">
        <v>106.32125520706199</v>
      </c>
      <c r="H313" s="18">
        <v>0.91159999999999997</v>
      </c>
      <c r="I313" s="16">
        <v>4</v>
      </c>
      <c r="J313" s="16">
        <v>4</v>
      </c>
      <c r="K313" s="16">
        <v>7</v>
      </c>
      <c r="L313" s="16">
        <v>7</v>
      </c>
      <c r="M313" s="16">
        <v>0</v>
      </c>
      <c r="N313" s="16">
        <v>4</v>
      </c>
      <c r="O313" s="3">
        <v>11</v>
      </c>
      <c r="P313" s="3">
        <f>K313+I313</f>
        <v>11</v>
      </c>
    </row>
    <row r="314" spans="1:16" ht="12.75">
      <c r="A314" s="3" t="s">
        <v>95</v>
      </c>
      <c r="B314" s="15" t="s">
        <v>25</v>
      </c>
      <c r="C314" s="15">
        <f t="shared" si="60"/>
        <v>863.5</v>
      </c>
      <c r="D314" s="16">
        <v>764.64</v>
      </c>
      <c r="E314" s="17">
        <f t="shared" si="61"/>
        <v>0.88551244933410533</v>
      </c>
      <c r="F314" s="16">
        <v>298</v>
      </c>
      <c r="G314" s="16">
        <v>106.32125520706199</v>
      </c>
      <c r="H314" s="18">
        <v>0.92420000000000002</v>
      </c>
      <c r="I314" s="16">
        <v>4</v>
      </c>
      <c r="J314" s="16">
        <v>4</v>
      </c>
      <c r="K314" s="16">
        <v>6</v>
      </c>
      <c r="L314" s="16">
        <v>6</v>
      </c>
      <c r="M314" s="16">
        <v>0</v>
      </c>
      <c r="N314" s="16">
        <v>4</v>
      </c>
      <c r="O314" s="3">
        <v>11</v>
      </c>
      <c r="P314" s="3">
        <f>K314+I314</f>
        <v>10</v>
      </c>
    </row>
    <row r="315" spans="1:16" ht="12.75">
      <c r="A315" s="3" t="s">
        <v>95</v>
      </c>
      <c r="B315" s="15" t="s">
        <v>25</v>
      </c>
      <c r="C315" s="15">
        <f t="shared" si="60"/>
        <v>863.5</v>
      </c>
      <c r="D315" s="16">
        <v>827.29</v>
      </c>
      <c r="E315" s="17">
        <f t="shared" si="61"/>
        <v>0.95806601042269823</v>
      </c>
      <c r="F315" s="16">
        <v>310</v>
      </c>
      <c r="G315" s="16">
        <v>106.32125520706199</v>
      </c>
      <c r="H315" s="18">
        <v>0.91610000000000003</v>
      </c>
      <c r="I315" s="16">
        <v>4</v>
      </c>
      <c r="J315" s="16">
        <v>4</v>
      </c>
      <c r="K315" s="16">
        <v>7</v>
      </c>
      <c r="L315" s="16">
        <v>7</v>
      </c>
      <c r="M315" s="16">
        <v>0</v>
      </c>
      <c r="N315" s="16">
        <v>4</v>
      </c>
      <c r="O315" s="3">
        <v>11</v>
      </c>
      <c r="P315" s="3">
        <f>K315+I315</f>
        <v>11</v>
      </c>
    </row>
    <row r="316" spans="1:16" ht="12.75">
      <c r="A316" s="3" t="s">
        <v>95</v>
      </c>
      <c r="B316" s="15" t="s">
        <v>25</v>
      </c>
      <c r="C316" s="15">
        <f t="shared" si="60"/>
        <v>863.5</v>
      </c>
      <c r="D316" s="16">
        <v>826.44</v>
      </c>
      <c r="E316" s="17">
        <f t="shared" si="61"/>
        <v>0.95708164447017952</v>
      </c>
      <c r="F316" s="16">
        <v>374</v>
      </c>
      <c r="G316" s="16">
        <v>106.32125520706199</v>
      </c>
      <c r="H316" s="18">
        <v>0.91420000000000001</v>
      </c>
      <c r="I316" s="16">
        <v>4</v>
      </c>
      <c r="J316" s="16">
        <v>4</v>
      </c>
      <c r="K316" s="16">
        <v>7</v>
      </c>
      <c r="L316" s="16">
        <v>7</v>
      </c>
      <c r="M316" s="16">
        <v>0</v>
      </c>
      <c r="N316" s="16">
        <v>4</v>
      </c>
      <c r="O316" s="3">
        <v>11</v>
      </c>
      <c r="P316" s="3">
        <f>K316+I316</f>
        <v>11</v>
      </c>
    </row>
    <row r="317" spans="1:16" ht="12.75">
      <c r="A317" s="3" t="s">
        <v>95</v>
      </c>
      <c r="B317" s="15" t="s">
        <v>25</v>
      </c>
      <c r="C317" s="15">
        <f t="shared" si="60"/>
        <v>863.5</v>
      </c>
      <c r="D317" s="16">
        <v>798.25</v>
      </c>
      <c r="E317" s="17">
        <f t="shared" si="61"/>
        <v>0.92443543717429066</v>
      </c>
      <c r="F317" s="16">
        <v>326</v>
      </c>
      <c r="G317" s="16">
        <v>106.32125520706199</v>
      </c>
      <c r="H317" s="18">
        <v>0.90969999999999995</v>
      </c>
      <c r="I317" s="16">
        <v>4</v>
      </c>
      <c r="J317" s="16">
        <v>4</v>
      </c>
      <c r="K317" s="16">
        <v>7</v>
      </c>
      <c r="L317" s="16">
        <v>6</v>
      </c>
      <c r="M317" s="16">
        <v>0</v>
      </c>
      <c r="N317" s="16">
        <v>4</v>
      </c>
      <c r="O317" s="3">
        <v>11</v>
      </c>
      <c r="P317" s="3">
        <f>K317+I317</f>
        <v>11</v>
      </c>
    </row>
    <row r="318" spans="1:16" ht="12.75">
      <c r="A318" s="3" t="s">
        <v>95</v>
      </c>
      <c r="B318" s="15" t="s">
        <v>26</v>
      </c>
      <c r="C318" s="15">
        <f t="shared" ref="C318:C323" si="62">$C$4</f>
        <v>959.75</v>
      </c>
      <c r="D318" s="16">
        <v>912.17</v>
      </c>
      <c r="E318" s="17">
        <f t="shared" si="61"/>
        <v>0.95042458973691057</v>
      </c>
      <c r="F318" s="16">
        <v>380</v>
      </c>
      <c r="G318" s="16">
        <v>138.23531627655001</v>
      </c>
      <c r="H318" s="18">
        <v>0.90090000000000003</v>
      </c>
      <c r="I318" s="16">
        <v>6</v>
      </c>
      <c r="J318" s="16">
        <v>6</v>
      </c>
      <c r="K318" s="16">
        <v>5</v>
      </c>
      <c r="L318" s="16">
        <v>5</v>
      </c>
      <c r="M318" s="16">
        <v>0</v>
      </c>
      <c r="N318" s="16">
        <v>2</v>
      </c>
      <c r="O318" s="3">
        <v>11</v>
      </c>
      <c r="P318" s="3">
        <f>K318+I318</f>
        <v>11</v>
      </c>
    </row>
    <row r="319" spans="1:16" ht="12.75">
      <c r="A319" s="3" t="s">
        <v>95</v>
      </c>
      <c r="B319" s="15" t="s">
        <v>26</v>
      </c>
      <c r="C319" s="15">
        <f t="shared" si="62"/>
        <v>959.75</v>
      </c>
      <c r="D319" s="16">
        <v>794.03</v>
      </c>
      <c r="E319" s="17">
        <f t="shared" si="61"/>
        <v>0.82733003386298509</v>
      </c>
      <c r="F319" s="16">
        <v>357</v>
      </c>
      <c r="G319" s="16">
        <v>138.23531627655001</v>
      </c>
      <c r="H319" s="18">
        <v>0.89339999999999997</v>
      </c>
      <c r="I319" s="16">
        <v>5</v>
      </c>
      <c r="J319" s="16">
        <v>5</v>
      </c>
      <c r="K319" s="16">
        <v>5</v>
      </c>
      <c r="L319" s="16">
        <v>5</v>
      </c>
      <c r="M319" s="16">
        <v>1</v>
      </c>
      <c r="N319" s="16">
        <v>2</v>
      </c>
      <c r="O319" s="3">
        <v>11</v>
      </c>
      <c r="P319" s="3">
        <f>K319+I319</f>
        <v>10</v>
      </c>
    </row>
    <row r="320" spans="1:16" ht="12.75">
      <c r="A320" s="3" t="s">
        <v>95</v>
      </c>
      <c r="B320" s="15" t="s">
        <v>26</v>
      </c>
      <c r="C320" s="15">
        <f t="shared" si="62"/>
        <v>959.75</v>
      </c>
      <c r="D320" s="16">
        <v>712.44</v>
      </c>
      <c r="E320" s="17">
        <f t="shared" si="61"/>
        <v>0.74231831206043242</v>
      </c>
      <c r="F320" s="16">
        <v>351</v>
      </c>
      <c r="G320" s="16">
        <v>138.23531627655001</v>
      </c>
      <c r="H320" s="18">
        <v>0.89100000000000001</v>
      </c>
      <c r="I320" s="16">
        <v>5</v>
      </c>
      <c r="J320" s="16">
        <v>5</v>
      </c>
      <c r="K320" s="16">
        <v>4</v>
      </c>
      <c r="L320" s="16">
        <v>4</v>
      </c>
      <c r="M320" s="16">
        <v>0</v>
      </c>
      <c r="N320" s="16">
        <v>1</v>
      </c>
      <c r="O320" s="3">
        <v>11</v>
      </c>
      <c r="P320" s="3">
        <f>K320+I320</f>
        <v>9</v>
      </c>
    </row>
    <row r="321" spans="1:16" ht="12.75">
      <c r="A321" s="3" t="s">
        <v>95</v>
      </c>
      <c r="B321" s="15" t="s">
        <v>26</v>
      </c>
      <c r="C321" s="15">
        <f t="shared" si="62"/>
        <v>959.75</v>
      </c>
      <c r="D321" s="16">
        <v>870.11</v>
      </c>
      <c r="E321" s="17">
        <f t="shared" si="61"/>
        <v>0.90660067725970306</v>
      </c>
      <c r="F321" s="16">
        <v>413</v>
      </c>
      <c r="G321" s="16">
        <v>138.23531627655001</v>
      </c>
      <c r="H321" s="18">
        <v>0.89459999999999995</v>
      </c>
      <c r="I321" s="16">
        <v>6</v>
      </c>
      <c r="J321" s="16">
        <v>6</v>
      </c>
      <c r="K321" s="16">
        <v>4</v>
      </c>
      <c r="L321" s="16">
        <v>4</v>
      </c>
      <c r="M321" s="16">
        <v>0</v>
      </c>
      <c r="N321" s="16">
        <v>2</v>
      </c>
      <c r="O321" s="3">
        <v>11</v>
      </c>
      <c r="P321" s="3">
        <f>K321+I321</f>
        <v>10</v>
      </c>
    </row>
    <row r="322" spans="1:16" ht="12.75">
      <c r="A322" s="3" t="s">
        <v>95</v>
      </c>
      <c r="B322" s="15" t="s">
        <v>26</v>
      </c>
      <c r="C322" s="15">
        <f t="shared" si="62"/>
        <v>959.75</v>
      </c>
      <c r="D322" s="16">
        <v>829.25</v>
      </c>
      <c r="E322" s="17">
        <f t="shared" si="61"/>
        <v>0.86402709038812187</v>
      </c>
      <c r="F322" s="16">
        <v>480</v>
      </c>
      <c r="G322" s="16">
        <v>138.23531627655001</v>
      </c>
      <c r="H322" s="18">
        <v>0.90090000000000003</v>
      </c>
      <c r="I322" s="16">
        <v>6</v>
      </c>
      <c r="J322" s="16">
        <v>6</v>
      </c>
      <c r="K322" s="16">
        <v>5</v>
      </c>
      <c r="L322" s="16">
        <v>5</v>
      </c>
      <c r="M322" s="16">
        <v>0</v>
      </c>
      <c r="N322" s="16">
        <v>2</v>
      </c>
      <c r="O322" s="3">
        <v>11</v>
      </c>
      <c r="P322" s="3">
        <f>K322+I322</f>
        <v>11</v>
      </c>
    </row>
    <row r="323" spans="1:16" ht="12.75">
      <c r="A323" s="3" t="s">
        <v>95</v>
      </c>
      <c r="B323" s="15" t="s">
        <v>26</v>
      </c>
      <c r="C323" s="15">
        <f t="shared" si="62"/>
        <v>959.75</v>
      </c>
      <c r="D323" s="16">
        <v>393.54</v>
      </c>
      <c r="E323" s="17">
        <f t="shared" si="61"/>
        <v>0.4100442823651993</v>
      </c>
      <c r="F323" s="16">
        <v>480</v>
      </c>
      <c r="G323" s="16">
        <v>138.23531627655001</v>
      </c>
      <c r="H323" s="18">
        <v>0.63119999999999998</v>
      </c>
      <c r="I323" s="16">
        <v>4</v>
      </c>
      <c r="J323" s="16">
        <v>4</v>
      </c>
      <c r="K323" s="16">
        <v>3</v>
      </c>
      <c r="L323" s="16">
        <v>3</v>
      </c>
      <c r="M323" s="16">
        <v>0</v>
      </c>
      <c r="N323" s="16">
        <v>1</v>
      </c>
      <c r="O323" s="3">
        <v>11</v>
      </c>
      <c r="P323" s="3">
        <f>K323+I323</f>
        <v>7</v>
      </c>
    </row>
    <row r="324" spans="1:16" ht="12.75">
      <c r="A324" s="3" t="s">
        <v>95</v>
      </c>
      <c r="B324" s="15" t="s">
        <v>27</v>
      </c>
      <c r="C324" s="15">
        <f t="shared" ref="C324:C329" si="63">$C$5</f>
        <v>1691.25</v>
      </c>
      <c r="D324" s="16">
        <v>1279.5</v>
      </c>
      <c r="E324" s="17">
        <f t="shared" si="61"/>
        <v>0.75654101995565415</v>
      </c>
      <c r="F324" s="16">
        <v>380</v>
      </c>
      <c r="G324" s="16">
        <v>171.43580317497299</v>
      </c>
      <c r="H324" s="18">
        <v>0.93459999999999999</v>
      </c>
      <c r="I324" s="16">
        <v>5</v>
      </c>
      <c r="J324" s="16">
        <v>5</v>
      </c>
      <c r="K324" s="16">
        <v>5</v>
      </c>
      <c r="L324" s="16">
        <v>5</v>
      </c>
      <c r="M324" s="16">
        <v>0</v>
      </c>
      <c r="N324" s="16">
        <v>7</v>
      </c>
      <c r="O324" s="3">
        <v>11</v>
      </c>
      <c r="P324" s="3">
        <f>K324+I324</f>
        <v>10</v>
      </c>
    </row>
    <row r="325" spans="1:16" ht="12.75">
      <c r="A325" s="3" t="s">
        <v>95</v>
      </c>
      <c r="B325" s="15" t="s">
        <v>27</v>
      </c>
      <c r="C325" s="15">
        <f t="shared" si="63"/>
        <v>1691.25</v>
      </c>
      <c r="D325" s="16">
        <v>1142.6199999999999</v>
      </c>
      <c r="E325" s="17">
        <f t="shared" si="61"/>
        <v>0.67560679970436066</v>
      </c>
      <c r="F325" s="16">
        <v>439</v>
      </c>
      <c r="G325" s="16">
        <v>171.43580317497299</v>
      </c>
      <c r="H325" s="18">
        <v>0.92810000000000004</v>
      </c>
      <c r="I325" s="16">
        <v>4</v>
      </c>
      <c r="J325" s="16">
        <v>4</v>
      </c>
      <c r="K325" s="16">
        <v>6</v>
      </c>
      <c r="L325" s="16">
        <v>6</v>
      </c>
      <c r="M325" s="16">
        <v>0</v>
      </c>
      <c r="N325" s="16">
        <v>7</v>
      </c>
      <c r="O325" s="3">
        <v>11</v>
      </c>
      <c r="P325" s="3">
        <f>K325+I325</f>
        <v>10</v>
      </c>
    </row>
    <row r="326" spans="1:16" ht="12.75">
      <c r="A326" s="3" t="s">
        <v>95</v>
      </c>
      <c r="B326" s="15" t="s">
        <v>27</v>
      </c>
      <c r="C326" s="15">
        <f t="shared" si="63"/>
        <v>1691.25</v>
      </c>
      <c r="D326" s="16">
        <v>1138.1400000000001</v>
      </c>
      <c r="E326" s="17">
        <f t="shared" si="61"/>
        <v>0.67295787139689589</v>
      </c>
      <c r="F326" s="16">
        <v>409</v>
      </c>
      <c r="G326" s="16">
        <v>171.43580317497299</v>
      </c>
      <c r="H326" s="18">
        <v>0.92049999999999998</v>
      </c>
      <c r="I326" s="16">
        <v>4</v>
      </c>
      <c r="J326" s="16">
        <v>4</v>
      </c>
      <c r="K326" s="16">
        <v>6</v>
      </c>
      <c r="L326" s="16">
        <v>6</v>
      </c>
      <c r="M326" s="16">
        <v>0</v>
      </c>
      <c r="N326" s="16">
        <v>7</v>
      </c>
      <c r="O326" s="3">
        <v>11</v>
      </c>
      <c r="P326" s="3">
        <f>K326+I326</f>
        <v>10</v>
      </c>
    </row>
    <row r="327" spans="1:16" ht="12.75">
      <c r="A327" s="3" t="s">
        <v>95</v>
      </c>
      <c r="B327" s="15" t="s">
        <v>27</v>
      </c>
      <c r="C327" s="15">
        <f t="shared" si="63"/>
        <v>1691.25</v>
      </c>
      <c r="D327" s="16">
        <v>1010.32</v>
      </c>
      <c r="E327" s="17">
        <f t="shared" si="61"/>
        <v>0.59738063562453814</v>
      </c>
      <c r="F327" s="16">
        <v>419</v>
      </c>
      <c r="G327" s="16">
        <v>171.43580317497299</v>
      </c>
      <c r="H327" s="18">
        <v>0.91849999999999998</v>
      </c>
      <c r="I327" s="16">
        <v>3</v>
      </c>
      <c r="J327" s="16">
        <v>3</v>
      </c>
      <c r="K327" s="16">
        <v>6</v>
      </c>
      <c r="L327" s="16">
        <v>6</v>
      </c>
      <c r="M327" s="16">
        <v>0</v>
      </c>
      <c r="N327" s="16">
        <v>7</v>
      </c>
      <c r="O327" s="3">
        <v>11</v>
      </c>
      <c r="P327" s="3">
        <f>K327+I327</f>
        <v>9</v>
      </c>
    </row>
    <row r="328" spans="1:16" ht="12.75">
      <c r="A328" s="3" t="s">
        <v>95</v>
      </c>
      <c r="B328" s="15" t="s">
        <v>27</v>
      </c>
      <c r="C328" s="15">
        <f t="shared" si="63"/>
        <v>1691.25</v>
      </c>
      <c r="D328" s="16">
        <v>1351.08</v>
      </c>
      <c r="E328" s="17">
        <f t="shared" si="61"/>
        <v>0.7988647450110864</v>
      </c>
      <c r="F328" s="16">
        <v>451</v>
      </c>
      <c r="G328" s="16">
        <v>171.43580317497299</v>
      </c>
      <c r="H328" s="18">
        <v>0.92290000000000005</v>
      </c>
      <c r="I328" s="16">
        <v>5</v>
      </c>
      <c r="J328" s="16">
        <v>5</v>
      </c>
      <c r="K328" s="16">
        <v>6</v>
      </c>
      <c r="L328" s="16">
        <v>6</v>
      </c>
      <c r="M328" s="16">
        <v>0</v>
      </c>
      <c r="N328" s="16">
        <v>7</v>
      </c>
      <c r="O328" s="3">
        <v>11</v>
      </c>
      <c r="P328" s="3">
        <f>K328+I328</f>
        <v>11</v>
      </c>
    </row>
    <row r="329" spans="1:16" ht="12.75">
      <c r="A329" s="3" t="s">
        <v>95</v>
      </c>
      <c r="B329" s="15" t="s">
        <v>27</v>
      </c>
      <c r="C329" s="15">
        <f t="shared" si="63"/>
        <v>1691.25</v>
      </c>
      <c r="D329" s="16">
        <v>908.15</v>
      </c>
      <c r="E329" s="17">
        <f t="shared" si="61"/>
        <v>0.53696969696969699</v>
      </c>
      <c r="F329" s="16">
        <v>461</v>
      </c>
      <c r="G329" s="16">
        <v>171.43580317497299</v>
      </c>
      <c r="H329" s="18">
        <v>0.90890000000000004</v>
      </c>
      <c r="I329" s="16">
        <v>3</v>
      </c>
      <c r="J329" s="16">
        <v>3</v>
      </c>
      <c r="K329" s="16">
        <v>5</v>
      </c>
      <c r="L329" s="16">
        <v>5</v>
      </c>
      <c r="M329" s="16">
        <v>0</v>
      </c>
      <c r="N329" s="16">
        <v>7</v>
      </c>
      <c r="O329" s="3">
        <v>11</v>
      </c>
      <c r="P329" s="3">
        <f>K329+I329</f>
        <v>8</v>
      </c>
    </row>
    <row r="330" spans="1:16" ht="12.75">
      <c r="A330" s="3" t="s">
        <v>95</v>
      </c>
      <c r="B330" s="15" t="s">
        <v>28</v>
      </c>
      <c r="C330" s="15">
        <f t="shared" ref="C330:C335" si="64">$C$6</f>
        <v>1149.5</v>
      </c>
      <c r="D330" s="16">
        <v>1015.92</v>
      </c>
      <c r="E330" s="17">
        <f t="shared" si="61"/>
        <v>0.88379295345802522</v>
      </c>
      <c r="F330" s="16">
        <v>480</v>
      </c>
      <c r="G330" s="16">
        <v>213.84542322158799</v>
      </c>
      <c r="H330" s="18">
        <v>0.94430000000000003</v>
      </c>
      <c r="I330" s="16">
        <v>8</v>
      </c>
      <c r="J330" s="16">
        <v>8</v>
      </c>
      <c r="K330" s="16">
        <v>4</v>
      </c>
      <c r="L330" s="16">
        <v>4</v>
      </c>
      <c r="M330" s="16">
        <v>0</v>
      </c>
      <c r="N330" s="16">
        <v>6</v>
      </c>
      <c r="O330" s="3">
        <v>13</v>
      </c>
      <c r="P330" s="3">
        <f>K330+I330</f>
        <v>12</v>
      </c>
    </row>
    <row r="331" spans="1:16" ht="12.75">
      <c r="A331" s="3" t="s">
        <v>95</v>
      </c>
      <c r="B331" s="15" t="s">
        <v>28</v>
      </c>
      <c r="C331" s="15">
        <f t="shared" si="64"/>
        <v>1149.5</v>
      </c>
      <c r="D331" s="16">
        <v>1059.3499999999999</v>
      </c>
      <c r="E331" s="17">
        <f t="shared" si="61"/>
        <v>0.92157459765115257</v>
      </c>
      <c r="F331" s="16">
        <v>474</v>
      </c>
      <c r="G331" s="16">
        <v>213.84542322158799</v>
      </c>
      <c r="H331" s="18">
        <v>0.93579999999999997</v>
      </c>
      <c r="I331" s="16">
        <v>8</v>
      </c>
      <c r="J331" s="16">
        <v>8</v>
      </c>
      <c r="K331" s="16">
        <v>3</v>
      </c>
      <c r="L331" s="16">
        <v>3</v>
      </c>
      <c r="M331" s="16">
        <v>0</v>
      </c>
      <c r="N331" s="16">
        <v>6</v>
      </c>
      <c r="O331" s="3">
        <v>13</v>
      </c>
      <c r="P331" s="3">
        <f>K331+I331</f>
        <v>11</v>
      </c>
    </row>
    <row r="332" spans="1:16" ht="12.75">
      <c r="A332" s="3" t="s">
        <v>95</v>
      </c>
      <c r="B332" s="15" t="s">
        <v>28</v>
      </c>
      <c r="C332" s="15">
        <f t="shared" si="64"/>
        <v>1149.5</v>
      </c>
      <c r="D332" s="16">
        <v>416.01</v>
      </c>
      <c r="E332" s="17">
        <f t="shared" si="61"/>
        <v>0.36190517616354934</v>
      </c>
      <c r="F332" s="16">
        <v>480</v>
      </c>
      <c r="G332" s="16">
        <v>213.84542322158799</v>
      </c>
      <c r="H332" s="18">
        <v>0.58479999999999999</v>
      </c>
      <c r="I332" s="16">
        <v>4</v>
      </c>
      <c r="J332" s="16">
        <v>4</v>
      </c>
      <c r="K332" s="16">
        <v>2</v>
      </c>
      <c r="L332" s="16">
        <v>2</v>
      </c>
      <c r="M332" s="16">
        <v>0</v>
      </c>
      <c r="N332" s="16">
        <v>3</v>
      </c>
      <c r="O332" s="3">
        <v>13</v>
      </c>
      <c r="P332" s="3">
        <f>K332+I332</f>
        <v>6</v>
      </c>
    </row>
    <row r="333" spans="1:16" ht="12.75">
      <c r="A333" s="3" t="s">
        <v>95</v>
      </c>
      <c r="B333" s="15" t="s">
        <v>28</v>
      </c>
      <c r="C333" s="15">
        <f t="shared" si="64"/>
        <v>1149.5</v>
      </c>
      <c r="D333" s="16">
        <v>1098.9000000000001</v>
      </c>
      <c r="E333" s="17">
        <f t="shared" si="61"/>
        <v>0.95598086124401926</v>
      </c>
      <c r="F333" s="16">
        <v>451</v>
      </c>
      <c r="G333" s="16">
        <v>213.84542322158799</v>
      </c>
      <c r="H333" s="18">
        <v>0.9304</v>
      </c>
      <c r="I333" s="16">
        <v>8</v>
      </c>
      <c r="J333" s="16">
        <v>8</v>
      </c>
      <c r="K333" s="16">
        <v>4</v>
      </c>
      <c r="L333" s="16">
        <v>4</v>
      </c>
      <c r="M333" s="16">
        <v>1</v>
      </c>
      <c r="N333" s="16">
        <v>6</v>
      </c>
      <c r="O333" s="3">
        <v>13</v>
      </c>
      <c r="P333" s="3">
        <f>K333+I333</f>
        <v>12</v>
      </c>
    </row>
    <row r="334" spans="1:16" ht="12.75">
      <c r="A334" s="3" t="s">
        <v>95</v>
      </c>
      <c r="B334" s="15" t="s">
        <v>28</v>
      </c>
      <c r="C334" s="15">
        <f t="shared" si="64"/>
        <v>1149.5</v>
      </c>
      <c r="D334" s="16">
        <v>1005.16</v>
      </c>
      <c r="E334" s="17">
        <f t="shared" si="61"/>
        <v>0.87443236189647666</v>
      </c>
      <c r="F334" s="16">
        <v>480</v>
      </c>
      <c r="G334" s="16">
        <v>213.84542322158799</v>
      </c>
      <c r="H334" s="18">
        <v>0.92369999999999997</v>
      </c>
      <c r="I334" s="16">
        <v>8</v>
      </c>
      <c r="J334" s="16">
        <v>8</v>
      </c>
      <c r="K334" s="16">
        <v>4</v>
      </c>
      <c r="L334" s="16">
        <v>4</v>
      </c>
      <c r="M334" s="16">
        <v>0</v>
      </c>
      <c r="N334" s="16">
        <v>6</v>
      </c>
      <c r="O334" s="3">
        <v>13</v>
      </c>
      <c r="P334" s="3">
        <f>K334+I334</f>
        <v>12</v>
      </c>
    </row>
    <row r="335" spans="1:16" ht="12.75">
      <c r="A335" s="3" t="s">
        <v>95</v>
      </c>
      <c r="B335" s="15" t="s">
        <v>28</v>
      </c>
      <c r="C335" s="15">
        <f t="shared" si="64"/>
        <v>1149.5</v>
      </c>
      <c r="D335" s="16">
        <v>933.67</v>
      </c>
      <c r="E335" s="17">
        <f t="shared" si="61"/>
        <v>0.81224010439321437</v>
      </c>
      <c r="F335" s="16">
        <v>480</v>
      </c>
      <c r="G335" s="16">
        <v>213.84542322158799</v>
      </c>
      <c r="H335" s="18">
        <v>0.92510000000000003</v>
      </c>
      <c r="I335" s="16">
        <v>7</v>
      </c>
      <c r="J335" s="16">
        <v>7</v>
      </c>
      <c r="K335" s="16">
        <v>4</v>
      </c>
      <c r="L335" s="16">
        <v>4</v>
      </c>
      <c r="M335" s="16">
        <v>0</v>
      </c>
      <c r="N335" s="16">
        <v>6</v>
      </c>
      <c r="O335" s="3">
        <v>13</v>
      </c>
      <c r="P335" s="3">
        <f>K335+I335</f>
        <v>11</v>
      </c>
    </row>
    <row r="336" spans="1:16" ht="12.75">
      <c r="A336" s="3" t="s">
        <v>95</v>
      </c>
      <c r="B336" s="15" t="s">
        <v>29</v>
      </c>
      <c r="C336" s="15">
        <f t="shared" ref="C336:C341" si="65">$C$7</f>
        <v>1058.75</v>
      </c>
      <c r="D336" s="16">
        <v>1028.83</v>
      </c>
      <c r="E336" s="17">
        <f t="shared" si="61"/>
        <v>0.97174025974025968</v>
      </c>
      <c r="F336" s="16">
        <v>434</v>
      </c>
      <c r="G336" s="16">
        <v>209.191534042358</v>
      </c>
      <c r="H336" s="18">
        <v>0.94350000000000001</v>
      </c>
      <c r="I336" s="16">
        <v>6</v>
      </c>
      <c r="J336" s="16">
        <v>6</v>
      </c>
      <c r="K336" s="16">
        <v>5</v>
      </c>
      <c r="L336" s="16">
        <v>5</v>
      </c>
      <c r="M336" s="16">
        <v>0</v>
      </c>
      <c r="N336" s="16">
        <v>6</v>
      </c>
      <c r="O336" s="3">
        <v>11</v>
      </c>
      <c r="P336" s="3">
        <f>K336+I336</f>
        <v>11</v>
      </c>
    </row>
    <row r="337" spans="1:16" ht="12.75">
      <c r="A337" s="3" t="s">
        <v>95</v>
      </c>
      <c r="B337" s="15" t="s">
        <v>29</v>
      </c>
      <c r="C337" s="15">
        <f t="shared" si="65"/>
        <v>1058.75</v>
      </c>
      <c r="D337" s="16">
        <v>1027.92</v>
      </c>
      <c r="E337" s="17">
        <f t="shared" si="61"/>
        <v>0.97088075560802845</v>
      </c>
      <c r="F337" s="16">
        <v>445</v>
      </c>
      <c r="G337" s="16">
        <v>209.191534042358</v>
      </c>
      <c r="H337" s="18">
        <v>0.94179999999999997</v>
      </c>
      <c r="I337" s="16">
        <v>6</v>
      </c>
      <c r="J337" s="16">
        <v>6</v>
      </c>
      <c r="K337" s="16">
        <v>5</v>
      </c>
      <c r="L337" s="16">
        <v>5</v>
      </c>
      <c r="M337" s="16">
        <v>0</v>
      </c>
      <c r="N337" s="16">
        <v>6</v>
      </c>
      <c r="O337" s="3">
        <v>11</v>
      </c>
      <c r="P337" s="3">
        <f>K337+I337</f>
        <v>11</v>
      </c>
    </row>
    <row r="338" spans="1:16" ht="12.75">
      <c r="A338" s="3" t="s">
        <v>95</v>
      </c>
      <c r="B338" s="15" t="s">
        <v>29</v>
      </c>
      <c r="C338" s="15">
        <f t="shared" si="65"/>
        <v>1058.75</v>
      </c>
      <c r="D338" s="16">
        <v>815.48</v>
      </c>
      <c r="E338" s="17">
        <f t="shared" si="61"/>
        <v>0.77022904368358913</v>
      </c>
      <c r="F338" s="16">
        <v>480</v>
      </c>
      <c r="G338" s="16">
        <v>209.191534042358</v>
      </c>
      <c r="H338" s="18">
        <v>0.89100000000000001</v>
      </c>
      <c r="I338" s="16">
        <v>5</v>
      </c>
      <c r="J338" s="16">
        <v>5</v>
      </c>
      <c r="K338" s="16">
        <v>5</v>
      </c>
      <c r="L338" s="16">
        <v>5</v>
      </c>
      <c r="M338" s="16">
        <v>0</v>
      </c>
      <c r="N338" s="16">
        <v>5</v>
      </c>
      <c r="O338" s="3">
        <v>11</v>
      </c>
      <c r="P338" s="3">
        <f>K338+I338</f>
        <v>10</v>
      </c>
    </row>
    <row r="339" spans="1:16" ht="12.75">
      <c r="A339" s="3" t="s">
        <v>95</v>
      </c>
      <c r="B339" s="15" t="s">
        <v>29</v>
      </c>
      <c r="C339" s="15">
        <f t="shared" si="65"/>
        <v>1058.75</v>
      </c>
      <c r="D339" s="16">
        <v>936.95</v>
      </c>
      <c r="E339" s="17">
        <f t="shared" si="61"/>
        <v>0.88495867768595049</v>
      </c>
      <c r="F339" s="16">
        <v>480</v>
      </c>
      <c r="G339" s="16">
        <v>209.191534042358</v>
      </c>
      <c r="H339" s="18">
        <v>0.94689999999999996</v>
      </c>
      <c r="I339" s="16">
        <v>6</v>
      </c>
      <c r="J339" s="16">
        <v>6</v>
      </c>
      <c r="K339" s="16">
        <v>5</v>
      </c>
      <c r="L339" s="16">
        <v>5</v>
      </c>
      <c r="M339" s="16">
        <v>0</v>
      </c>
      <c r="N339" s="16">
        <v>6</v>
      </c>
      <c r="O339" s="3">
        <v>11</v>
      </c>
      <c r="P339" s="3">
        <f>K339+I339</f>
        <v>11</v>
      </c>
    </row>
    <row r="340" spans="1:16" ht="12.75">
      <c r="A340" s="3" t="s">
        <v>95</v>
      </c>
      <c r="B340" s="15" t="s">
        <v>29</v>
      </c>
      <c r="C340" s="15">
        <f t="shared" si="65"/>
        <v>1058.75</v>
      </c>
      <c r="D340" s="16">
        <v>695.9</v>
      </c>
      <c r="E340" s="17">
        <f t="shared" si="61"/>
        <v>0.65728453364816997</v>
      </c>
      <c r="F340" s="16">
        <v>480</v>
      </c>
      <c r="G340" s="16">
        <v>209.191534042358</v>
      </c>
      <c r="H340" s="18">
        <v>0.84960000000000002</v>
      </c>
      <c r="I340" s="16">
        <v>4</v>
      </c>
      <c r="J340" s="16">
        <v>4</v>
      </c>
      <c r="K340" s="16">
        <v>5</v>
      </c>
      <c r="L340" s="16">
        <v>5</v>
      </c>
      <c r="M340" s="16">
        <v>1</v>
      </c>
      <c r="N340" s="16">
        <v>4</v>
      </c>
      <c r="O340" s="3">
        <v>11</v>
      </c>
      <c r="P340" s="3">
        <f>K340+I340</f>
        <v>9</v>
      </c>
    </row>
    <row r="341" spans="1:16" ht="12.75">
      <c r="A341" s="3" t="s">
        <v>95</v>
      </c>
      <c r="B341" s="15" t="s">
        <v>29</v>
      </c>
      <c r="C341" s="15">
        <f t="shared" si="65"/>
        <v>1058.75</v>
      </c>
      <c r="D341" s="16">
        <v>851.34</v>
      </c>
      <c r="E341" s="17">
        <f t="shared" si="61"/>
        <v>0.80409917355371907</v>
      </c>
      <c r="F341" s="16">
        <v>480</v>
      </c>
      <c r="G341" s="16">
        <v>209.191534042358</v>
      </c>
      <c r="H341" s="18">
        <v>0.94040000000000001</v>
      </c>
      <c r="I341" s="16">
        <v>5</v>
      </c>
      <c r="J341" s="16">
        <v>5</v>
      </c>
      <c r="K341" s="16">
        <v>5</v>
      </c>
      <c r="L341" s="16">
        <v>5</v>
      </c>
      <c r="M341" s="16">
        <v>1</v>
      </c>
      <c r="N341" s="16">
        <v>6</v>
      </c>
      <c r="O341" s="3">
        <v>11</v>
      </c>
      <c r="P341" s="3">
        <f>K341+I341</f>
        <v>10</v>
      </c>
    </row>
    <row r="342" spans="1:16" ht="12.75">
      <c r="A342" s="3" t="s">
        <v>96</v>
      </c>
      <c r="B342" s="15" t="s">
        <v>25</v>
      </c>
      <c r="C342" s="15">
        <f t="shared" ref="C342:C347" si="66">$C$3</f>
        <v>863.5</v>
      </c>
      <c r="D342" s="16">
        <v>670.71</v>
      </c>
      <c r="E342" s="17">
        <f t="shared" ref="E342:E371" si="67">D342/C342</f>
        <v>0.77673422119281998</v>
      </c>
      <c r="F342" s="16">
        <v>328</v>
      </c>
      <c r="G342" s="16">
        <v>121.544226169586</v>
      </c>
      <c r="H342" s="16">
        <v>0.9204</v>
      </c>
      <c r="I342" s="16">
        <v>3</v>
      </c>
      <c r="J342" s="16">
        <v>3</v>
      </c>
      <c r="K342" s="16">
        <v>7</v>
      </c>
      <c r="L342" s="16">
        <v>7</v>
      </c>
      <c r="M342" s="16">
        <v>0</v>
      </c>
      <c r="N342" s="16">
        <v>4</v>
      </c>
      <c r="O342" s="3">
        <v>11</v>
      </c>
      <c r="P342" s="3">
        <f>K342+I342</f>
        <v>10</v>
      </c>
    </row>
    <row r="343" spans="1:16" ht="12.75">
      <c r="A343" s="3" t="s">
        <v>96</v>
      </c>
      <c r="B343" s="15" t="s">
        <v>25</v>
      </c>
      <c r="C343" s="15">
        <f t="shared" si="66"/>
        <v>863.5</v>
      </c>
      <c r="D343" s="16">
        <v>671.34</v>
      </c>
      <c r="E343" s="17">
        <f t="shared" si="67"/>
        <v>0.7774638100752751</v>
      </c>
      <c r="F343" s="16">
        <v>306</v>
      </c>
      <c r="G343" s="16">
        <v>121.544226169586</v>
      </c>
      <c r="H343" s="16">
        <v>0.92220000000000002</v>
      </c>
      <c r="I343" s="16">
        <v>3</v>
      </c>
      <c r="J343" s="16">
        <v>3</v>
      </c>
      <c r="K343" s="16">
        <v>7</v>
      </c>
      <c r="L343" s="16">
        <v>7</v>
      </c>
      <c r="M343" s="16">
        <v>0</v>
      </c>
      <c r="N343" s="16">
        <v>4</v>
      </c>
      <c r="O343" s="3">
        <v>11</v>
      </c>
      <c r="P343" s="3">
        <f>K343+I343</f>
        <v>10</v>
      </c>
    </row>
    <row r="344" spans="1:16" ht="12.75">
      <c r="A344" s="3" t="s">
        <v>96</v>
      </c>
      <c r="B344" s="15" t="s">
        <v>25</v>
      </c>
      <c r="C344" s="15">
        <f t="shared" si="66"/>
        <v>863.5</v>
      </c>
      <c r="D344" s="16">
        <v>828.92</v>
      </c>
      <c r="E344" s="17">
        <f t="shared" si="67"/>
        <v>0.95995367689635203</v>
      </c>
      <c r="F344" s="16">
        <v>324</v>
      </c>
      <c r="G344" s="16">
        <v>121.544226169586</v>
      </c>
      <c r="H344" s="16">
        <v>0.91990000000000005</v>
      </c>
      <c r="I344" s="16">
        <v>4</v>
      </c>
      <c r="J344" s="16">
        <v>4</v>
      </c>
      <c r="K344" s="16">
        <v>7</v>
      </c>
      <c r="L344" s="16">
        <v>7</v>
      </c>
      <c r="M344" s="16">
        <v>0</v>
      </c>
      <c r="N344" s="16">
        <v>4</v>
      </c>
      <c r="O344" s="3">
        <v>11</v>
      </c>
      <c r="P344" s="3">
        <f>K344+I344</f>
        <v>11</v>
      </c>
    </row>
    <row r="345" spans="1:16" ht="12.75">
      <c r="A345" s="3" t="s">
        <v>96</v>
      </c>
      <c r="B345" s="15" t="s">
        <v>25</v>
      </c>
      <c r="C345" s="15">
        <f t="shared" si="66"/>
        <v>863.5</v>
      </c>
      <c r="D345" s="16">
        <v>664.63</v>
      </c>
      <c r="E345" s="17">
        <f t="shared" si="67"/>
        <v>0.76969310943833236</v>
      </c>
      <c r="F345" s="16">
        <v>302</v>
      </c>
      <c r="G345" s="16">
        <v>121.544226169586</v>
      </c>
      <c r="H345" s="16">
        <v>0.90300000000000002</v>
      </c>
      <c r="I345" s="16">
        <v>3</v>
      </c>
      <c r="J345" s="16">
        <v>3</v>
      </c>
      <c r="K345" s="16">
        <v>7</v>
      </c>
      <c r="L345" s="16">
        <v>7</v>
      </c>
      <c r="M345" s="16">
        <v>0</v>
      </c>
      <c r="N345" s="16">
        <v>4</v>
      </c>
      <c r="O345" s="3">
        <v>11</v>
      </c>
      <c r="P345" s="3">
        <f>K345+I345</f>
        <v>10</v>
      </c>
    </row>
    <row r="346" spans="1:16" ht="12.75">
      <c r="A346" s="3" t="s">
        <v>96</v>
      </c>
      <c r="B346" s="15" t="s">
        <v>25</v>
      </c>
      <c r="C346" s="15">
        <f t="shared" si="66"/>
        <v>863.5</v>
      </c>
      <c r="D346" s="16">
        <v>826.52</v>
      </c>
      <c r="E346" s="17">
        <f t="shared" si="67"/>
        <v>0.95717429067747539</v>
      </c>
      <c r="F346" s="16">
        <v>349</v>
      </c>
      <c r="G346" s="16">
        <v>121.544226169586</v>
      </c>
      <c r="H346" s="16">
        <v>0.9143</v>
      </c>
      <c r="I346" s="16">
        <v>4</v>
      </c>
      <c r="J346" s="16">
        <v>4</v>
      </c>
      <c r="K346" s="16">
        <v>7</v>
      </c>
      <c r="L346" s="16">
        <v>7</v>
      </c>
      <c r="M346" s="16">
        <v>0</v>
      </c>
      <c r="N346" s="16">
        <v>4</v>
      </c>
      <c r="O346" s="3">
        <v>11</v>
      </c>
      <c r="P346" s="3">
        <f>K346+I346</f>
        <v>11</v>
      </c>
    </row>
    <row r="347" spans="1:16" ht="12.75">
      <c r="A347" s="3" t="s">
        <v>96</v>
      </c>
      <c r="B347" s="15" t="s">
        <v>25</v>
      </c>
      <c r="C347" s="15">
        <f t="shared" si="66"/>
        <v>863.5</v>
      </c>
      <c r="D347" s="16">
        <v>830.15</v>
      </c>
      <c r="E347" s="17">
        <f t="shared" si="67"/>
        <v>0.96137811233352632</v>
      </c>
      <c r="F347" s="16">
        <v>385</v>
      </c>
      <c r="G347" s="16">
        <v>121.544226169586</v>
      </c>
      <c r="H347" s="16">
        <v>0.92269999999999996</v>
      </c>
      <c r="I347" s="16">
        <v>4</v>
      </c>
      <c r="J347" s="16">
        <v>4</v>
      </c>
      <c r="K347" s="16">
        <v>7</v>
      </c>
      <c r="L347" s="16">
        <v>7</v>
      </c>
      <c r="M347" s="16">
        <v>0</v>
      </c>
      <c r="N347" s="16">
        <v>4</v>
      </c>
      <c r="O347" s="3">
        <v>11</v>
      </c>
      <c r="P347" s="3">
        <f>K347+I347</f>
        <v>11</v>
      </c>
    </row>
    <row r="348" spans="1:16" ht="12.75">
      <c r="A348" s="3" t="s">
        <v>96</v>
      </c>
      <c r="B348" s="15" t="s">
        <v>26</v>
      </c>
      <c r="C348" s="15">
        <f t="shared" ref="C348:C353" si="68">$C$4</f>
        <v>959.75</v>
      </c>
      <c r="D348" s="16">
        <v>905.74</v>
      </c>
      <c r="E348" s="17">
        <f t="shared" si="67"/>
        <v>0.94372492836676214</v>
      </c>
      <c r="F348" s="16">
        <v>347</v>
      </c>
      <c r="G348" s="16">
        <v>125.872897863388</v>
      </c>
      <c r="H348" s="16">
        <v>0.88749999999999996</v>
      </c>
      <c r="I348" s="16">
        <v>6</v>
      </c>
      <c r="J348" s="16">
        <v>6</v>
      </c>
      <c r="K348" s="16">
        <v>5</v>
      </c>
      <c r="L348" s="16">
        <v>5</v>
      </c>
      <c r="M348" s="16">
        <v>0</v>
      </c>
      <c r="N348" s="16">
        <v>2</v>
      </c>
      <c r="O348" s="3">
        <v>11</v>
      </c>
      <c r="P348" s="3">
        <f>K348+I348</f>
        <v>11</v>
      </c>
    </row>
    <row r="349" spans="1:16" ht="12.75">
      <c r="A349" s="3" t="s">
        <v>96</v>
      </c>
      <c r="B349" s="15" t="s">
        <v>26</v>
      </c>
      <c r="C349" s="15">
        <f t="shared" si="68"/>
        <v>959.75</v>
      </c>
      <c r="D349" s="16">
        <v>915.17</v>
      </c>
      <c r="E349" s="17">
        <f t="shared" si="67"/>
        <v>0.95355040375097677</v>
      </c>
      <c r="F349" s="16">
        <v>374</v>
      </c>
      <c r="G349" s="16">
        <v>125.872897863388</v>
      </c>
      <c r="H349" s="16">
        <v>0.90710000000000002</v>
      </c>
      <c r="I349" s="16">
        <v>6</v>
      </c>
      <c r="J349" s="16">
        <v>6</v>
      </c>
      <c r="K349" s="16">
        <v>5</v>
      </c>
      <c r="L349" s="16">
        <v>5</v>
      </c>
      <c r="M349" s="16">
        <v>0</v>
      </c>
      <c r="N349" s="16">
        <v>2</v>
      </c>
      <c r="O349" s="3">
        <v>11</v>
      </c>
      <c r="P349" s="3">
        <f>K349+I349</f>
        <v>11</v>
      </c>
    </row>
    <row r="350" spans="1:16" ht="12.75">
      <c r="A350" s="3" t="s">
        <v>96</v>
      </c>
      <c r="B350" s="15" t="s">
        <v>26</v>
      </c>
      <c r="C350" s="15">
        <f t="shared" si="68"/>
        <v>959.75</v>
      </c>
      <c r="D350" s="16">
        <v>770.79</v>
      </c>
      <c r="E350" s="17">
        <f t="shared" si="67"/>
        <v>0.80311539463401926</v>
      </c>
      <c r="F350" s="16">
        <v>318</v>
      </c>
      <c r="G350" s="16">
        <v>125.872897863388</v>
      </c>
      <c r="H350" s="16">
        <v>0.88749999999999996</v>
      </c>
      <c r="I350" s="16">
        <v>5</v>
      </c>
      <c r="J350" s="16">
        <v>5</v>
      </c>
      <c r="K350" s="16">
        <v>4</v>
      </c>
      <c r="L350" s="16">
        <v>4</v>
      </c>
      <c r="M350" s="16">
        <v>0</v>
      </c>
      <c r="N350" s="16">
        <v>2</v>
      </c>
      <c r="O350" s="3">
        <v>11</v>
      </c>
      <c r="P350" s="3">
        <f>K350+I350</f>
        <v>9</v>
      </c>
    </row>
    <row r="351" spans="1:16" ht="12.75">
      <c r="A351" s="3" t="s">
        <v>96</v>
      </c>
      <c r="B351" s="15" t="s">
        <v>26</v>
      </c>
      <c r="C351" s="15">
        <f t="shared" si="68"/>
        <v>959.75</v>
      </c>
      <c r="D351" s="16">
        <v>913.3</v>
      </c>
      <c r="E351" s="17">
        <f t="shared" si="67"/>
        <v>0.95160197968220883</v>
      </c>
      <c r="F351" s="16">
        <v>354</v>
      </c>
      <c r="G351" s="16">
        <v>125.872897863388</v>
      </c>
      <c r="H351" s="16">
        <v>0.9032</v>
      </c>
      <c r="I351" s="16">
        <v>6</v>
      </c>
      <c r="J351" s="16">
        <v>6</v>
      </c>
      <c r="K351" s="16">
        <v>5</v>
      </c>
      <c r="L351" s="16">
        <v>5</v>
      </c>
      <c r="M351" s="16">
        <v>0</v>
      </c>
      <c r="N351" s="16">
        <v>2</v>
      </c>
      <c r="O351" s="3">
        <v>11</v>
      </c>
      <c r="P351" s="3">
        <f>K351+I351</f>
        <v>11</v>
      </c>
    </row>
    <row r="352" spans="1:16" ht="12.75">
      <c r="A352" s="3" t="s">
        <v>96</v>
      </c>
      <c r="B352" s="15" t="s">
        <v>26</v>
      </c>
      <c r="C352" s="15">
        <f t="shared" si="68"/>
        <v>959.75</v>
      </c>
      <c r="D352" s="16">
        <v>871.33</v>
      </c>
      <c r="E352" s="17">
        <f t="shared" si="67"/>
        <v>0.90787184162542334</v>
      </c>
      <c r="F352" s="16">
        <v>346</v>
      </c>
      <c r="G352" s="16">
        <v>125.872897863388</v>
      </c>
      <c r="H352" s="16">
        <v>0.90300000000000002</v>
      </c>
      <c r="I352" s="16">
        <v>6</v>
      </c>
      <c r="J352" s="16">
        <v>5</v>
      </c>
      <c r="K352" s="16">
        <v>5</v>
      </c>
      <c r="L352" s="16">
        <v>5</v>
      </c>
      <c r="M352" s="16">
        <v>0</v>
      </c>
      <c r="N352" s="16">
        <v>2</v>
      </c>
      <c r="O352" s="3">
        <v>11</v>
      </c>
      <c r="P352" s="3">
        <f>K352+I352</f>
        <v>11</v>
      </c>
    </row>
    <row r="353" spans="1:16" ht="12.75">
      <c r="A353" s="3" t="s">
        <v>96</v>
      </c>
      <c r="B353" s="15" t="s">
        <v>26</v>
      </c>
      <c r="C353" s="15">
        <f t="shared" si="68"/>
        <v>959.75</v>
      </c>
      <c r="D353" s="16">
        <v>913.2</v>
      </c>
      <c r="E353" s="17">
        <f t="shared" si="67"/>
        <v>0.95149778588174005</v>
      </c>
      <c r="F353" s="16">
        <v>384</v>
      </c>
      <c r="G353" s="16">
        <v>125.872897863388</v>
      </c>
      <c r="H353" s="16">
        <v>0.90300000000000002</v>
      </c>
      <c r="I353" s="16">
        <v>6</v>
      </c>
      <c r="J353" s="16">
        <v>6</v>
      </c>
      <c r="K353" s="16">
        <v>5</v>
      </c>
      <c r="L353" s="16">
        <v>5</v>
      </c>
      <c r="M353" s="16">
        <v>0</v>
      </c>
      <c r="N353" s="16">
        <v>2</v>
      </c>
      <c r="O353" s="3">
        <v>11</v>
      </c>
      <c r="P353" s="3">
        <f>K353+I353</f>
        <v>11</v>
      </c>
    </row>
    <row r="354" spans="1:16" ht="12.75">
      <c r="A354" s="3" t="s">
        <v>96</v>
      </c>
      <c r="B354" s="15" t="s">
        <v>27</v>
      </c>
      <c r="C354" s="15">
        <f t="shared" ref="C354:C359" si="69">$C$5</f>
        <v>1691.25</v>
      </c>
      <c r="D354" s="16">
        <v>981.97</v>
      </c>
      <c r="E354" s="17">
        <f t="shared" si="67"/>
        <v>0.58061788617886179</v>
      </c>
      <c r="F354" s="16">
        <v>345</v>
      </c>
      <c r="G354" s="16">
        <v>165.64462852477999</v>
      </c>
      <c r="H354" s="16">
        <v>0.92490000000000006</v>
      </c>
      <c r="I354" s="16">
        <v>3</v>
      </c>
      <c r="J354" s="16">
        <v>3</v>
      </c>
      <c r="K354" s="16">
        <v>6</v>
      </c>
      <c r="L354" s="16">
        <v>5</v>
      </c>
      <c r="M354" s="16">
        <v>0</v>
      </c>
      <c r="N354" s="16">
        <v>7</v>
      </c>
      <c r="O354" s="3">
        <v>11</v>
      </c>
      <c r="P354" s="3">
        <f>K354+I354</f>
        <v>9</v>
      </c>
    </row>
    <row r="355" spans="1:16" ht="12.75">
      <c r="A355" s="3" t="s">
        <v>96</v>
      </c>
      <c r="B355" s="15" t="s">
        <v>27</v>
      </c>
      <c r="C355" s="15">
        <f t="shared" si="69"/>
        <v>1691.25</v>
      </c>
      <c r="D355" s="16">
        <v>1349.52</v>
      </c>
      <c r="E355" s="17">
        <f t="shared" si="67"/>
        <v>0.7979423503325942</v>
      </c>
      <c r="F355" s="16">
        <v>440</v>
      </c>
      <c r="G355" s="16">
        <v>165.64462852477999</v>
      </c>
      <c r="H355" s="16">
        <v>0.92069999999999996</v>
      </c>
      <c r="I355" s="16">
        <v>5</v>
      </c>
      <c r="J355" s="16">
        <v>5</v>
      </c>
      <c r="K355" s="16">
        <v>6</v>
      </c>
      <c r="L355" s="16">
        <v>6</v>
      </c>
      <c r="M355" s="16">
        <v>0</v>
      </c>
      <c r="N355" s="16">
        <v>7</v>
      </c>
      <c r="O355" s="3">
        <v>11</v>
      </c>
      <c r="P355" s="3">
        <f>K355+I355</f>
        <v>11</v>
      </c>
    </row>
    <row r="356" spans="1:16" ht="12.75">
      <c r="A356" s="3" t="s">
        <v>96</v>
      </c>
      <c r="B356" s="15" t="s">
        <v>27</v>
      </c>
      <c r="C356" s="15">
        <f t="shared" si="69"/>
        <v>1691.25</v>
      </c>
      <c r="D356" s="16">
        <v>1346</v>
      </c>
      <c r="E356" s="17">
        <f t="shared" si="67"/>
        <v>0.79586104951958614</v>
      </c>
      <c r="F356" s="16">
        <v>424</v>
      </c>
      <c r="G356" s="16">
        <v>165.64462852477999</v>
      </c>
      <c r="H356" s="16">
        <v>0.91569999999999996</v>
      </c>
      <c r="I356" s="16">
        <v>5</v>
      </c>
      <c r="J356" s="16">
        <v>5</v>
      </c>
      <c r="K356" s="16">
        <v>6</v>
      </c>
      <c r="L356" s="16">
        <v>6</v>
      </c>
      <c r="M356" s="16">
        <v>0</v>
      </c>
      <c r="N356" s="16">
        <v>7</v>
      </c>
      <c r="O356" s="3">
        <v>11</v>
      </c>
      <c r="P356" s="3">
        <f>K356+I356</f>
        <v>11</v>
      </c>
    </row>
    <row r="357" spans="1:16" ht="12.75">
      <c r="A357" s="3" t="s">
        <v>96</v>
      </c>
      <c r="B357" s="15" t="s">
        <v>27</v>
      </c>
      <c r="C357" s="15">
        <f t="shared" si="69"/>
        <v>1691.25</v>
      </c>
      <c r="D357" s="16">
        <v>1139.56</v>
      </c>
      <c r="E357" s="17">
        <f t="shared" si="67"/>
        <v>0.67379748706577969</v>
      </c>
      <c r="F357" s="16">
        <v>448</v>
      </c>
      <c r="G357" s="16">
        <v>165.64462852477999</v>
      </c>
      <c r="H357" s="16">
        <v>0.92290000000000005</v>
      </c>
      <c r="I357" s="16">
        <v>4</v>
      </c>
      <c r="J357" s="16">
        <v>4</v>
      </c>
      <c r="K357" s="16">
        <v>6</v>
      </c>
      <c r="L357" s="16">
        <v>6</v>
      </c>
      <c r="M357" s="16">
        <v>0</v>
      </c>
      <c r="N357" s="16">
        <v>7</v>
      </c>
      <c r="O357" s="3">
        <v>11</v>
      </c>
      <c r="P357" s="3">
        <f>K357+I357</f>
        <v>10</v>
      </c>
    </row>
    <row r="358" spans="1:16" ht="12.75">
      <c r="A358" s="3" t="s">
        <v>96</v>
      </c>
      <c r="B358" s="15" t="s">
        <v>27</v>
      </c>
      <c r="C358" s="15">
        <f t="shared" si="69"/>
        <v>1691.25</v>
      </c>
      <c r="D358" s="16">
        <v>1209.1400000000001</v>
      </c>
      <c r="E358" s="17">
        <f t="shared" si="67"/>
        <v>0.71493865484109398</v>
      </c>
      <c r="F358" s="16">
        <v>417</v>
      </c>
      <c r="G358" s="16">
        <v>165.64462852477999</v>
      </c>
      <c r="H358" s="16">
        <v>0.89929999999999999</v>
      </c>
      <c r="I358" s="16">
        <v>4</v>
      </c>
      <c r="J358" s="16">
        <v>4</v>
      </c>
      <c r="K358" s="16">
        <v>6</v>
      </c>
      <c r="L358" s="16">
        <v>6</v>
      </c>
      <c r="M358" s="16">
        <v>0</v>
      </c>
      <c r="N358" s="16">
        <v>7</v>
      </c>
      <c r="O358" s="3">
        <v>11</v>
      </c>
      <c r="P358" s="3">
        <f>K358+I358</f>
        <v>10</v>
      </c>
    </row>
    <row r="359" spans="1:16" ht="12.75">
      <c r="A359" s="3" t="s">
        <v>96</v>
      </c>
      <c r="B359" s="15" t="s">
        <v>27</v>
      </c>
      <c r="C359" s="15">
        <f t="shared" si="69"/>
        <v>1691.25</v>
      </c>
      <c r="D359" s="16">
        <v>1345.46</v>
      </c>
      <c r="E359" s="17">
        <f t="shared" si="67"/>
        <v>0.79554175905395419</v>
      </c>
      <c r="F359" s="16">
        <v>446</v>
      </c>
      <c r="G359" s="16">
        <v>165.64462852477999</v>
      </c>
      <c r="H359" s="16">
        <v>0.91490000000000005</v>
      </c>
      <c r="I359" s="16">
        <v>5</v>
      </c>
      <c r="J359" s="16">
        <v>5</v>
      </c>
      <c r="K359" s="16">
        <v>6</v>
      </c>
      <c r="L359" s="16">
        <v>6</v>
      </c>
      <c r="M359" s="16">
        <v>0</v>
      </c>
      <c r="N359" s="16">
        <v>7</v>
      </c>
      <c r="O359" s="3">
        <v>11</v>
      </c>
      <c r="P359" s="3">
        <f>K359+I359</f>
        <v>11</v>
      </c>
    </row>
    <row r="360" spans="1:16" ht="12.75">
      <c r="A360" s="3" t="s">
        <v>96</v>
      </c>
      <c r="B360" s="15" t="s">
        <v>28</v>
      </c>
      <c r="C360" s="15">
        <f t="shared" ref="C360:C365" si="70">$C$6</f>
        <v>1149.5</v>
      </c>
      <c r="D360" s="16">
        <v>451.71</v>
      </c>
      <c r="E360" s="17">
        <f t="shared" si="67"/>
        <v>0.39296215745976509</v>
      </c>
      <c r="F360" s="16">
        <v>228</v>
      </c>
      <c r="G360" s="16">
        <v>150.28282618522601</v>
      </c>
      <c r="H360" s="16">
        <v>0.56440000000000001</v>
      </c>
      <c r="I360" s="16">
        <v>4</v>
      </c>
      <c r="J360" s="16">
        <v>4</v>
      </c>
      <c r="K360" s="16">
        <v>2</v>
      </c>
      <c r="L360" s="16">
        <v>2</v>
      </c>
      <c r="M360" s="16">
        <v>0</v>
      </c>
      <c r="N360" s="16">
        <v>3</v>
      </c>
      <c r="O360" s="3">
        <v>13</v>
      </c>
      <c r="P360" s="3">
        <f>K360+I360</f>
        <v>6</v>
      </c>
    </row>
    <row r="361" spans="1:16" ht="12.75">
      <c r="A361" s="3" t="s">
        <v>96</v>
      </c>
      <c r="B361" s="15" t="s">
        <v>28</v>
      </c>
      <c r="C361" s="15">
        <f t="shared" si="70"/>
        <v>1149.5</v>
      </c>
      <c r="D361" s="16">
        <v>451.71</v>
      </c>
      <c r="E361" s="17">
        <f t="shared" si="67"/>
        <v>0.39296215745976509</v>
      </c>
      <c r="F361" s="16">
        <v>228</v>
      </c>
      <c r="G361" s="16">
        <v>150.28282618522601</v>
      </c>
      <c r="H361" s="16">
        <v>0.56440000000000001</v>
      </c>
      <c r="I361" s="16">
        <v>4</v>
      </c>
      <c r="J361" s="16">
        <v>4</v>
      </c>
      <c r="K361" s="16">
        <v>2</v>
      </c>
      <c r="L361" s="16">
        <v>2</v>
      </c>
      <c r="M361" s="16">
        <v>0</v>
      </c>
      <c r="N361" s="16">
        <v>3</v>
      </c>
      <c r="O361" s="3">
        <v>13</v>
      </c>
      <c r="P361" s="3">
        <f>K361+I361</f>
        <v>6</v>
      </c>
    </row>
    <row r="362" spans="1:16" ht="12.75">
      <c r="A362" s="3" t="s">
        <v>96</v>
      </c>
      <c r="B362" s="15" t="s">
        <v>28</v>
      </c>
      <c r="C362" s="15">
        <f t="shared" si="70"/>
        <v>1149.5</v>
      </c>
      <c r="D362" s="16">
        <v>326.91000000000003</v>
      </c>
      <c r="E362" s="17">
        <f t="shared" si="67"/>
        <v>0.28439321444106136</v>
      </c>
      <c r="F362" s="16">
        <v>242</v>
      </c>
      <c r="G362" s="16">
        <v>150.28282618522601</v>
      </c>
      <c r="H362" s="16">
        <v>0.56410000000000005</v>
      </c>
      <c r="I362" s="16">
        <v>3</v>
      </c>
      <c r="J362" s="16">
        <v>3</v>
      </c>
      <c r="K362" s="16">
        <v>2</v>
      </c>
      <c r="L362" s="16">
        <v>1</v>
      </c>
      <c r="M362" s="16">
        <v>0</v>
      </c>
      <c r="N362" s="16">
        <v>3</v>
      </c>
      <c r="O362" s="3">
        <v>13</v>
      </c>
      <c r="P362" s="3">
        <f>K362+I362</f>
        <v>5</v>
      </c>
    </row>
    <row r="363" spans="1:16" ht="12.75">
      <c r="A363" s="3" t="s">
        <v>96</v>
      </c>
      <c r="B363" s="15" t="s">
        <v>28</v>
      </c>
      <c r="C363" s="15">
        <f t="shared" si="70"/>
        <v>1149.5</v>
      </c>
      <c r="D363" s="16">
        <v>450.63</v>
      </c>
      <c r="E363" s="17">
        <f t="shared" si="67"/>
        <v>0.39202261852979559</v>
      </c>
      <c r="F363" s="16">
        <v>262</v>
      </c>
      <c r="G363" s="16">
        <v>150.28282618522601</v>
      </c>
      <c r="H363" s="16">
        <v>0.56059999999999999</v>
      </c>
      <c r="I363" s="16">
        <v>4</v>
      </c>
      <c r="J363" s="16">
        <v>4</v>
      </c>
      <c r="K363" s="16">
        <v>2</v>
      </c>
      <c r="L363" s="16">
        <v>2</v>
      </c>
      <c r="M363" s="16">
        <v>0</v>
      </c>
      <c r="N363" s="16">
        <v>3</v>
      </c>
      <c r="O363" s="3">
        <v>13</v>
      </c>
      <c r="P363" s="3">
        <f>K363+I363</f>
        <v>6</v>
      </c>
    </row>
    <row r="364" spans="1:16" ht="12.75">
      <c r="A364" s="3" t="s">
        <v>96</v>
      </c>
      <c r="B364" s="15" t="s">
        <v>28</v>
      </c>
      <c r="C364" s="15">
        <f t="shared" si="70"/>
        <v>1149.5</v>
      </c>
      <c r="D364" s="16">
        <v>1109.45</v>
      </c>
      <c r="E364" s="17">
        <f t="shared" si="67"/>
        <v>0.96515876468029582</v>
      </c>
      <c r="F364" s="16">
        <v>458</v>
      </c>
      <c r="G364" s="16">
        <v>150.28282618522601</v>
      </c>
      <c r="H364" s="16">
        <v>0.93030000000000002</v>
      </c>
      <c r="I364" s="16">
        <v>8</v>
      </c>
      <c r="J364" s="16">
        <v>8</v>
      </c>
      <c r="K364" s="16">
        <v>4</v>
      </c>
      <c r="L364" s="16">
        <v>4</v>
      </c>
      <c r="M364" s="16">
        <v>0</v>
      </c>
      <c r="N364" s="16">
        <v>6</v>
      </c>
      <c r="O364" s="3">
        <v>13</v>
      </c>
      <c r="P364" s="3">
        <f>K364+I364</f>
        <v>12</v>
      </c>
    </row>
    <row r="365" spans="1:16" ht="12.75">
      <c r="A365" s="3" t="s">
        <v>96</v>
      </c>
      <c r="B365" s="15" t="s">
        <v>28</v>
      </c>
      <c r="C365" s="15">
        <f t="shared" si="70"/>
        <v>1149.5</v>
      </c>
      <c r="D365" s="16">
        <v>1004.39</v>
      </c>
      <c r="E365" s="17">
        <f t="shared" si="67"/>
        <v>0.87376250543714662</v>
      </c>
      <c r="F365" s="16">
        <v>480</v>
      </c>
      <c r="G365" s="16">
        <v>150.28282618522601</v>
      </c>
      <c r="H365" s="16">
        <v>0.92230000000000001</v>
      </c>
      <c r="I365" s="16">
        <v>8</v>
      </c>
      <c r="J365" s="16">
        <v>8</v>
      </c>
      <c r="K365" s="16">
        <v>4</v>
      </c>
      <c r="L365" s="16">
        <v>4</v>
      </c>
      <c r="M365" s="16">
        <v>0</v>
      </c>
      <c r="N365" s="16">
        <v>6</v>
      </c>
      <c r="O365" s="3">
        <v>13</v>
      </c>
      <c r="P365" s="3">
        <f>K365+I365</f>
        <v>12</v>
      </c>
    </row>
    <row r="366" spans="1:16" ht="12.75">
      <c r="A366" s="3" t="s">
        <v>96</v>
      </c>
      <c r="B366" s="15" t="s">
        <v>29</v>
      </c>
      <c r="C366" s="15">
        <f t="shared" ref="C366:C371" si="71">$C$7</f>
        <v>1058.75</v>
      </c>
      <c r="D366" s="16">
        <v>839.32</v>
      </c>
      <c r="E366" s="17">
        <f t="shared" si="67"/>
        <v>0.79274616292798117</v>
      </c>
      <c r="F366" s="16">
        <v>480</v>
      </c>
      <c r="G366" s="16">
        <v>190.38377523422201</v>
      </c>
      <c r="H366" s="16">
        <v>0.93500000000000005</v>
      </c>
      <c r="I366" s="16">
        <v>5</v>
      </c>
      <c r="J366" s="16">
        <v>5</v>
      </c>
      <c r="K366" s="16">
        <v>5</v>
      </c>
      <c r="L366" s="16">
        <v>4</v>
      </c>
      <c r="M366" s="16">
        <v>0</v>
      </c>
      <c r="N366" s="16">
        <v>6</v>
      </c>
      <c r="O366" s="3">
        <v>11</v>
      </c>
      <c r="P366" s="3">
        <f>K366+I366</f>
        <v>10</v>
      </c>
    </row>
    <row r="367" spans="1:16" ht="12.75">
      <c r="A367" s="3" t="s">
        <v>96</v>
      </c>
      <c r="B367" s="15" t="s">
        <v>29</v>
      </c>
      <c r="C367" s="15">
        <f t="shared" si="71"/>
        <v>1058.75</v>
      </c>
      <c r="D367" s="16">
        <v>920.05</v>
      </c>
      <c r="E367" s="17">
        <f t="shared" si="67"/>
        <v>0.86899645808736714</v>
      </c>
      <c r="F367" s="16">
        <v>480</v>
      </c>
      <c r="G367" s="16">
        <v>190.38377523422201</v>
      </c>
      <c r="H367" s="16">
        <v>0.93189999999999995</v>
      </c>
      <c r="I367" s="16">
        <v>6</v>
      </c>
      <c r="J367" s="16">
        <v>6</v>
      </c>
      <c r="K367" s="16">
        <v>5</v>
      </c>
      <c r="L367" s="16">
        <v>5</v>
      </c>
      <c r="M367" s="16">
        <v>1</v>
      </c>
      <c r="N367" s="16">
        <v>6</v>
      </c>
      <c r="O367" s="3">
        <v>11</v>
      </c>
      <c r="P367" s="3">
        <f>K367+I367</f>
        <v>11</v>
      </c>
    </row>
    <row r="368" spans="1:16" ht="12.75">
      <c r="A368" s="3" t="s">
        <v>96</v>
      </c>
      <c r="B368" s="15" t="s">
        <v>29</v>
      </c>
      <c r="C368" s="15">
        <f t="shared" si="71"/>
        <v>1058.75</v>
      </c>
      <c r="D368" s="16">
        <v>865.89</v>
      </c>
      <c r="E368" s="17">
        <f t="shared" si="67"/>
        <v>0.81784179456906725</v>
      </c>
      <c r="F368" s="16">
        <v>480</v>
      </c>
      <c r="G368" s="16">
        <v>190.38377523422201</v>
      </c>
      <c r="H368" s="16">
        <v>0.94040000000000001</v>
      </c>
      <c r="I368" s="16">
        <v>6</v>
      </c>
      <c r="J368" s="16">
        <v>5</v>
      </c>
      <c r="K368" s="16">
        <v>5</v>
      </c>
      <c r="L368" s="16">
        <v>5</v>
      </c>
      <c r="M368" s="16">
        <v>1</v>
      </c>
      <c r="N368" s="16">
        <v>6</v>
      </c>
      <c r="O368" s="3">
        <v>11</v>
      </c>
      <c r="P368" s="3">
        <f>K368+I368</f>
        <v>11</v>
      </c>
    </row>
    <row r="369" spans="1:16" ht="12.75">
      <c r="A369" s="3" t="s">
        <v>96</v>
      </c>
      <c r="B369" s="15" t="s">
        <v>29</v>
      </c>
      <c r="C369" s="15">
        <f t="shared" si="71"/>
        <v>1058.75</v>
      </c>
      <c r="D369" s="16">
        <v>914.4</v>
      </c>
      <c r="E369" s="17">
        <f t="shared" si="67"/>
        <v>0.86365997638724912</v>
      </c>
      <c r="F369" s="16">
        <v>480</v>
      </c>
      <c r="G369" s="16">
        <v>190.38377523422201</v>
      </c>
      <c r="H369" s="16">
        <v>0.94040000000000001</v>
      </c>
      <c r="I369" s="16">
        <v>6</v>
      </c>
      <c r="J369" s="16">
        <v>6</v>
      </c>
      <c r="K369" s="16">
        <v>5</v>
      </c>
      <c r="L369" s="16">
        <v>4</v>
      </c>
      <c r="M369" s="16">
        <v>0</v>
      </c>
      <c r="N369" s="16">
        <v>6</v>
      </c>
      <c r="O369" s="3">
        <v>11</v>
      </c>
      <c r="P369" s="3">
        <f>K369+I369</f>
        <v>11</v>
      </c>
    </row>
    <row r="370" spans="1:16" ht="12.75">
      <c r="A370" s="3" t="s">
        <v>96</v>
      </c>
      <c r="B370" s="15" t="s">
        <v>29</v>
      </c>
      <c r="C370" s="15">
        <f t="shared" si="71"/>
        <v>1058.75</v>
      </c>
      <c r="D370" s="16">
        <v>1016.34</v>
      </c>
      <c r="E370" s="17">
        <f t="shared" si="67"/>
        <v>0.95994332939787486</v>
      </c>
      <c r="F370" s="16">
        <v>478</v>
      </c>
      <c r="G370" s="16">
        <v>190.38377523422201</v>
      </c>
      <c r="H370" s="16">
        <v>0.94010000000000005</v>
      </c>
      <c r="I370" s="16">
        <v>6</v>
      </c>
      <c r="J370" s="16">
        <v>6</v>
      </c>
      <c r="K370" s="16">
        <v>5</v>
      </c>
      <c r="L370" s="16">
        <v>5</v>
      </c>
      <c r="M370" s="16">
        <v>1</v>
      </c>
      <c r="N370" s="16">
        <v>6</v>
      </c>
      <c r="O370" s="3">
        <v>11</v>
      </c>
      <c r="P370" s="3">
        <f>K370+I370</f>
        <v>11</v>
      </c>
    </row>
    <row r="371" spans="1:16" ht="12.75">
      <c r="A371" s="3" t="s">
        <v>96</v>
      </c>
      <c r="B371" s="15" t="s">
        <v>29</v>
      </c>
      <c r="C371" s="15">
        <f t="shared" si="71"/>
        <v>1058.75</v>
      </c>
      <c r="D371" s="16">
        <v>852.09</v>
      </c>
      <c r="E371" s="17">
        <f t="shared" si="67"/>
        <v>0.80480755608028343</v>
      </c>
      <c r="F371" s="16">
        <v>480</v>
      </c>
      <c r="G371" s="16">
        <v>190.38377523422201</v>
      </c>
      <c r="H371" s="16">
        <v>0.94210000000000005</v>
      </c>
      <c r="I371" s="16">
        <v>5</v>
      </c>
      <c r="J371" s="16">
        <v>5</v>
      </c>
      <c r="K371" s="16">
        <v>5</v>
      </c>
      <c r="L371" s="16">
        <v>5</v>
      </c>
      <c r="M371" s="16">
        <v>1</v>
      </c>
      <c r="N371" s="16">
        <v>6</v>
      </c>
      <c r="O371" s="3">
        <v>11</v>
      </c>
      <c r="P371" s="3">
        <f>K371+I371</f>
        <v>10</v>
      </c>
    </row>
    <row r="372" spans="1:16" ht="12.75">
      <c r="A372" s="3" t="s">
        <v>97</v>
      </c>
      <c r="B372" s="15" t="s">
        <v>25</v>
      </c>
      <c r="C372" s="15">
        <f t="shared" ref="C372:C377" si="72">$C$3</f>
        <v>863.5</v>
      </c>
      <c r="D372" s="16">
        <v>829.07</v>
      </c>
      <c r="E372" s="17">
        <f t="shared" ref="E372:E401" si="73">D372/C372</f>
        <v>0.96012738853503188</v>
      </c>
      <c r="F372" s="16">
        <v>355</v>
      </c>
      <c r="G372" s="16">
        <v>130.98489713668801</v>
      </c>
      <c r="H372" s="16">
        <v>0.92030000000000001</v>
      </c>
      <c r="I372" s="16">
        <v>4</v>
      </c>
      <c r="J372" s="16">
        <v>4</v>
      </c>
      <c r="K372" s="16">
        <v>7</v>
      </c>
      <c r="L372" s="16">
        <v>7</v>
      </c>
      <c r="M372" s="16">
        <v>0</v>
      </c>
      <c r="N372" s="16">
        <v>4</v>
      </c>
      <c r="O372" s="3">
        <v>11</v>
      </c>
      <c r="P372" s="3">
        <f>K372+I372</f>
        <v>11</v>
      </c>
    </row>
    <row r="373" spans="1:16" ht="12.75">
      <c r="A373" s="3" t="s">
        <v>97</v>
      </c>
      <c r="B373" s="15" t="s">
        <v>25</v>
      </c>
      <c r="C373" s="15">
        <f t="shared" si="72"/>
        <v>863.5</v>
      </c>
      <c r="D373" s="16">
        <v>823.57</v>
      </c>
      <c r="E373" s="17">
        <f t="shared" si="73"/>
        <v>0.95375796178343952</v>
      </c>
      <c r="F373" s="16">
        <v>346</v>
      </c>
      <c r="G373" s="16">
        <v>130.98489713668801</v>
      </c>
      <c r="H373" s="16">
        <v>0.90749999999999997</v>
      </c>
      <c r="I373" s="16">
        <v>4</v>
      </c>
      <c r="J373" s="16">
        <v>4</v>
      </c>
      <c r="K373" s="16">
        <v>7</v>
      </c>
      <c r="L373" s="16">
        <v>7</v>
      </c>
      <c r="M373" s="16">
        <v>0</v>
      </c>
      <c r="N373" s="16">
        <v>4</v>
      </c>
      <c r="O373" s="3">
        <v>11</v>
      </c>
      <c r="P373" s="3">
        <f>K373+I373</f>
        <v>11</v>
      </c>
    </row>
    <row r="374" spans="1:16" ht="12.75">
      <c r="A374" s="3" t="s">
        <v>97</v>
      </c>
      <c r="B374" s="15" t="s">
        <v>25</v>
      </c>
      <c r="C374" s="15">
        <f t="shared" si="72"/>
        <v>863.5</v>
      </c>
      <c r="D374" s="16">
        <v>602.1</v>
      </c>
      <c r="E374" s="17">
        <f t="shared" si="73"/>
        <v>0.69727851766068327</v>
      </c>
      <c r="F374" s="16">
        <v>329</v>
      </c>
      <c r="G374" s="16">
        <v>130.98489713668801</v>
      </c>
      <c r="H374" s="16">
        <v>0.91220000000000001</v>
      </c>
      <c r="I374" s="16">
        <v>3</v>
      </c>
      <c r="J374" s="16">
        <v>3</v>
      </c>
      <c r="K374" s="16">
        <v>6</v>
      </c>
      <c r="L374" s="16">
        <v>6</v>
      </c>
      <c r="M374" s="16">
        <v>0</v>
      </c>
      <c r="N374" s="16">
        <v>4</v>
      </c>
      <c r="O374" s="3">
        <v>11</v>
      </c>
      <c r="P374" s="3">
        <f>K374+I374</f>
        <v>9</v>
      </c>
    </row>
    <row r="375" spans="1:16" ht="12.75">
      <c r="A375" s="3" t="s">
        <v>97</v>
      </c>
      <c r="B375" s="15" t="s">
        <v>25</v>
      </c>
      <c r="C375" s="15">
        <f t="shared" si="72"/>
        <v>863.5</v>
      </c>
      <c r="D375" s="16">
        <v>828.22</v>
      </c>
      <c r="E375" s="17">
        <f t="shared" si="73"/>
        <v>0.95914302258251305</v>
      </c>
      <c r="F375" s="16">
        <v>348</v>
      </c>
      <c r="G375" s="16">
        <v>130.98489713668801</v>
      </c>
      <c r="H375" s="16">
        <v>0.91830000000000001</v>
      </c>
      <c r="I375" s="16">
        <v>4</v>
      </c>
      <c r="J375" s="16">
        <v>4</v>
      </c>
      <c r="K375" s="16">
        <v>7</v>
      </c>
      <c r="L375" s="16">
        <v>7</v>
      </c>
      <c r="M375" s="16">
        <v>0</v>
      </c>
      <c r="N375" s="16">
        <v>4</v>
      </c>
      <c r="O375" s="3">
        <v>11</v>
      </c>
      <c r="P375" s="3">
        <f>K375+I375</f>
        <v>11</v>
      </c>
    </row>
    <row r="376" spans="1:16" ht="12.75">
      <c r="A376" s="3" t="s">
        <v>97</v>
      </c>
      <c r="B376" s="15" t="s">
        <v>25</v>
      </c>
      <c r="C376" s="15">
        <f t="shared" si="72"/>
        <v>863.5</v>
      </c>
      <c r="D376" s="16">
        <v>827.21</v>
      </c>
      <c r="E376" s="17">
        <f t="shared" si="73"/>
        <v>0.95797336421540247</v>
      </c>
      <c r="F376" s="16">
        <v>352</v>
      </c>
      <c r="G376" s="16">
        <v>130.98489713668801</v>
      </c>
      <c r="H376" s="16">
        <v>0.91590000000000005</v>
      </c>
      <c r="I376" s="16">
        <v>4</v>
      </c>
      <c r="J376" s="16">
        <v>4</v>
      </c>
      <c r="K376" s="16">
        <v>7</v>
      </c>
      <c r="L376" s="16">
        <v>7</v>
      </c>
      <c r="M376" s="16">
        <v>0</v>
      </c>
      <c r="N376" s="16">
        <v>4</v>
      </c>
      <c r="O376" s="3">
        <v>11</v>
      </c>
      <c r="P376" s="3">
        <f>K376+I376</f>
        <v>11</v>
      </c>
    </row>
    <row r="377" spans="1:16" ht="12.75">
      <c r="A377" s="3" t="s">
        <v>97</v>
      </c>
      <c r="B377" s="15" t="s">
        <v>25</v>
      </c>
      <c r="C377" s="15">
        <f t="shared" si="72"/>
        <v>863.5</v>
      </c>
      <c r="D377" s="16">
        <v>828.22</v>
      </c>
      <c r="E377" s="17">
        <f t="shared" si="73"/>
        <v>0.95914302258251305</v>
      </c>
      <c r="F377" s="16">
        <v>419</v>
      </c>
      <c r="G377" s="16">
        <v>130.98489713668801</v>
      </c>
      <c r="H377" s="16">
        <v>0.91830000000000001</v>
      </c>
      <c r="I377" s="16">
        <v>4</v>
      </c>
      <c r="J377" s="16">
        <v>4</v>
      </c>
      <c r="K377" s="16">
        <v>7</v>
      </c>
      <c r="L377" s="16">
        <v>7</v>
      </c>
      <c r="M377" s="16">
        <v>0</v>
      </c>
      <c r="N377" s="16">
        <v>4</v>
      </c>
      <c r="O377" s="3">
        <v>11</v>
      </c>
      <c r="P377" s="3">
        <f>K377+I377</f>
        <v>11</v>
      </c>
    </row>
    <row r="378" spans="1:16" ht="12.75">
      <c r="A378" s="3" t="s">
        <v>97</v>
      </c>
      <c r="B378" s="15" t="s">
        <v>26</v>
      </c>
      <c r="C378" s="15">
        <f t="shared" ref="C378:C383" si="74">$C$4</f>
        <v>959.75</v>
      </c>
      <c r="D378" s="16">
        <v>807.16</v>
      </c>
      <c r="E378" s="17">
        <f t="shared" si="73"/>
        <v>0.84101067986454803</v>
      </c>
      <c r="F378" s="16">
        <v>343</v>
      </c>
      <c r="G378" s="16">
        <v>151.75492334365799</v>
      </c>
      <c r="H378" s="16">
        <v>0.89980000000000004</v>
      </c>
      <c r="I378" s="16">
        <v>5</v>
      </c>
      <c r="J378" s="16">
        <v>5</v>
      </c>
      <c r="K378" s="16">
        <v>5</v>
      </c>
      <c r="L378" s="16">
        <v>5</v>
      </c>
      <c r="M378" s="16">
        <v>0</v>
      </c>
      <c r="N378" s="16">
        <v>2</v>
      </c>
      <c r="O378" s="3">
        <v>11</v>
      </c>
      <c r="P378" s="3">
        <f>K378+I378</f>
        <v>10</v>
      </c>
    </row>
    <row r="379" spans="1:16" ht="12.75">
      <c r="A379" s="3" t="s">
        <v>97</v>
      </c>
      <c r="B379" s="15" t="s">
        <v>26</v>
      </c>
      <c r="C379" s="15">
        <f t="shared" si="74"/>
        <v>959.75</v>
      </c>
      <c r="D379" s="16">
        <v>775.29</v>
      </c>
      <c r="E379" s="17">
        <f t="shared" si="73"/>
        <v>0.80780411565511845</v>
      </c>
      <c r="F379" s="16">
        <v>289</v>
      </c>
      <c r="G379" s="16">
        <v>151.75492334365799</v>
      </c>
      <c r="H379" s="16">
        <v>0.89849999999999997</v>
      </c>
      <c r="I379" s="16">
        <v>5</v>
      </c>
      <c r="J379" s="16">
        <v>5</v>
      </c>
      <c r="K379" s="16">
        <v>4</v>
      </c>
      <c r="L379" s="16">
        <v>4</v>
      </c>
      <c r="M379" s="16">
        <v>0</v>
      </c>
      <c r="N379" s="16">
        <v>2</v>
      </c>
      <c r="O379" s="3">
        <v>11</v>
      </c>
      <c r="P379" s="3">
        <f>K379+I379</f>
        <v>9</v>
      </c>
    </row>
    <row r="380" spans="1:16" ht="12.75">
      <c r="A380" s="3" t="s">
        <v>97</v>
      </c>
      <c r="B380" s="15" t="s">
        <v>26</v>
      </c>
      <c r="C380" s="15">
        <f t="shared" si="74"/>
        <v>959.75</v>
      </c>
      <c r="D380" s="16">
        <v>911.24</v>
      </c>
      <c r="E380" s="17">
        <f t="shared" si="73"/>
        <v>0.9494555873925502</v>
      </c>
      <c r="F380" s="16">
        <v>373</v>
      </c>
      <c r="G380" s="16">
        <v>151.75492334365799</v>
      </c>
      <c r="H380" s="16">
        <v>0.89890000000000003</v>
      </c>
      <c r="I380" s="16">
        <v>6</v>
      </c>
      <c r="J380" s="16">
        <v>6</v>
      </c>
      <c r="K380" s="16">
        <v>5</v>
      </c>
      <c r="L380" s="16">
        <v>5</v>
      </c>
      <c r="M380" s="16">
        <v>0</v>
      </c>
      <c r="N380" s="16">
        <v>2</v>
      </c>
      <c r="O380" s="3">
        <v>11</v>
      </c>
      <c r="P380" s="3">
        <f>K380+I380</f>
        <v>11</v>
      </c>
    </row>
    <row r="381" spans="1:16" ht="12.75">
      <c r="A381" s="3" t="s">
        <v>97</v>
      </c>
      <c r="B381" s="15" t="s">
        <v>26</v>
      </c>
      <c r="C381" s="15">
        <f t="shared" si="74"/>
        <v>959.75</v>
      </c>
      <c r="D381" s="16">
        <v>910.1</v>
      </c>
      <c r="E381" s="17">
        <f t="shared" si="73"/>
        <v>0.94826777806720508</v>
      </c>
      <c r="F381" s="16">
        <v>347</v>
      </c>
      <c r="G381" s="16">
        <v>151.75492334365799</v>
      </c>
      <c r="H381" s="16">
        <v>0.89659999999999995</v>
      </c>
      <c r="I381" s="16">
        <v>6</v>
      </c>
      <c r="J381" s="16">
        <v>6</v>
      </c>
      <c r="K381" s="16">
        <v>5</v>
      </c>
      <c r="L381" s="16">
        <v>5</v>
      </c>
      <c r="M381" s="16">
        <v>0</v>
      </c>
      <c r="N381" s="16">
        <v>2</v>
      </c>
      <c r="O381" s="3">
        <v>11</v>
      </c>
      <c r="P381" s="3">
        <f>K381+I381</f>
        <v>11</v>
      </c>
    </row>
    <row r="382" spans="1:16" ht="12.75">
      <c r="A382" s="3" t="s">
        <v>97</v>
      </c>
      <c r="B382" s="15" t="s">
        <v>26</v>
      </c>
      <c r="C382" s="15">
        <f t="shared" si="74"/>
        <v>959.75</v>
      </c>
      <c r="D382" s="16">
        <v>907.67</v>
      </c>
      <c r="E382" s="17">
        <f t="shared" si="73"/>
        <v>0.94573586871581139</v>
      </c>
      <c r="F382" s="16">
        <v>388</v>
      </c>
      <c r="G382" s="16">
        <v>151.75492334365799</v>
      </c>
      <c r="H382" s="16">
        <v>0.89149999999999996</v>
      </c>
      <c r="I382" s="16">
        <v>6</v>
      </c>
      <c r="J382" s="16">
        <v>6</v>
      </c>
      <c r="K382" s="16">
        <v>5</v>
      </c>
      <c r="L382" s="16">
        <v>5</v>
      </c>
      <c r="M382" s="16">
        <v>0</v>
      </c>
      <c r="N382" s="16">
        <v>2</v>
      </c>
      <c r="O382" s="3">
        <v>11</v>
      </c>
      <c r="P382" s="3">
        <f>K382+I382</f>
        <v>11</v>
      </c>
    </row>
    <row r="383" spans="1:16" ht="12.75">
      <c r="A383" s="3" t="s">
        <v>97</v>
      </c>
      <c r="B383" s="15" t="s">
        <v>26</v>
      </c>
      <c r="C383" s="15">
        <f t="shared" si="74"/>
        <v>959.75</v>
      </c>
      <c r="D383" s="16">
        <v>717.44</v>
      </c>
      <c r="E383" s="17">
        <f t="shared" si="73"/>
        <v>0.74752800208387604</v>
      </c>
      <c r="F383" s="16">
        <v>480</v>
      </c>
      <c r="G383" s="16">
        <v>151.75492334365799</v>
      </c>
      <c r="H383" s="16">
        <v>0.85750000000000004</v>
      </c>
      <c r="I383" s="16">
        <v>5</v>
      </c>
      <c r="J383" s="16">
        <v>5</v>
      </c>
      <c r="K383" s="16">
        <v>5</v>
      </c>
      <c r="L383" s="16">
        <v>5</v>
      </c>
      <c r="M383" s="16">
        <v>0</v>
      </c>
      <c r="N383" s="16">
        <v>2</v>
      </c>
      <c r="O383" s="3">
        <v>11</v>
      </c>
      <c r="P383" s="3">
        <f>K383+I383</f>
        <v>10</v>
      </c>
    </row>
    <row r="384" spans="1:16" ht="12.75">
      <c r="A384" s="3" t="s">
        <v>97</v>
      </c>
      <c r="B384" s="15" t="s">
        <v>27</v>
      </c>
      <c r="C384" s="15">
        <f t="shared" ref="C384:C389" si="75">$C$5</f>
        <v>1691.25</v>
      </c>
      <c r="D384" s="16">
        <v>1346.57</v>
      </c>
      <c r="E384" s="17">
        <f t="shared" si="73"/>
        <v>0.7961980783444198</v>
      </c>
      <c r="F384" s="16">
        <v>409</v>
      </c>
      <c r="G384" s="16">
        <v>176.70171904563901</v>
      </c>
      <c r="H384" s="16">
        <v>0.91649999999999998</v>
      </c>
      <c r="I384" s="16">
        <v>5</v>
      </c>
      <c r="J384" s="16">
        <v>5</v>
      </c>
      <c r="K384" s="16">
        <v>6</v>
      </c>
      <c r="L384" s="16">
        <v>6</v>
      </c>
      <c r="M384" s="16">
        <v>0</v>
      </c>
      <c r="N384" s="16">
        <v>7</v>
      </c>
      <c r="O384" s="3">
        <v>11</v>
      </c>
      <c r="P384" s="3">
        <f>K384+I384</f>
        <v>11</v>
      </c>
    </row>
    <row r="385" spans="1:16" ht="12.75">
      <c r="A385" s="3" t="s">
        <v>97</v>
      </c>
      <c r="B385" s="15" t="s">
        <v>27</v>
      </c>
      <c r="C385" s="15">
        <f t="shared" si="75"/>
        <v>1691.25</v>
      </c>
      <c r="D385" s="16">
        <v>1340.63</v>
      </c>
      <c r="E385" s="17">
        <f t="shared" si="73"/>
        <v>0.79268588322246869</v>
      </c>
      <c r="F385" s="16">
        <v>379</v>
      </c>
      <c r="G385" s="16">
        <v>176.70171904563901</v>
      </c>
      <c r="H385" s="16">
        <v>0.92310000000000003</v>
      </c>
      <c r="I385" s="16">
        <v>5</v>
      </c>
      <c r="J385" s="16">
        <v>5</v>
      </c>
      <c r="K385" s="16">
        <v>6</v>
      </c>
      <c r="L385" s="16">
        <v>6</v>
      </c>
      <c r="M385" s="16">
        <v>1</v>
      </c>
      <c r="N385" s="16">
        <v>7</v>
      </c>
      <c r="O385" s="3">
        <v>11</v>
      </c>
      <c r="P385" s="3">
        <f>K385+I385</f>
        <v>11</v>
      </c>
    </row>
    <row r="386" spans="1:16" ht="12.75">
      <c r="A386" s="3" t="s">
        <v>97</v>
      </c>
      <c r="B386" s="15" t="s">
        <v>27</v>
      </c>
      <c r="C386" s="15">
        <f t="shared" si="75"/>
        <v>1691.25</v>
      </c>
      <c r="D386" s="16">
        <v>1142.32</v>
      </c>
      <c r="E386" s="17">
        <f t="shared" si="73"/>
        <v>0.67542941611234286</v>
      </c>
      <c r="F386" s="16">
        <v>374</v>
      </c>
      <c r="G386" s="16">
        <v>176.70171904563901</v>
      </c>
      <c r="H386" s="16">
        <v>0.92749999999999999</v>
      </c>
      <c r="I386" s="16">
        <v>4</v>
      </c>
      <c r="J386" s="16">
        <v>4</v>
      </c>
      <c r="K386" s="16">
        <v>6</v>
      </c>
      <c r="L386" s="16">
        <v>6</v>
      </c>
      <c r="M386" s="16">
        <v>0</v>
      </c>
      <c r="N386" s="16">
        <v>7</v>
      </c>
      <c r="O386" s="3">
        <v>11</v>
      </c>
      <c r="P386" s="3">
        <f>K386+I386</f>
        <v>10</v>
      </c>
    </row>
    <row r="387" spans="1:16" ht="12.75">
      <c r="A387" s="3" t="s">
        <v>97</v>
      </c>
      <c r="B387" s="15" t="s">
        <v>27</v>
      </c>
      <c r="C387" s="15">
        <f t="shared" si="75"/>
        <v>1691.25</v>
      </c>
      <c r="D387" s="16">
        <v>1359.55</v>
      </c>
      <c r="E387" s="17">
        <f t="shared" si="73"/>
        <v>0.80387287509238725</v>
      </c>
      <c r="F387" s="16">
        <v>456</v>
      </c>
      <c r="G387" s="16">
        <v>176.70171904563901</v>
      </c>
      <c r="H387" s="16">
        <v>0.93489999999999995</v>
      </c>
      <c r="I387" s="16">
        <v>5</v>
      </c>
      <c r="J387" s="16">
        <v>5</v>
      </c>
      <c r="K387" s="16">
        <v>6</v>
      </c>
      <c r="L387" s="16">
        <v>6</v>
      </c>
      <c r="M387" s="16">
        <v>0</v>
      </c>
      <c r="N387" s="16">
        <v>7</v>
      </c>
      <c r="O387" s="3">
        <v>11</v>
      </c>
      <c r="P387" s="3">
        <f>K387+I387</f>
        <v>11</v>
      </c>
    </row>
    <row r="388" spans="1:16" ht="12.75">
      <c r="A388" s="3" t="s">
        <v>97</v>
      </c>
      <c r="B388" s="15" t="s">
        <v>27</v>
      </c>
      <c r="C388" s="15">
        <f t="shared" si="75"/>
        <v>1691.25</v>
      </c>
      <c r="D388" s="16">
        <v>1345.03</v>
      </c>
      <c r="E388" s="17">
        <f t="shared" si="73"/>
        <v>0.79528750923872871</v>
      </c>
      <c r="F388" s="16">
        <v>456</v>
      </c>
      <c r="G388" s="16">
        <v>176.70171904563901</v>
      </c>
      <c r="H388" s="16">
        <v>0.9143</v>
      </c>
      <c r="I388" s="16">
        <v>5</v>
      </c>
      <c r="J388" s="16">
        <v>5</v>
      </c>
      <c r="K388" s="16">
        <v>6</v>
      </c>
      <c r="L388" s="16">
        <v>6</v>
      </c>
      <c r="M388" s="16">
        <v>0</v>
      </c>
      <c r="N388" s="16">
        <v>7</v>
      </c>
      <c r="O388" s="3">
        <v>11</v>
      </c>
      <c r="P388" s="3">
        <f>K388+I388</f>
        <v>11</v>
      </c>
    </row>
    <row r="389" spans="1:16" ht="12.75">
      <c r="A389" s="3" t="s">
        <v>97</v>
      </c>
      <c r="B389" s="15" t="s">
        <v>27</v>
      </c>
      <c r="C389" s="15">
        <f t="shared" si="75"/>
        <v>1691.25</v>
      </c>
      <c r="D389" s="16">
        <v>1117.1500000000001</v>
      </c>
      <c r="E389" s="17">
        <f t="shared" si="73"/>
        <v>0.66054693274205478</v>
      </c>
      <c r="F389" s="16">
        <v>480</v>
      </c>
      <c r="G389" s="16">
        <v>176.70171904563901</v>
      </c>
      <c r="H389" s="16">
        <v>0.93030000000000002</v>
      </c>
      <c r="I389" s="16">
        <v>4</v>
      </c>
      <c r="J389" s="16">
        <v>4</v>
      </c>
      <c r="K389" s="16">
        <v>6</v>
      </c>
      <c r="L389" s="16">
        <v>6</v>
      </c>
      <c r="M389" s="16">
        <v>0</v>
      </c>
      <c r="N389" s="16">
        <v>7</v>
      </c>
      <c r="O389" s="3">
        <v>11</v>
      </c>
      <c r="P389" s="3">
        <f>K389+I389</f>
        <v>10</v>
      </c>
    </row>
    <row r="390" spans="1:16" ht="12.75">
      <c r="A390" s="3" t="s">
        <v>97</v>
      </c>
      <c r="B390" s="15" t="s">
        <v>28</v>
      </c>
      <c r="C390" s="15">
        <f t="shared" ref="C390:C395" si="76">$C$6</f>
        <v>1149.5</v>
      </c>
      <c r="D390" s="16">
        <v>333.33</v>
      </c>
      <c r="E390" s="17">
        <f t="shared" si="73"/>
        <v>0.28997825141365807</v>
      </c>
      <c r="F390" s="16">
        <v>327</v>
      </c>
      <c r="G390" s="16">
        <v>180.16841220855699</v>
      </c>
      <c r="H390" s="16">
        <v>0.55400000000000005</v>
      </c>
      <c r="I390" s="16">
        <v>3</v>
      </c>
      <c r="J390" s="16">
        <v>3</v>
      </c>
      <c r="K390" s="16">
        <v>2</v>
      </c>
      <c r="L390" s="16">
        <v>2</v>
      </c>
      <c r="M390" s="16">
        <v>1</v>
      </c>
      <c r="N390" s="16">
        <v>3</v>
      </c>
      <c r="O390" s="3">
        <v>13</v>
      </c>
      <c r="P390" s="3">
        <f>K390+I390</f>
        <v>5</v>
      </c>
    </row>
    <row r="391" spans="1:16" ht="12.75">
      <c r="A391" s="3" t="s">
        <v>97</v>
      </c>
      <c r="B391" s="15" t="s">
        <v>28</v>
      </c>
      <c r="C391" s="15">
        <f t="shared" si="76"/>
        <v>1149.5</v>
      </c>
      <c r="D391" s="16">
        <v>307.57</v>
      </c>
      <c r="E391" s="17">
        <f t="shared" si="73"/>
        <v>0.26756850804697696</v>
      </c>
      <c r="F391" s="16">
        <v>480</v>
      </c>
      <c r="G391" s="16">
        <v>180.16841220855699</v>
      </c>
      <c r="H391" s="16">
        <v>0.44740000000000002</v>
      </c>
      <c r="I391" s="16">
        <v>3</v>
      </c>
      <c r="J391" s="16">
        <v>3</v>
      </c>
      <c r="K391" s="16">
        <v>2</v>
      </c>
      <c r="L391" s="16">
        <v>2</v>
      </c>
      <c r="M391" s="16">
        <v>0</v>
      </c>
      <c r="N391" s="16">
        <v>2</v>
      </c>
      <c r="O391" s="3">
        <v>13</v>
      </c>
      <c r="P391" s="3">
        <f>K391+I391</f>
        <v>5</v>
      </c>
    </row>
    <row r="392" spans="1:16" ht="12.75">
      <c r="A392" s="3" t="s">
        <v>97</v>
      </c>
      <c r="B392" s="15" t="s">
        <v>28</v>
      </c>
      <c r="C392" s="15">
        <f t="shared" si="76"/>
        <v>1149.5</v>
      </c>
      <c r="D392" s="16">
        <v>308.14</v>
      </c>
      <c r="E392" s="17">
        <f t="shared" si="73"/>
        <v>0.26806437581557196</v>
      </c>
      <c r="F392" s="16">
        <v>480</v>
      </c>
      <c r="G392" s="16">
        <v>180.16841220855699</v>
      </c>
      <c r="H392" s="16">
        <v>0.4501</v>
      </c>
      <c r="I392" s="16">
        <v>3</v>
      </c>
      <c r="J392" s="16">
        <v>3</v>
      </c>
      <c r="K392" s="16">
        <v>2</v>
      </c>
      <c r="L392" s="16">
        <v>2</v>
      </c>
      <c r="M392" s="16">
        <v>0</v>
      </c>
      <c r="N392" s="16">
        <v>2</v>
      </c>
      <c r="O392" s="3">
        <v>13</v>
      </c>
      <c r="P392" s="3">
        <f>K392+I392</f>
        <v>5</v>
      </c>
    </row>
    <row r="393" spans="1:16" ht="12.75">
      <c r="A393" s="3" t="s">
        <v>97</v>
      </c>
      <c r="B393" s="15" t="s">
        <v>28</v>
      </c>
      <c r="C393" s="15">
        <f t="shared" si="76"/>
        <v>1149.5</v>
      </c>
      <c r="D393" s="16">
        <v>922.68</v>
      </c>
      <c r="E393" s="17">
        <f t="shared" si="73"/>
        <v>0.80267942583732055</v>
      </c>
      <c r="F393" s="16">
        <v>480</v>
      </c>
      <c r="G393" s="16">
        <v>180.16841220855699</v>
      </c>
      <c r="H393" s="16">
        <v>0.90239999999999998</v>
      </c>
      <c r="I393" s="16">
        <v>7</v>
      </c>
      <c r="J393" s="16">
        <v>7</v>
      </c>
      <c r="K393" s="16">
        <v>4</v>
      </c>
      <c r="L393" s="16">
        <v>4</v>
      </c>
      <c r="M393" s="16">
        <v>0</v>
      </c>
      <c r="N393" s="16">
        <v>6</v>
      </c>
      <c r="O393" s="3">
        <v>13</v>
      </c>
      <c r="P393" s="3">
        <f>K393+I393</f>
        <v>11</v>
      </c>
    </row>
    <row r="394" spans="1:16" ht="12.75">
      <c r="A394" s="3" t="s">
        <v>97</v>
      </c>
      <c r="B394" s="15" t="s">
        <v>28</v>
      </c>
      <c r="C394" s="15">
        <f t="shared" si="76"/>
        <v>1149.5</v>
      </c>
      <c r="D394" s="16">
        <v>1111.45</v>
      </c>
      <c r="E394" s="17">
        <f t="shared" si="73"/>
        <v>0.96689865158764687</v>
      </c>
      <c r="F394" s="16">
        <v>469</v>
      </c>
      <c r="G394" s="16">
        <v>180.16841220855699</v>
      </c>
      <c r="H394" s="16">
        <v>0.93379999999999996</v>
      </c>
      <c r="I394" s="16">
        <v>8</v>
      </c>
      <c r="J394" s="16">
        <v>8</v>
      </c>
      <c r="K394" s="16">
        <v>4</v>
      </c>
      <c r="L394" s="16">
        <v>4</v>
      </c>
      <c r="M394" s="16">
        <v>0</v>
      </c>
      <c r="N394" s="16">
        <v>6</v>
      </c>
      <c r="O394" s="3">
        <v>13</v>
      </c>
      <c r="P394" s="3">
        <f>K394+I394</f>
        <v>12</v>
      </c>
    </row>
    <row r="395" spans="1:16" ht="12.75">
      <c r="A395" s="3" t="s">
        <v>97</v>
      </c>
      <c r="B395" s="15" t="s">
        <v>28</v>
      </c>
      <c r="C395" s="15">
        <f t="shared" si="76"/>
        <v>1149.5</v>
      </c>
      <c r="D395" s="16">
        <v>1108.52</v>
      </c>
      <c r="E395" s="17">
        <f t="shared" si="73"/>
        <v>0.96434971726837759</v>
      </c>
      <c r="F395" s="16">
        <v>457</v>
      </c>
      <c r="G395" s="16">
        <v>180.16841220855699</v>
      </c>
      <c r="H395" s="16">
        <v>0.92869999999999997</v>
      </c>
      <c r="I395" s="16">
        <v>8</v>
      </c>
      <c r="J395" s="16">
        <v>8</v>
      </c>
      <c r="K395" s="16">
        <v>4</v>
      </c>
      <c r="L395" s="16">
        <v>4</v>
      </c>
      <c r="M395" s="16">
        <v>0</v>
      </c>
      <c r="N395" s="16">
        <v>6</v>
      </c>
      <c r="O395" s="3">
        <v>13</v>
      </c>
      <c r="P395" s="3">
        <f>K395+I395</f>
        <v>12</v>
      </c>
    </row>
    <row r="396" spans="1:16" ht="12.75">
      <c r="A396" s="3" t="s">
        <v>97</v>
      </c>
      <c r="B396" s="15" t="s">
        <v>29</v>
      </c>
      <c r="C396" s="15">
        <f t="shared" ref="C396:C401" si="77">$C$7</f>
        <v>1058.75</v>
      </c>
      <c r="D396" s="16">
        <v>910.28</v>
      </c>
      <c r="E396" s="17">
        <f t="shared" si="73"/>
        <v>0.8597685950413223</v>
      </c>
      <c r="F396" s="16">
        <v>480</v>
      </c>
      <c r="G396" s="16">
        <v>201.19095182418801</v>
      </c>
      <c r="H396" s="16">
        <v>0.93159999999999998</v>
      </c>
      <c r="I396" s="16">
        <v>6</v>
      </c>
      <c r="J396" s="16">
        <v>6</v>
      </c>
      <c r="K396" s="16">
        <v>5</v>
      </c>
      <c r="L396" s="16">
        <v>4</v>
      </c>
      <c r="M396" s="16">
        <v>0</v>
      </c>
      <c r="N396" s="16">
        <v>6</v>
      </c>
      <c r="O396" s="3">
        <v>11</v>
      </c>
      <c r="P396" s="3">
        <f>K396+I396</f>
        <v>11</v>
      </c>
    </row>
    <row r="397" spans="1:16" ht="12.75">
      <c r="A397" s="3" t="s">
        <v>97</v>
      </c>
      <c r="B397" s="15" t="s">
        <v>29</v>
      </c>
      <c r="C397" s="15">
        <f t="shared" si="77"/>
        <v>1058.75</v>
      </c>
      <c r="D397" s="16">
        <v>753.58</v>
      </c>
      <c r="E397" s="17">
        <f t="shared" si="73"/>
        <v>0.71176387249114526</v>
      </c>
      <c r="F397" s="16">
        <v>480</v>
      </c>
      <c r="G397" s="16">
        <v>201.19095182418801</v>
      </c>
      <c r="H397" s="16">
        <v>0.9385</v>
      </c>
      <c r="I397" s="16">
        <v>4</v>
      </c>
      <c r="J397" s="16">
        <v>4</v>
      </c>
      <c r="K397" s="16">
        <v>5</v>
      </c>
      <c r="L397" s="16">
        <v>5</v>
      </c>
      <c r="M397" s="16">
        <v>2</v>
      </c>
      <c r="N397" s="16">
        <v>6</v>
      </c>
      <c r="O397" s="3">
        <v>11</v>
      </c>
      <c r="P397" s="3">
        <f>K397+I397</f>
        <v>9</v>
      </c>
    </row>
    <row r="398" spans="1:16" ht="12.75">
      <c r="A398" s="3" t="s">
        <v>97</v>
      </c>
      <c r="B398" s="15" t="s">
        <v>29</v>
      </c>
      <c r="C398" s="15">
        <f t="shared" si="77"/>
        <v>1058.75</v>
      </c>
      <c r="D398" s="16">
        <v>912.75</v>
      </c>
      <c r="E398" s="17">
        <f t="shared" si="73"/>
        <v>0.86210153482880758</v>
      </c>
      <c r="F398" s="16">
        <v>480</v>
      </c>
      <c r="G398" s="16">
        <v>201.19095182418801</v>
      </c>
      <c r="H398" s="16">
        <v>0.93689999999999996</v>
      </c>
      <c r="I398" s="16">
        <v>6</v>
      </c>
      <c r="J398" s="16">
        <v>6</v>
      </c>
      <c r="K398" s="16">
        <v>5</v>
      </c>
      <c r="L398" s="16">
        <v>4</v>
      </c>
      <c r="M398" s="16">
        <v>0</v>
      </c>
      <c r="N398" s="16">
        <v>6</v>
      </c>
      <c r="O398" s="3">
        <v>11</v>
      </c>
      <c r="P398" s="3">
        <f>K398+I398</f>
        <v>11</v>
      </c>
    </row>
    <row r="399" spans="1:16" ht="12.75">
      <c r="A399" s="3" t="s">
        <v>97</v>
      </c>
      <c r="B399" s="15" t="s">
        <v>29</v>
      </c>
      <c r="C399" s="15">
        <f t="shared" si="77"/>
        <v>1058.75</v>
      </c>
      <c r="D399" s="16">
        <v>1014.49</v>
      </c>
      <c r="E399" s="17">
        <f t="shared" si="73"/>
        <v>0.95819598583234944</v>
      </c>
      <c r="F399" s="16">
        <v>457</v>
      </c>
      <c r="G399" s="16">
        <v>201.19095182418801</v>
      </c>
      <c r="H399" s="16">
        <v>0.9365</v>
      </c>
      <c r="I399" s="16">
        <v>6</v>
      </c>
      <c r="J399" s="16">
        <v>6</v>
      </c>
      <c r="K399" s="16">
        <v>5</v>
      </c>
      <c r="L399" s="16">
        <v>5</v>
      </c>
      <c r="M399" s="16">
        <v>1</v>
      </c>
      <c r="N399" s="16">
        <v>6</v>
      </c>
      <c r="O399" s="3">
        <v>11</v>
      </c>
      <c r="P399" s="3">
        <f>K399+I399</f>
        <v>11</v>
      </c>
    </row>
    <row r="400" spans="1:16" ht="12.75">
      <c r="A400" s="3" t="s">
        <v>97</v>
      </c>
      <c r="B400" s="15" t="s">
        <v>29</v>
      </c>
      <c r="C400" s="15">
        <f t="shared" si="77"/>
        <v>1058.75</v>
      </c>
      <c r="D400" s="16">
        <v>685.15</v>
      </c>
      <c r="E400" s="17">
        <f t="shared" si="73"/>
        <v>0.6471310507674144</v>
      </c>
      <c r="F400" s="16">
        <v>480</v>
      </c>
      <c r="G400" s="16">
        <v>201.19095182418801</v>
      </c>
      <c r="H400" s="16">
        <v>0.88360000000000005</v>
      </c>
      <c r="I400" s="16">
        <v>5</v>
      </c>
      <c r="J400" s="16">
        <v>5</v>
      </c>
      <c r="K400" s="16">
        <v>4</v>
      </c>
      <c r="L400" s="16">
        <v>4</v>
      </c>
      <c r="M400" s="16">
        <v>1</v>
      </c>
      <c r="N400" s="16">
        <v>5</v>
      </c>
      <c r="O400" s="3">
        <v>11</v>
      </c>
      <c r="P400" s="3">
        <f>K400+I400</f>
        <v>9</v>
      </c>
    </row>
    <row r="401" spans="1:16" ht="12.75">
      <c r="A401" s="3" t="s">
        <v>97</v>
      </c>
      <c r="B401" s="15" t="s">
        <v>29</v>
      </c>
      <c r="C401" s="15">
        <f t="shared" si="77"/>
        <v>1058.75</v>
      </c>
      <c r="D401" s="16">
        <v>925.54</v>
      </c>
      <c r="E401" s="17">
        <f t="shared" si="73"/>
        <v>0.87418181818181817</v>
      </c>
      <c r="F401" s="16">
        <v>480</v>
      </c>
      <c r="G401" s="16">
        <v>201.19095182418801</v>
      </c>
      <c r="H401" s="16">
        <v>0.94340000000000002</v>
      </c>
      <c r="I401" s="16">
        <v>6</v>
      </c>
      <c r="J401" s="16">
        <v>6</v>
      </c>
      <c r="K401" s="16">
        <v>5</v>
      </c>
      <c r="L401" s="16">
        <v>5</v>
      </c>
      <c r="M401" s="16">
        <v>1</v>
      </c>
      <c r="N401" s="16">
        <v>6</v>
      </c>
      <c r="O401" s="3">
        <v>11</v>
      </c>
      <c r="P401" s="3">
        <f>K401+I401</f>
        <v>11</v>
      </c>
    </row>
    <row r="402" spans="1:16" ht="12.75">
      <c r="A402" s="3" t="s">
        <v>98</v>
      </c>
      <c r="B402" s="15" t="s">
        <v>25</v>
      </c>
      <c r="C402" s="15">
        <f t="shared" ref="C402:C407" si="78">$C$3</f>
        <v>863.5</v>
      </c>
      <c r="D402" s="16">
        <v>828.14</v>
      </c>
      <c r="E402" s="17">
        <f t="shared" ref="E402:E431" si="79">D402/C402</f>
        <v>0.95905037637521717</v>
      </c>
      <c r="F402" s="16">
        <v>381</v>
      </c>
      <c r="G402" s="16">
        <v>143.086721420288</v>
      </c>
      <c r="H402" s="18">
        <v>0.91810000000000003</v>
      </c>
      <c r="I402" s="16">
        <v>4</v>
      </c>
      <c r="J402" s="16">
        <v>4</v>
      </c>
      <c r="K402" s="16">
        <v>7</v>
      </c>
      <c r="L402" s="16">
        <v>7</v>
      </c>
      <c r="M402" s="16">
        <v>0</v>
      </c>
      <c r="N402" s="16">
        <v>4</v>
      </c>
      <c r="O402" s="3">
        <v>11</v>
      </c>
      <c r="P402" s="3">
        <f>K402+I402</f>
        <v>11</v>
      </c>
    </row>
    <row r="403" spans="1:16" ht="12.75">
      <c r="A403" s="3" t="s">
        <v>98</v>
      </c>
      <c r="B403" s="15" t="s">
        <v>25</v>
      </c>
      <c r="C403" s="15">
        <f t="shared" si="78"/>
        <v>863.5</v>
      </c>
      <c r="D403" s="16">
        <v>761.55</v>
      </c>
      <c r="E403" s="17">
        <f t="shared" si="79"/>
        <v>0.88193398957730162</v>
      </c>
      <c r="F403" s="16">
        <v>336</v>
      </c>
      <c r="G403" s="16">
        <v>143.086721420288</v>
      </c>
      <c r="H403" s="18">
        <v>0.91649999999999998</v>
      </c>
      <c r="I403" s="16">
        <v>4</v>
      </c>
      <c r="J403" s="16">
        <v>4</v>
      </c>
      <c r="K403" s="16">
        <v>6</v>
      </c>
      <c r="L403" s="16">
        <v>6</v>
      </c>
      <c r="M403" s="16">
        <v>0</v>
      </c>
      <c r="N403" s="16">
        <v>4</v>
      </c>
      <c r="O403" s="3">
        <v>11</v>
      </c>
      <c r="P403" s="3">
        <f>K403+I403</f>
        <v>10</v>
      </c>
    </row>
    <row r="404" spans="1:16" ht="12.75">
      <c r="A404" s="3" t="s">
        <v>98</v>
      </c>
      <c r="B404" s="15" t="s">
        <v>25</v>
      </c>
      <c r="C404" s="15">
        <f t="shared" si="78"/>
        <v>863.5</v>
      </c>
      <c r="D404" s="16">
        <v>827.29</v>
      </c>
      <c r="E404" s="17">
        <f t="shared" si="79"/>
        <v>0.95806601042269823</v>
      </c>
      <c r="F404" s="16">
        <v>358</v>
      </c>
      <c r="G404" s="16">
        <v>143.086721420288</v>
      </c>
      <c r="H404" s="18">
        <v>0.91610000000000003</v>
      </c>
      <c r="I404" s="16">
        <v>4</v>
      </c>
      <c r="J404" s="16">
        <v>4</v>
      </c>
      <c r="K404" s="16">
        <v>7</v>
      </c>
      <c r="L404" s="16">
        <v>7</v>
      </c>
      <c r="M404" s="16">
        <v>0</v>
      </c>
      <c r="N404" s="16">
        <v>4</v>
      </c>
      <c r="O404" s="3">
        <v>11</v>
      </c>
      <c r="P404" s="3">
        <f>K404+I404</f>
        <v>11</v>
      </c>
    </row>
    <row r="405" spans="1:16" ht="12.75">
      <c r="A405" s="3" t="s">
        <v>98</v>
      </c>
      <c r="B405" s="15" t="s">
        <v>25</v>
      </c>
      <c r="C405" s="15">
        <f t="shared" si="78"/>
        <v>863.5</v>
      </c>
      <c r="D405" s="16">
        <v>602.04</v>
      </c>
      <c r="E405" s="17">
        <f t="shared" si="79"/>
        <v>0.69720903300521131</v>
      </c>
      <c r="F405" s="16">
        <v>408</v>
      </c>
      <c r="G405" s="16">
        <v>143.086721420288</v>
      </c>
      <c r="H405" s="18">
        <v>0.91200000000000003</v>
      </c>
      <c r="I405" s="16">
        <v>3</v>
      </c>
      <c r="J405" s="16">
        <v>3</v>
      </c>
      <c r="K405" s="16">
        <v>6</v>
      </c>
      <c r="L405" s="16">
        <v>6</v>
      </c>
      <c r="M405" s="16">
        <v>0</v>
      </c>
      <c r="N405" s="16">
        <v>4</v>
      </c>
      <c r="O405" s="3">
        <v>11</v>
      </c>
      <c r="P405" s="3">
        <f>K405+I405</f>
        <v>9</v>
      </c>
    </row>
    <row r="406" spans="1:16" ht="12.75">
      <c r="A406" s="3" t="s">
        <v>98</v>
      </c>
      <c r="B406" s="15" t="s">
        <v>25</v>
      </c>
      <c r="C406" s="15">
        <f t="shared" si="78"/>
        <v>863.5</v>
      </c>
      <c r="D406" s="16">
        <v>826.36</v>
      </c>
      <c r="E406" s="17">
        <f t="shared" si="79"/>
        <v>0.95698899826288364</v>
      </c>
      <c r="F406" s="16">
        <v>374</v>
      </c>
      <c r="G406" s="16">
        <v>143.086721420288</v>
      </c>
      <c r="H406" s="18">
        <v>0.91400000000000003</v>
      </c>
      <c r="I406" s="16">
        <v>4</v>
      </c>
      <c r="J406" s="16">
        <v>4</v>
      </c>
      <c r="K406" s="16">
        <v>7</v>
      </c>
      <c r="L406" s="16">
        <v>7</v>
      </c>
      <c r="M406" s="16">
        <v>0</v>
      </c>
      <c r="N406" s="16">
        <v>4</v>
      </c>
      <c r="O406" s="3">
        <v>11</v>
      </c>
      <c r="P406" s="3">
        <f>K406+I406</f>
        <v>11</v>
      </c>
    </row>
    <row r="407" spans="1:16" ht="12.75">
      <c r="A407" s="3" t="s">
        <v>98</v>
      </c>
      <c r="B407" s="15" t="s">
        <v>25</v>
      </c>
      <c r="C407" s="15">
        <f t="shared" si="78"/>
        <v>863.5</v>
      </c>
      <c r="D407" s="16">
        <v>423.45</v>
      </c>
      <c r="E407" s="17">
        <f t="shared" si="79"/>
        <v>0.49038795599305152</v>
      </c>
      <c r="F407" s="16">
        <v>480</v>
      </c>
      <c r="G407" s="16">
        <v>143.086721420288</v>
      </c>
      <c r="H407" s="18">
        <v>0.55389999999999995</v>
      </c>
      <c r="I407" s="16">
        <v>2</v>
      </c>
      <c r="J407" s="16">
        <v>2</v>
      </c>
      <c r="K407" s="16">
        <v>5</v>
      </c>
      <c r="L407" s="16">
        <v>5</v>
      </c>
      <c r="M407" s="16">
        <v>0</v>
      </c>
      <c r="N407" s="16">
        <v>3</v>
      </c>
      <c r="O407" s="3">
        <v>11</v>
      </c>
      <c r="P407" s="3">
        <f>K407+I407</f>
        <v>7</v>
      </c>
    </row>
    <row r="408" spans="1:16" ht="12.75">
      <c r="A408" s="3" t="s">
        <v>98</v>
      </c>
      <c r="B408" s="15" t="s">
        <v>26</v>
      </c>
      <c r="C408" s="15">
        <f t="shared" ref="C408:C413" si="80">$C$4</f>
        <v>959.75</v>
      </c>
      <c r="D408" s="16">
        <v>916.12</v>
      </c>
      <c r="E408" s="17">
        <f t="shared" si="79"/>
        <v>0.9545402448554311</v>
      </c>
      <c r="F408" s="16">
        <v>357</v>
      </c>
      <c r="G408" s="16">
        <v>124.858050107956</v>
      </c>
      <c r="H408" s="18">
        <v>0.90910000000000002</v>
      </c>
      <c r="I408" s="16">
        <v>6</v>
      </c>
      <c r="J408" s="16">
        <v>6</v>
      </c>
      <c r="K408" s="16">
        <v>5</v>
      </c>
      <c r="L408" s="16">
        <v>5</v>
      </c>
      <c r="M408" s="16">
        <v>0</v>
      </c>
      <c r="N408" s="16">
        <v>2</v>
      </c>
      <c r="O408" s="3">
        <v>11</v>
      </c>
      <c r="P408" s="3">
        <f>K408+I408</f>
        <v>11</v>
      </c>
    </row>
    <row r="409" spans="1:16" ht="12.75">
      <c r="A409" s="3" t="s">
        <v>98</v>
      </c>
      <c r="B409" s="15" t="s">
        <v>26</v>
      </c>
      <c r="C409" s="15">
        <f t="shared" si="80"/>
        <v>959.75</v>
      </c>
      <c r="D409" s="16">
        <v>916.12</v>
      </c>
      <c r="E409" s="17">
        <f t="shared" si="79"/>
        <v>0.9545402448554311</v>
      </c>
      <c r="F409" s="16">
        <v>324</v>
      </c>
      <c r="G409" s="16">
        <v>124.858050107956</v>
      </c>
      <c r="H409" s="18">
        <v>0.90910000000000002</v>
      </c>
      <c r="I409" s="16">
        <v>6</v>
      </c>
      <c r="J409" s="16">
        <v>6</v>
      </c>
      <c r="K409" s="16">
        <v>5</v>
      </c>
      <c r="L409" s="16">
        <v>5</v>
      </c>
      <c r="M409" s="16">
        <v>0</v>
      </c>
      <c r="N409" s="16">
        <v>2</v>
      </c>
      <c r="O409" s="3">
        <v>11</v>
      </c>
      <c r="P409" s="3">
        <f>K409+I409</f>
        <v>11</v>
      </c>
    </row>
    <row r="410" spans="1:16" ht="12.75">
      <c r="A410" s="3" t="s">
        <v>98</v>
      </c>
      <c r="B410" s="15" t="s">
        <v>26</v>
      </c>
      <c r="C410" s="15">
        <f t="shared" si="80"/>
        <v>959.75</v>
      </c>
      <c r="D410" s="16">
        <v>874.86</v>
      </c>
      <c r="E410" s="17">
        <f t="shared" si="79"/>
        <v>0.91154988278197446</v>
      </c>
      <c r="F410" s="16">
        <v>382</v>
      </c>
      <c r="G410" s="16">
        <v>124.858050107956</v>
      </c>
      <c r="H410" s="18">
        <v>0.90500000000000003</v>
      </c>
      <c r="I410" s="16">
        <v>6</v>
      </c>
      <c r="J410" s="16">
        <v>6</v>
      </c>
      <c r="K410" s="16">
        <v>4</v>
      </c>
      <c r="L410" s="16">
        <v>4</v>
      </c>
      <c r="M410" s="16">
        <v>0</v>
      </c>
      <c r="N410" s="16">
        <v>2</v>
      </c>
      <c r="O410" s="3">
        <v>11</v>
      </c>
      <c r="P410" s="3">
        <f>K410+I410</f>
        <v>10</v>
      </c>
    </row>
    <row r="411" spans="1:16" ht="12.75">
      <c r="A411" s="3" t="s">
        <v>98</v>
      </c>
      <c r="B411" s="15" t="s">
        <v>26</v>
      </c>
      <c r="C411" s="15">
        <f t="shared" si="80"/>
        <v>959.75</v>
      </c>
      <c r="D411" s="16">
        <v>746.58</v>
      </c>
      <c r="E411" s="17">
        <f t="shared" si="79"/>
        <v>0.77789007554050538</v>
      </c>
      <c r="F411" s="16">
        <v>365</v>
      </c>
      <c r="G411" s="16">
        <v>124.858050107956</v>
      </c>
      <c r="H411" s="18">
        <v>0.9052</v>
      </c>
      <c r="I411" s="16">
        <v>5</v>
      </c>
      <c r="J411" s="16">
        <v>5</v>
      </c>
      <c r="K411" s="16">
        <v>5</v>
      </c>
      <c r="L411" s="16">
        <v>5</v>
      </c>
      <c r="M411" s="16">
        <v>1</v>
      </c>
      <c r="N411" s="16">
        <v>2</v>
      </c>
      <c r="O411" s="3">
        <v>11</v>
      </c>
      <c r="P411" s="3">
        <f>K411+I411</f>
        <v>10</v>
      </c>
    </row>
    <row r="412" spans="1:16" ht="12.75">
      <c r="A412" s="3" t="s">
        <v>98</v>
      </c>
      <c r="B412" s="15" t="s">
        <v>26</v>
      </c>
      <c r="C412" s="15">
        <f t="shared" si="80"/>
        <v>959.75</v>
      </c>
      <c r="D412" s="16">
        <v>914.14</v>
      </c>
      <c r="E412" s="17">
        <f t="shared" si="79"/>
        <v>0.9524772076061474</v>
      </c>
      <c r="F412" s="16">
        <v>373</v>
      </c>
      <c r="G412" s="16">
        <v>124.858050107956</v>
      </c>
      <c r="H412" s="18">
        <v>0.90500000000000003</v>
      </c>
      <c r="I412" s="16">
        <v>6</v>
      </c>
      <c r="J412" s="16">
        <v>6</v>
      </c>
      <c r="K412" s="16">
        <v>5</v>
      </c>
      <c r="L412" s="16">
        <v>5</v>
      </c>
      <c r="M412" s="16">
        <v>0</v>
      </c>
      <c r="N412" s="16">
        <v>2</v>
      </c>
      <c r="O412" s="3">
        <v>11</v>
      </c>
      <c r="P412" s="3">
        <f>K412+I412</f>
        <v>11</v>
      </c>
    </row>
    <row r="413" spans="1:16" ht="12.75">
      <c r="A413" s="3" t="s">
        <v>98</v>
      </c>
      <c r="B413" s="15" t="s">
        <v>26</v>
      </c>
      <c r="C413" s="15">
        <f t="shared" si="80"/>
        <v>959.75</v>
      </c>
      <c r="D413" s="16">
        <v>490.64</v>
      </c>
      <c r="E413" s="17">
        <f t="shared" si="79"/>
        <v>0.51121646262047404</v>
      </c>
      <c r="F413" s="16">
        <v>480</v>
      </c>
      <c r="G413" s="16">
        <v>124.858050107956</v>
      </c>
      <c r="H413" s="18">
        <v>0.77610000000000001</v>
      </c>
      <c r="I413" s="16">
        <v>3</v>
      </c>
      <c r="J413" s="16">
        <v>3</v>
      </c>
      <c r="K413" s="16">
        <v>5</v>
      </c>
      <c r="L413" s="16">
        <v>5</v>
      </c>
      <c r="M413" s="16">
        <v>0</v>
      </c>
      <c r="N413" s="16">
        <v>1</v>
      </c>
      <c r="O413" s="3">
        <v>11</v>
      </c>
      <c r="P413" s="3">
        <f>K413+I413</f>
        <v>8</v>
      </c>
    </row>
    <row r="414" spans="1:16" ht="12.75">
      <c r="A414" s="3" t="s">
        <v>98</v>
      </c>
      <c r="B414" s="15" t="s">
        <v>27</v>
      </c>
      <c r="C414" s="15">
        <f t="shared" ref="C414:C419" si="81">$C$5</f>
        <v>1691.25</v>
      </c>
      <c r="D414" s="16">
        <v>1011.22</v>
      </c>
      <c r="E414" s="17">
        <f t="shared" si="79"/>
        <v>0.59791278640059131</v>
      </c>
      <c r="F414" s="16">
        <v>366</v>
      </c>
      <c r="G414" s="16">
        <v>174.65506529807999</v>
      </c>
      <c r="H414" s="18">
        <v>0.93030000000000002</v>
      </c>
      <c r="I414" s="16">
        <v>3</v>
      </c>
      <c r="J414" s="16">
        <v>3</v>
      </c>
      <c r="K414" s="16">
        <v>6</v>
      </c>
      <c r="L414" s="16">
        <v>6</v>
      </c>
      <c r="M414" s="16">
        <v>0</v>
      </c>
      <c r="N414" s="16">
        <v>7</v>
      </c>
      <c r="O414" s="3">
        <v>11</v>
      </c>
      <c r="P414" s="3">
        <f>K414+I414</f>
        <v>9</v>
      </c>
    </row>
    <row r="415" spans="1:16" ht="12.75">
      <c r="A415" s="3" t="s">
        <v>98</v>
      </c>
      <c r="B415" s="15" t="s">
        <v>27</v>
      </c>
      <c r="C415" s="15">
        <f t="shared" si="81"/>
        <v>1691.25</v>
      </c>
      <c r="D415" s="16">
        <v>1132.55</v>
      </c>
      <c r="E415" s="17">
        <f t="shared" si="79"/>
        <v>0.66965262379896529</v>
      </c>
      <c r="F415" s="16">
        <v>387</v>
      </c>
      <c r="G415" s="16">
        <v>174.65506529807999</v>
      </c>
      <c r="H415" s="18">
        <v>0.91110000000000002</v>
      </c>
      <c r="I415" s="16">
        <v>4</v>
      </c>
      <c r="J415" s="16">
        <v>4</v>
      </c>
      <c r="K415" s="16">
        <v>6</v>
      </c>
      <c r="L415" s="16">
        <v>6</v>
      </c>
      <c r="M415" s="16">
        <v>0</v>
      </c>
      <c r="N415" s="16">
        <v>7</v>
      </c>
      <c r="O415" s="3">
        <v>11</v>
      </c>
      <c r="P415" s="3">
        <f>K415+I415</f>
        <v>10</v>
      </c>
    </row>
    <row r="416" spans="1:16" ht="12.75">
      <c r="A416" s="3" t="s">
        <v>98</v>
      </c>
      <c r="B416" s="15" t="s">
        <v>27</v>
      </c>
      <c r="C416" s="15">
        <f t="shared" si="81"/>
        <v>1691.25</v>
      </c>
      <c r="D416" s="16">
        <v>1139.56</v>
      </c>
      <c r="E416" s="17">
        <f t="shared" si="79"/>
        <v>0.67379748706577969</v>
      </c>
      <c r="F416" s="16">
        <v>447</v>
      </c>
      <c r="G416" s="16">
        <v>174.65506529807999</v>
      </c>
      <c r="H416" s="18">
        <v>0.92290000000000005</v>
      </c>
      <c r="I416" s="16">
        <v>4</v>
      </c>
      <c r="J416" s="16">
        <v>4</v>
      </c>
      <c r="K416" s="16">
        <v>6</v>
      </c>
      <c r="L416" s="16">
        <v>6</v>
      </c>
      <c r="M416" s="16">
        <v>0</v>
      </c>
      <c r="N416" s="16">
        <v>7</v>
      </c>
      <c r="O416" s="3">
        <v>11</v>
      </c>
      <c r="P416" s="3">
        <f>K416+I416</f>
        <v>10</v>
      </c>
    </row>
    <row r="417" spans="1:16" ht="12.75">
      <c r="A417" s="3" t="s">
        <v>98</v>
      </c>
      <c r="B417" s="15" t="s">
        <v>27</v>
      </c>
      <c r="C417" s="15">
        <f t="shared" si="81"/>
        <v>1691.25</v>
      </c>
      <c r="D417" s="16">
        <v>1256.92</v>
      </c>
      <c r="E417" s="17">
        <f t="shared" si="79"/>
        <v>0.74318994826311902</v>
      </c>
      <c r="F417" s="16">
        <v>427</v>
      </c>
      <c r="G417" s="16">
        <v>174.65506529807999</v>
      </c>
      <c r="H417" s="18">
        <v>0.90049999999999997</v>
      </c>
      <c r="I417" s="16">
        <v>5</v>
      </c>
      <c r="J417" s="16">
        <v>5</v>
      </c>
      <c r="K417" s="16">
        <v>5</v>
      </c>
      <c r="L417" s="16">
        <v>5</v>
      </c>
      <c r="M417" s="16">
        <v>0</v>
      </c>
      <c r="N417" s="16">
        <v>7</v>
      </c>
      <c r="O417" s="3">
        <v>11</v>
      </c>
      <c r="P417" s="3">
        <f>K417+I417</f>
        <v>10</v>
      </c>
    </row>
    <row r="418" spans="1:16" ht="12.75">
      <c r="A418" s="3" t="s">
        <v>98</v>
      </c>
      <c r="B418" s="15" t="s">
        <v>27</v>
      </c>
      <c r="C418" s="15">
        <f t="shared" si="81"/>
        <v>1691.25</v>
      </c>
      <c r="D418" s="16">
        <v>1013.57</v>
      </c>
      <c r="E418" s="17">
        <f t="shared" si="79"/>
        <v>0.59930229120473022</v>
      </c>
      <c r="F418" s="16">
        <v>403</v>
      </c>
      <c r="G418" s="16">
        <v>174.65506529807999</v>
      </c>
      <c r="H418" s="18">
        <v>0.93479999999999996</v>
      </c>
      <c r="I418" s="16">
        <v>3</v>
      </c>
      <c r="J418" s="16">
        <v>3</v>
      </c>
      <c r="K418" s="16">
        <v>6</v>
      </c>
      <c r="L418" s="16">
        <v>6</v>
      </c>
      <c r="M418" s="16">
        <v>0</v>
      </c>
      <c r="N418" s="16">
        <v>7</v>
      </c>
      <c r="O418" s="3">
        <v>11</v>
      </c>
      <c r="P418" s="3">
        <f>K418+I418</f>
        <v>9</v>
      </c>
    </row>
    <row r="419" spans="1:16" ht="12.75">
      <c r="A419" s="3" t="s">
        <v>98</v>
      </c>
      <c r="B419" s="15" t="s">
        <v>27</v>
      </c>
      <c r="C419" s="15">
        <f t="shared" si="81"/>
        <v>1691.25</v>
      </c>
      <c r="D419" s="16">
        <v>1347.97</v>
      </c>
      <c r="E419" s="17">
        <f t="shared" si="79"/>
        <v>0.79702586844050261</v>
      </c>
      <c r="F419" s="16">
        <v>476</v>
      </c>
      <c r="G419" s="16">
        <v>174.65506529807999</v>
      </c>
      <c r="H419" s="18">
        <v>0.91849999999999998</v>
      </c>
      <c r="I419" s="16">
        <v>5</v>
      </c>
      <c r="J419" s="16">
        <v>5</v>
      </c>
      <c r="K419" s="16">
        <v>6</v>
      </c>
      <c r="L419" s="16">
        <v>6</v>
      </c>
      <c r="M419" s="16">
        <v>0</v>
      </c>
      <c r="N419" s="16">
        <v>7</v>
      </c>
      <c r="O419" s="3">
        <v>11</v>
      </c>
      <c r="P419" s="3">
        <f>K419+I419</f>
        <v>11</v>
      </c>
    </row>
    <row r="420" spans="1:16" ht="12.75">
      <c r="A420" s="3" t="s">
        <v>98</v>
      </c>
      <c r="B420" s="15" t="s">
        <v>28</v>
      </c>
      <c r="C420" s="15">
        <f t="shared" ref="C420:C425" si="82">$C$6</f>
        <v>1149.5</v>
      </c>
      <c r="D420" s="16">
        <v>604.26</v>
      </c>
      <c r="E420" s="17">
        <f t="shared" si="79"/>
        <v>0.52567203131796436</v>
      </c>
      <c r="F420" s="16">
        <v>367</v>
      </c>
      <c r="G420" s="16">
        <v>338.11950087547302</v>
      </c>
      <c r="H420" s="18">
        <v>0.75780000000000003</v>
      </c>
      <c r="I420" s="16">
        <v>5</v>
      </c>
      <c r="J420" s="16">
        <v>5</v>
      </c>
      <c r="K420" s="16">
        <v>2</v>
      </c>
      <c r="L420" s="16">
        <v>2</v>
      </c>
      <c r="M420" s="16">
        <v>0</v>
      </c>
      <c r="N420" s="16">
        <v>4</v>
      </c>
      <c r="O420" s="3">
        <v>13</v>
      </c>
      <c r="P420" s="3">
        <f>K420+I420</f>
        <v>7</v>
      </c>
    </row>
    <row r="421" spans="1:16" ht="12.75">
      <c r="A421" s="3" t="s">
        <v>98</v>
      </c>
      <c r="B421" s="15" t="s">
        <v>28</v>
      </c>
      <c r="C421" s="15">
        <f t="shared" si="82"/>
        <v>1149.5</v>
      </c>
      <c r="D421" s="16">
        <v>1112.19</v>
      </c>
      <c r="E421" s="17">
        <f t="shared" si="79"/>
        <v>0.96754240974336669</v>
      </c>
      <c r="F421" s="16">
        <v>437</v>
      </c>
      <c r="G421" s="16">
        <v>338.11950087547302</v>
      </c>
      <c r="H421" s="18">
        <v>0.93510000000000004</v>
      </c>
      <c r="I421" s="16">
        <v>8</v>
      </c>
      <c r="J421" s="16">
        <v>8</v>
      </c>
      <c r="K421" s="16">
        <v>4</v>
      </c>
      <c r="L421" s="16">
        <v>4</v>
      </c>
      <c r="M421" s="16">
        <v>0</v>
      </c>
      <c r="N421" s="16">
        <v>6</v>
      </c>
      <c r="O421" s="3">
        <v>13</v>
      </c>
      <c r="P421" s="3">
        <f>K421+I421</f>
        <v>12</v>
      </c>
    </row>
    <row r="422" spans="1:16" ht="12.75">
      <c r="A422" s="3" t="s">
        <v>98</v>
      </c>
      <c r="B422" s="15" t="s">
        <v>28</v>
      </c>
      <c r="C422" s="15">
        <f t="shared" si="82"/>
        <v>1149.5</v>
      </c>
      <c r="D422" s="16">
        <v>1003.45</v>
      </c>
      <c r="E422" s="17">
        <f t="shared" si="79"/>
        <v>0.87294475859069165</v>
      </c>
      <c r="F422" s="16">
        <v>480</v>
      </c>
      <c r="G422" s="16">
        <v>338.11950087547302</v>
      </c>
      <c r="H422" s="18">
        <v>0.93899999999999995</v>
      </c>
      <c r="I422" s="16">
        <v>8</v>
      </c>
      <c r="J422" s="16">
        <v>8</v>
      </c>
      <c r="K422" s="16">
        <v>4</v>
      </c>
      <c r="L422" s="16">
        <v>4</v>
      </c>
      <c r="M422" s="16">
        <v>1</v>
      </c>
      <c r="N422" s="16">
        <v>6</v>
      </c>
      <c r="O422" s="3">
        <v>13</v>
      </c>
      <c r="P422" s="3">
        <f>K422+I422</f>
        <v>12</v>
      </c>
    </row>
    <row r="423" spans="1:16" ht="12.75">
      <c r="A423" s="3" t="s">
        <v>98</v>
      </c>
      <c r="B423" s="15" t="s">
        <v>28</v>
      </c>
      <c r="C423" s="15">
        <f t="shared" si="82"/>
        <v>1149.5</v>
      </c>
      <c r="D423" s="16">
        <v>1009.44</v>
      </c>
      <c r="E423" s="17">
        <f t="shared" si="79"/>
        <v>0.87815571987820795</v>
      </c>
      <c r="F423" s="16">
        <v>480</v>
      </c>
      <c r="G423" s="16">
        <v>338.11950087547302</v>
      </c>
      <c r="H423" s="18">
        <v>0.93189999999999995</v>
      </c>
      <c r="I423" s="16">
        <v>8</v>
      </c>
      <c r="J423" s="16">
        <v>8</v>
      </c>
      <c r="K423" s="16">
        <v>4</v>
      </c>
      <c r="L423" s="16">
        <v>4</v>
      </c>
      <c r="M423" s="16">
        <v>0</v>
      </c>
      <c r="N423" s="16">
        <v>6</v>
      </c>
      <c r="O423" s="3">
        <v>13</v>
      </c>
      <c r="P423" s="3">
        <f>K423+I423</f>
        <v>12</v>
      </c>
    </row>
    <row r="424" spans="1:16" ht="12.75">
      <c r="A424" s="3" t="s">
        <v>98</v>
      </c>
      <c r="B424" s="15" t="s">
        <v>28</v>
      </c>
      <c r="C424" s="15">
        <f t="shared" si="82"/>
        <v>1149.5</v>
      </c>
      <c r="D424" s="16">
        <v>1111.45</v>
      </c>
      <c r="E424" s="17">
        <f t="shared" si="79"/>
        <v>0.96689865158764687</v>
      </c>
      <c r="F424" s="16">
        <v>478</v>
      </c>
      <c r="G424" s="16">
        <v>338.11950087547302</v>
      </c>
      <c r="H424" s="18">
        <v>0.93379999999999996</v>
      </c>
      <c r="I424" s="16">
        <v>8</v>
      </c>
      <c r="J424" s="16">
        <v>8</v>
      </c>
      <c r="K424" s="16">
        <v>4</v>
      </c>
      <c r="L424" s="16">
        <v>4</v>
      </c>
      <c r="M424" s="16">
        <v>0</v>
      </c>
      <c r="N424" s="16">
        <v>6</v>
      </c>
      <c r="O424" s="3">
        <v>13</v>
      </c>
      <c r="P424" s="3">
        <f>K424+I424</f>
        <v>12</v>
      </c>
    </row>
    <row r="425" spans="1:16" ht="12.75">
      <c r="A425" s="3" t="s">
        <v>98</v>
      </c>
      <c r="B425" s="15" t="s">
        <v>28</v>
      </c>
      <c r="C425" s="15">
        <f t="shared" si="82"/>
        <v>1149.5</v>
      </c>
      <c r="D425" s="16">
        <v>1015.92</v>
      </c>
      <c r="E425" s="17">
        <f t="shared" si="79"/>
        <v>0.88379295345802522</v>
      </c>
      <c r="F425" s="16">
        <v>480</v>
      </c>
      <c r="G425" s="16">
        <v>338.11950087547302</v>
      </c>
      <c r="H425" s="18">
        <v>0.94430000000000003</v>
      </c>
      <c r="I425" s="16">
        <v>8</v>
      </c>
      <c r="J425" s="16">
        <v>8</v>
      </c>
      <c r="K425" s="16">
        <v>4</v>
      </c>
      <c r="L425" s="16">
        <v>4</v>
      </c>
      <c r="M425" s="16">
        <v>0</v>
      </c>
      <c r="N425" s="16">
        <v>6</v>
      </c>
      <c r="O425" s="3">
        <v>13</v>
      </c>
      <c r="P425" s="3">
        <f>K425+I425</f>
        <v>12</v>
      </c>
    </row>
    <row r="426" spans="1:16" ht="12.75">
      <c r="A426" s="3" t="s">
        <v>98</v>
      </c>
      <c r="B426" s="15" t="s">
        <v>29</v>
      </c>
      <c r="C426" s="15">
        <f t="shared" ref="C426:C431" si="83">$C$7</f>
        <v>1058.75</v>
      </c>
      <c r="D426" s="16">
        <v>1029.78</v>
      </c>
      <c r="E426" s="17">
        <f t="shared" si="79"/>
        <v>0.97263754427390792</v>
      </c>
      <c r="F426" s="16">
        <v>422</v>
      </c>
      <c r="G426" s="16">
        <v>337.88870406150801</v>
      </c>
      <c r="H426" s="18">
        <v>0.94530000000000003</v>
      </c>
      <c r="I426" s="16">
        <v>6</v>
      </c>
      <c r="J426" s="16">
        <v>6</v>
      </c>
      <c r="K426" s="16">
        <v>5</v>
      </c>
      <c r="L426" s="16">
        <v>5</v>
      </c>
      <c r="M426" s="16">
        <v>0</v>
      </c>
      <c r="N426" s="16">
        <v>6</v>
      </c>
      <c r="O426" s="3">
        <v>11</v>
      </c>
      <c r="P426" s="3">
        <f>K426+I426</f>
        <v>11</v>
      </c>
    </row>
    <row r="427" spans="1:16" ht="12.75">
      <c r="A427" s="3" t="s">
        <v>98</v>
      </c>
      <c r="B427" s="15" t="s">
        <v>29</v>
      </c>
      <c r="C427" s="15">
        <f t="shared" si="83"/>
        <v>1058.75</v>
      </c>
      <c r="D427" s="16">
        <v>1008.24</v>
      </c>
      <c r="E427" s="17">
        <f t="shared" si="79"/>
        <v>0.95229279811097989</v>
      </c>
      <c r="F427" s="16">
        <v>428</v>
      </c>
      <c r="G427" s="16">
        <v>337.88870406150801</v>
      </c>
      <c r="H427" s="18">
        <v>0.94499999999999995</v>
      </c>
      <c r="I427" s="16">
        <v>6</v>
      </c>
      <c r="J427" s="16">
        <v>6</v>
      </c>
      <c r="K427" s="16">
        <v>5</v>
      </c>
      <c r="L427" s="16">
        <v>4</v>
      </c>
      <c r="M427" s="16">
        <v>0</v>
      </c>
      <c r="N427" s="16">
        <v>6</v>
      </c>
      <c r="O427" s="3">
        <v>11</v>
      </c>
      <c r="P427" s="3">
        <f>K427+I427</f>
        <v>11</v>
      </c>
    </row>
    <row r="428" spans="1:16" ht="12.75">
      <c r="A428" s="3" t="s">
        <v>98</v>
      </c>
      <c r="B428" s="15" t="s">
        <v>29</v>
      </c>
      <c r="C428" s="15">
        <f t="shared" si="83"/>
        <v>1058.75</v>
      </c>
      <c r="D428" s="16">
        <v>1029.78</v>
      </c>
      <c r="E428" s="17">
        <f t="shared" si="79"/>
        <v>0.97263754427390792</v>
      </c>
      <c r="F428" s="16">
        <v>448</v>
      </c>
      <c r="G428" s="16">
        <v>337.88870406150801</v>
      </c>
      <c r="H428" s="18">
        <v>0.94530000000000003</v>
      </c>
      <c r="I428" s="16">
        <v>6</v>
      </c>
      <c r="J428" s="16">
        <v>6</v>
      </c>
      <c r="K428" s="16">
        <v>5</v>
      </c>
      <c r="L428" s="16">
        <v>5</v>
      </c>
      <c r="M428" s="16">
        <v>0</v>
      </c>
      <c r="N428" s="16">
        <v>6</v>
      </c>
      <c r="O428" s="3">
        <v>11</v>
      </c>
      <c r="P428" s="3">
        <f>K428+I428</f>
        <v>11</v>
      </c>
    </row>
    <row r="429" spans="1:16" ht="12.75">
      <c r="A429" s="3" t="s">
        <v>98</v>
      </c>
      <c r="B429" s="15" t="s">
        <v>29</v>
      </c>
      <c r="C429" s="15">
        <f t="shared" si="83"/>
        <v>1058.75</v>
      </c>
      <c r="D429" s="16">
        <v>932.06</v>
      </c>
      <c r="E429" s="17">
        <f t="shared" si="79"/>
        <v>0.88034002361275088</v>
      </c>
      <c r="F429" s="16">
        <v>480</v>
      </c>
      <c r="G429" s="16">
        <v>337.88870406150801</v>
      </c>
      <c r="H429" s="18">
        <v>0.93679999999999997</v>
      </c>
      <c r="I429" s="16">
        <v>6</v>
      </c>
      <c r="J429" s="16">
        <v>6</v>
      </c>
      <c r="K429" s="16">
        <v>5</v>
      </c>
      <c r="L429" s="16">
        <v>5</v>
      </c>
      <c r="M429" s="16">
        <v>0</v>
      </c>
      <c r="N429" s="16">
        <v>6</v>
      </c>
      <c r="O429" s="3">
        <v>11</v>
      </c>
      <c r="P429" s="3">
        <f>K429+I429</f>
        <v>11</v>
      </c>
    </row>
    <row r="430" spans="1:16" ht="12.75">
      <c r="A430" s="3" t="s">
        <v>98</v>
      </c>
      <c r="B430" s="15" t="s">
        <v>29</v>
      </c>
      <c r="C430" s="15">
        <f t="shared" si="83"/>
        <v>1058.75</v>
      </c>
      <c r="D430" s="16">
        <v>936.82</v>
      </c>
      <c r="E430" s="17">
        <f t="shared" si="79"/>
        <v>0.884835891381346</v>
      </c>
      <c r="F430" s="16">
        <v>480</v>
      </c>
      <c r="G430" s="16">
        <v>337.88870406150801</v>
      </c>
      <c r="H430" s="18">
        <v>0.9466</v>
      </c>
      <c r="I430" s="16">
        <v>6</v>
      </c>
      <c r="J430" s="16">
        <v>6</v>
      </c>
      <c r="K430" s="16">
        <v>5</v>
      </c>
      <c r="L430" s="16">
        <v>5</v>
      </c>
      <c r="M430" s="16">
        <v>0</v>
      </c>
      <c r="N430" s="16">
        <v>6</v>
      </c>
      <c r="O430" s="3">
        <v>11</v>
      </c>
      <c r="P430" s="3">
        <f>K430+I430</f>
        <v>11</v>
      </c>
    </row>
    <row r="431" spans="1:16" ht="12.75">
      <c r="A431" s="3" t="s">
        <v>98</v>
      </c>
      <c r="B431" s="15" t="s">
        <v>29</v>
      </c>
      <c r="C431" s="15">
        <f t="shared" si="83"/>
        <v>1058.75</v>
      </c>
      <c r="D431" s="16">
        <v>936.95</v>
      </c>
      <c r="E431" s="17">
        <f t="shared" si="79"/>
        <v>0.88495867768595049</v>
      </c>
      <c r="F431" s="16">
        <v>480</v>
      </c>
      <c r="G431" s="16">
        <v>337.88870406150801</v>
      </c>
      <c r="H431" s="18">
        <v>0.94689999999999996</v>
      </c>
      <c r="I431" s="16">
        <v>6</v>
      </c>
      <c r="J431" s="16">
        <v>6</v>
      </c>
      <c r="K431" s="16">
        <v>5</v>
      </c>
      <c r="L431" s="16">
        <v>5</v>
      </c>
      <c r="M431" s="16">
        <v>0</v>
      </c>
      <c r="N431" s="16">
        <v>6</v>
      </c>
      <c r="O431" s="3">
        <v>11</v>
      </c>
      <c r="P431" s="3">
        <f>K431+I431</f>
        <v>11</v>
      </c>
    </row>
    <row r="432" spans="1:16" ht="12.75">
      <c r="A432" s="3" t="s">
        <v>99</v>
      </c>
      <c r="B432" s="15" t="s">
        <v>25</v>
      </c>
      <c r="C432" s="15">
        <f t="shared" ref="C432:C437" si="84">$C$3</f>
        <v>863.5</v>
      </c>
      <c r="D432" s="16">
        <v>759.78</v>
      </c>
      <c r="E432" s="17">
        <f t="shared" ref="E432:E461" si="85">D432/C432</f>
        <v>0.8798841922408801</v>
      </c>
      <c r="F432" s="16">
        <v>326</v>
      </c>
      <c r="G432" s="16">
        <v>126.519181489944</v>
      </c>
      <c r="H432" s="16">
        <v>0.91200000000000003</v>
      </c>
      <c r="I432" s="16">
        <v>4</v>
      </c>
      <c r="J432" s="16">
        <v>4</v>
      </c>
      <c r="K432" s="16">
        <v>6</v>
      </c>
      <c r="L432" s="16">
        <v>6</v>
      </c>
      <c r="M432" s="16">
        <v>0</v>
      </c>
      <c r="N432" s="16">
        <v>4</v>
      </c>
      <c r="O432" s="3">
        <v>11</v>
      </c>
      <c r="P432" s="3">
        <f>K432+I432</f>
        <v>10</v>
      </c>
    </row>
    <row r="433" spans="1:16" ht="12.75">
      <c r="A433" s="3" t="s">
        <v>99</v>
      </c>
      <c r="B433" s="15" t="s">
        <v>25</v>
      </c>
      <c r="C433" s="15">
        <f t="shared" si="84"/>
        <v>863.5</v>
      </c>
      <c r="D433" s="16">
        <v>825.43</v>
      </c>
      <c r="E433" s="17">
        <f t="shared" si="85"/>
        <v>0.95591198610306882</v>
      </c>
      <c r="F433" s="16">
        <v>362</v>
      </c>
      <c r="G433" s="16">
        <v>126.519181489944</v>
      </c>
      <c r="H433" s="16">
        <v>0.91180000000000005</v>
      </c>
      <c r="I433" s="16">
        <v>4</v>
      </c>
      <c r="J433" s="16">
        <v>4</v>
      </c>
      <c r="K433" s="16">
        <v>7</v>
      </c>
      <c r="L433" s="16">
        <v>7</v>
      </c>
      <c r="M433" s="16">
        <v>0</v>
      </c>
      <c r="N433" s="16">
        <v>4</v>
      </c>
      <c r="O433" s="3">
        <v>11</v>
      </c>
      <c r="P433" s="3">
        <f>K433+I433</f>
        <v>11</v>
      </c>
    </row>
    <row r="434" spans="1:16" ht="12.75">
      <c r="A434" s="3" t="s">
        <v>99</v>
      </c>
      <c r="B434" s="15" t="s">
        <v>25</v>
      </c>
      <c r="C434" s="15">
        <f t="shared" si="84"/>
        <v>863.5</v>
      </c>
      <c r="D434" s="16">
        <v>828.14</v>
      </c>
      <c r="E434" s="17">
        <f t="shared" si="85"/>
        <v>0.95905037637521717</v>
      </c>
      <c r="F434" s="16">
        <v>351</v>
      </c>
      <c r="G434" s="16">
        <v>126.519181489944</v>
      </c>
      <c r="H434" s="16">
        <v>0.91810000000000003</v>
      </c>
      <c r="I434" s="16">
        <v>4</v>
      </c>
      <c r="J434" s="16">
        <v>4</v>
      </c>
      <c r="K434" s="16">
        <v>7</v>
      </c>
      <c r="L434" s="16">
        <v>7</v>
      </c>
      <c r="M434" s="16">
        <v>0</v>
      </c>
      <c r="N434" s="16">
        <v>4</v>
      </c>
      <c r="O434" s="3">
        <v>11</v>
      </c>
      <c r="P434" s="3">
        <f>K434+I434</f>
        <v>11</v>
      </c>
    </row>
    <row r="435" spans="1:16" ht="12.75">
      <c r="A435" s="3" t="s">
        <v>99</v>
      </c>
      <c r="B435" s="15" t="s">
        <v>25</v>
      </c>
      <c r="C435" s="15">
        <f t="shared" si="84"/>
        <v>863.5</v>
      </c>
      <c r="D435" s="16">
        <v>828.14</v>
      </c>
      <c r="E435" s="17">
        <f t="shared" si="85"/>
        <v>0.95905037637521717</v>
      </c>
      <c r="F435" s="16">
        <v>344</v>
      </c>
      <c r="G435" s="16">
        <v>126.519181489944</v>
      </c>
      <c r="H435" s="16">
        <v>0.91810000000000003</v>
      </c>
      <c r="I435" s="16">
        <v>4</v>
      </c>
      <c r="J435" s="16">
        <v>4</v>
      </c>
      <c r="K435" s="16">
        <v>7</v>
      </c>
      <c r="L435" s="16">
        <v>7</v>
      </c>
      <c r="M435" s="16">
        <v>0</v>
      </c>
      <c r="N435" s="16">
        <v>4</v>
      </c>
      <c r="O435" s="3">
        <v>11</v>
      </c>
      <c r="P435" s="3">
        <f>K435+I435</f>
        <v>11</v>
      </c>
    </row>
    <row r="436" spans="1:16" ht="12.75">
      <c r="A436" s="3" t="s">
        <v>99</v>
      </c>
      <c r="B436" s="15" t="s">
        <v>25</v>
      </c>
      <c r="C436" s="15">
        <f t="shared" si="84"/>
        <v>863.5</v>
      </c>
      <c r="D436" s="16">
        <v>827.13</v>
      </c>
      <c r="E436" s="17">
        <f t="shared" si="85"/>
        <v>0.95788071800810659</v>
      </c>
      <c r="F436" s="16">
        <v>412</v>
      </c>
      <c r="G436" s="16">
        <v>126.519181489944</v>
      </c>
      <c r="H436" s="16">
        <v>0.91579999999999995</v>
      </c>
      <c r="I436" s="16">
        <v>4</v>
      </c>
      <c r="J436" s="16">
        <v>4</v>
      </c>
      <c r="K436" s="16">
        <v>7</v>
      </c>
      <c r="L436" s="16">
        <v>7</v>
      </c>
      <c r="M436" s="16">
        <v>0</v>
      </c>
      <c r="N436" s="16">
        <v>4</v>
      </c>
      <c r="O436" s="3">
        <v>11</v>
      </c>
      <c r="P436" s="3">
        <f>K436+I436</f>
        <v>11</v>
      </c>
    </row>
    <row r="437" spans="1:16" ht="12.75">
      <c r="A437" s="3" t="s">
        <v>99</v>
      </c>
      <c r="B437" s="15" t="s">
        <v>25</v>
      </c>
      <c r="C437" s="15">
        <f t="shared" si="84"/>
        <v>863.5</v>
      </c>
      <c r="D437" s="16">
        <v>762.34</v>
      </c>
      <c r="E437" s="17">
        <f t="shared" si="85"/>
        <v>0.8828488708743486</v>
      </c>
      <c r="F437" s="16">
        <v>412</v>
      </c>
      <c r="G437" s="16">
        <v>126.519181489944</v>
      </c>
      <c r="H437" s="16">
        <v>0.91849999999999998</v>
      </c>
      <c r="I437" s="16">
        <v>4</v>
      </c>
      <c r="J437" s="16">
        <v>4</v>
      </c>
      <c r="K437" s="16">
        <v>6</v>
      </c>
      <c r="L437" s="16">
        <v>6</v>
      </c>
      <c r="M437" s="16">
        <v>0</v>
      </c>
      <c r="N437" s="16">
        <v>4</v>
      </c>
      <c r="O437" s="3">
        <v>11</v>
      </c>
      <c r="P437" s="3">
        <f>K437+I437</f>
        <v>10</v>
      </c>
    </row>
    <row r="438" spans="1:16" ht="12.75">
      <c r="A438" s="3" t="s">
        <v>99</v>
      </c>
      <c r="B438" s="15" t="s">
        <v>26</v>
      </c>
      <c r="C438" s="15">
        <f t="shared" ref="C438:C443" si="86">$C$4</f>
        <v>959.75</v>
      </c>
      <c r="D438" s="16">
        <v>909.78</v>
      </c>
      <c r="E438" s="17">
        <f t="shared" si="85"/>
        <v>0.94793435790570457</v>
      </c>
      <c r="F438" s="16">
        <v>344</v>
      </c>
      <c r="G438" s="16">
        <v>322.324082136154</v>
      </c>
      <c r="H438" s="16">
        <v>0.89590000000000003</v>
      </c>
      <c r="I438" s="16">
        <v>6</v>
      </c>
      <c r="J438" s="16">
        <v>6</v>
      </c>
      <c r="K438" s="16">
        <v>5</v>
      </c>
      <c r="L438" s="16">
        <v>5</v>
      </c>
      <c r="M438" s="16">
        <v>0</v>
      </c>
      <c r="N438" s="16">
        <v>2</v>
      </c>
      <c r="O438" s="3">
        <v>11</v>
      </c>
      <c r="P438" s="3">
        <f>K438+I438</f>
        <v>11</v>
      </c>
    </row>
    <row r="439" spans="1:16" ht="12.75">
      <c r="A439" s="3" t="s">
        <v>99</v>
      </c>
      <c r="B439" s="15" t="s">
        <v>26</v>
      </c>
      <c r="C439" s="15">
        <f t="shared" si="86"/>
        <v>959.75</v>
      </c>
      <c r="D439" s="16">
        <v>756.04</v>
      </c>
      <c r="E439" s="17">
        <f t="shared" si="85"/>
        <v>0.78774680906486061</v>
      </c>
      <c r="F439" s="16">
        <v>387</v>
      </c>
      <c r="G439" s="16">
        <v>322.324082136154</v>
      </c>
      <c r="H439" s="16">
        <v>0.90259999999999996</v>
      </c>
      <c r="I439" s="16">
        <v>5</v>
      </c>
      <c r="J439" s="16">
        <v>5</v>
      </c>
      <c r="K439" s="16">
        <v>5</v>
      </c>
      <c r="L439" s="16">
        <v>5</v>
      </c>
      <c r="M439" s="16">
        <v>0</v>
      </c>
      <c r="N439" s="16">
        <v>2</v>
      </c>
      <c r="O439" s="3">
        <v>11</v>
      </c>
      <c r="P439" s="3">
        <f>K439+I439</f>
        <v>10</v>
      </c>
    </row>
    <row r="440" spans="1:16" ht="12.75">
      <c r="A440" s="3" t="s">
        <v>99</v>
      </c>
      <c r="B440" s="15" t="s">
        <v>26</v>
      </c>
      <c r="C440" s="15">
        <f t="shared" si="86"/>
        <v>959.75</v>
      </c>
      <c r="D440" s="16">
        <v>915.17</v>
      </c>
      <c r="E440" s="17">
        <f t="shared" si="85"/>
        <v>0.95355040375097677</v>
      </c>
      <c r="F440" s="16">
        <v>358</v>
      </c>
      <c r="G440" s="16">
        <v>322.324082136154</v>
      </c>
      <c r="H440" s="16">
        <v>0.90710000000000002</v>
      </c>
      <c r="I440" s="16">
        <v>6</v>
      </c>
      <c r="J440" s="16">
        <v>6</v>
      </c>
      <c r="K440" s="16">
        <v>5</v>
      </c>
      <c r="L440" s="16">
        <v>5</v>
      </c>
      <c r="M440" s="16">
        <v>0</v>
      </c>
      <c r="N440" s="16">
        <v>2</v>
      </c>
      <c r="O440" s="3">
        <v>11</v>
      </c>
      <c r="P440" s="3">
        <f>K440+I440</f>
        <v>11</v>
      </c>
    </row>
    <row r="441" spans="1:16" ht="12.75">
      <c r="A441" s="3" t="s">
        <v>99</v>
      </c>
      <c r="B441" s="15" t="s">
        <v>26</v>
      </c>
      <c r="C441" s="15">
        <f t="shared" si="86"/>
        <v>959.75</v>
      </c>
      <c r="D441" s="16">
        <v>60.03</v>
      </c>
      <c r="E441" s="17">
        <f t="shared" si="85"/>
        <v>6.2547538421463919E-2</v>
      </c>
      <c r="F441" s="16">
        <v>480</v>
      </c>
      <c r="G441" s="16">
        <v>322.324082136154</v>
      </c>
      <c r="H441" s="16">
        <v>0.33410000000000001</v>
      </c>
      <c r="I441" s="16">
        <v>1</v>
      </c>
      <c r="J441" s="16">
        <v>1</v>
      </c>
      <c r="K441" s="16">
        <v>1</v>
      </c>
      <c r="L441" s="16">
        <v>1</v>
      </c>
      <c r="M441" s="16">
        <v>0</v>
      </c>
      <c r="N441" s="16">
        <v>0</v>
      </c>
      <c r="O441" s="3">
        <v>11</v>
      </c>
      <c r="P441" s="3">
        <f>K441+I441</f>
        <v>2</v>
      </c>
    </row>
    <row r="442" spans="1:16" ht="12.75">
      <c r="A442" s="3" t="s">
        <v>99</v>
      </c>
      <c r="B442" s="15" t="s">
        <v>26</v>
      </c>
      <c r="C442" s="15">
        <f t="shared" si="86"/>
        <v>959.75</v>
      </c>
      <c r="D442" s="16">
        <v>808.27</v>
      </c>
      <c r="E442" s="17">
        <f t="shared" si="85"/>
        <v>0.84216723104975255</v>
      </c>
      <c r="F442" s="16">
        <v>370</v>
      </c>
      <c r="G442" s="16">
        <v>322.324082136154</v>
      </c>
      <c r="H442" s="16">
        <v>0.90239999999999998</v>
      </c>
      <c r="I442" s="16">
        <v>5</v>
      </c>
      <c r="J442" s="16">
        <v>5</v>
      </c>
      <c r="K442" s="16">
        <v>5</v>
      </c>
      <c r="L442" s="16">
        <v>5</v>
      </c>
      <c r="M442" s="16">
        <v>0</v>
      </c>
      <c r="N442" s="16">
        <v>2</v>
      </c>
      <c r="O442" s="3">
        <v>11</v>
      </c>
      <c r="P442" s="3">
        <f>K442+I442</f>
        <v>10</v>
      </c>
    </row>
    <row r="443" spans="1:16" ht="12.75">
      <c r="A443" s="3" t="s">
        <v>99</v>
      </c>
      <c r="B443" s="15" t="s">
        <v>26</v>
      </c>
      <c r="C443" s="15">
        <f t="shared" si="86"/>
        <v>959.75</v>
      </c>
      <c r="D443" s="16">
        <v>788.21</v>
      </c>
      <c r="E443" s="17">
        <f t="shared" si="85"/>
        <v>0.82126595467569685</v>
      </c>
      <c r="F443" s="16">
        <v>480</v>
      </c>
      <c r="G443" s="16">
        <v>322.324082136154</v>
      </c>
      <c r="H443" s="16">
        <v>0.88790000000000002</v>
      </c>
      <c r="I443" s="16">
        <v>6</v>
      </c>
      <c r="J443" s="16">
        <v>6</v>
      </c>
      <c r="K443" s="16">
        <v>4</v>
      </c>
      <c r="L443" s="16">
        <v>4</v>
      </c>
      <c r="M443" s="16">
        <v>0</v>
      </c>
      <c r="N443" s="16">
        <v>2</v>
      </c>
      <c r="O443" s="3">
        <v>11</v>
      </c>
      <c r="P443" s="3">
        <f>K443+I443</f>
        <v>10</v>
      </c>
    </row>
    <row r="444" spans="1:16" ht="12.75">
      <c r="A444" s="3" t="s">
        <v>99</v>
      </c>
      <c r="B444" s="15" t="s">
        <v>27</v>
      </c>
      <c r="C444" s="15">
        <f t="shared" ref="C444:C449" si="87">$C$5</f>
        <v>1691.25</v>
      </c>
      <c r="D444" s="16">
        <v>1245.44</v>
      </c>
      <c r="E444" s="17">
        <f t="shared" si="85"/>
        <v>0.73640206947524023</v>
      </c>
      <c r="F444" s="16">
        <v>415</v>
      </c>
      <c r="G444" s="16">
        <v>171.50210905075099</v>
      </c>
      <c r="H444" s="16">
        <v>0.92310000000000003</v>
      </c>
      <c r="I444" s="16">
        <v>5</v>
      </c>
      <c r="J444" s="16">
        <v>5</v>
      </c>
      <c r="K444" s="16">
        <v>5</v>
      </c>
      <c r="L444" s="16">
        <v>5</v>
      </c>
      <c r="M444" s="16">
        <v>0</v>
      </c>
      <c r="N444" s="16">
        <v>7</v>
      </c>
      <c r="O444" s="3">
        <v>11</v>
      </c>
      <c r="P444" s="3">
        <f>K444+I444</f>
        <v>10</v>
      </c>
    </row>
    <row r="445" spans="1:16" ht="12.75">
      <c r="A445" s="3" t="s">
        <v>99</v>
      </c>
      <c r="B445" s="15" t="s">
        <v>27</v>
      </c>
      <c r="C445" s="15">
        <f t="shared" si="87"/>
        <v>1691.25</v>
      </c>
      <c r="D445" s="16">
        <v>1224.29</v>
      </c>
      <c r="E445" s="17">
        <f t="shared" si="85"/>
        <v>0.72389652623798961</v>
      </c>
      <c r="F445" s="16">
        <v>425</v>
      </c>
      <c r="G445" s="16">
        <v>171.50210905075099</v>
      </c>
      <c r="H445" s="16">
        <v>0.92310000000000003</v>
      </c>
      <c r="I445" s="16">
        <v>4</v>
      </c>
      <c r="J445" s="16">
        <v>4</v>
      </c>
      <c r="K445" s="16">
        <v>6</v>
      </c>
      <c r="L445" s="16">
        <v>6</v>
      </c>
      <c r="M445" s="16">
        <v>0</v>
      </c>
      <c r="N445" s="16">
        <v>7</v>
      </c>
      <c r="O445" s="3">
        <v>11</v>
      </c>
      <c r="P445" s="3">
        <f>K445+I445</f>
        <v>10</v>
      </c>
    </row>
    <row r="446" spans="1:16" ht="12.75">
      <c r="A446" s="3" t="s">
        <v>99</v>
      </c>
      <c r="B446" s="15" t="s">
        <v>27</v>
      </c>
      <c r="C446" s="15">
        <f t="shared" si="87"/>
        <v>1691.25</v>
      </c>
      <c r="D446" s="16">
        <v>1361.03</v>
      </c>
      <c r="E446" s="17">
        <f t="shared" si="85"/>
        <v>0.80474796747967481</v>
      </c>
      <c r="F446" s="16">
        <v>409</v>
      </c>
      <c r="G446" s="16">
        <v>171.50210905075099</v>
      </c>
      <c r="H446" s="16">
        <v>0.93700000000000006</v>
      </c>
      <c r="I446" s="16">
        <v>5</v>
      </c>
      <c r="J446" s="16">
        <v>5</v>
      </c>
      <c r="K446" s="16">
        <v>6</v>
      </c>
      <c r="L446" s="16">
        <v>6</v>
      </c>
      <c r="M446" s="16">
        <v>0</v>
      </c>
      <c r="N446" s="16">
        <v>7</v>
      </c>
      <c r="O446" s="3">
        <v>11</v>
      </c>
      <c r="P446" s="3">
        <f>K446+I446</f>
        <v>11</v>
      </c>
    </row>
    <row r="447" spans="1:16" ht="12.75">
      <c r="A447" s="3" t="s">
        <v>99</v>
      </c>
      <c r="B447" s="15" t="s">
        <v>27</v>
      </c>
      <c r="C447" s="15">
        <f t="shared" si="87"/>
        <v>1691.25</v>
      </c>
      <c r="D447" s="16">
        <v>1136.82</v>
      </c>
      <c r="E447" s="17">
        <f t="shared" si="85"/>
        <v>0.67217738359201773</v>
      </c>
      <c r="F447" s="16">
        <v>404</v>
      </c>
      <c r="G447" s="16">
        <v>171.50210905075099</v>
      </c>
      <c r="H447" s="16">
        <v>0.91830000000000001</v>
      </c>
      <c r="I447" s="16">
        <v>4</v>
      </c>
      <c r="J447" s="16">
        <v>4</v>
      </c>
      <c r="K447" s="16">
        <v>6</v>
      </c>
      <c r="L447" s="16">
        <v>6</v>
      </c>
      <c r="M447" s="16">
        <v>0</v>
      </c>
      <c r="N447" s="16">
        <v>7</v>
      </c>
      <c r="O447" s="3">
        <v>11</v>
      </c>
      <c r="P447" s="3">
        <f>K447+I447</f>
        <v>10</v>
      </c>
    </row>
    <row r="448" spans="1:16" ht="12.75">
      <c r="A448" s="3" t="s">
        <v>99</v>
      </c>
      <c r="B448" s="15" t="s">
        <v>27</v>
      </c>
      <c r="C448" s="15">
        <f t="shared" si="87"/>
        <v>1691.25</v>
      </c>
      <c r="D448" s="16">
        <v>1072.22</v>
      </c>
      <c r="E448" s="17">
        <f t="shared" si="85"/>
        <v>0.63398078344419806</v>
      </c>
      <c r="F448" s="16">
        <v>394</v>
      </c>
      <c r="G448" s="16">
        <v>171.50210905075099</v>
      </c>
      <c r="H448" s="16">
        <v>0.92069999999999996</v>
      </c>
      <c r="I448" s="16">
        <v>4</v>
      </c>
      <c r="J448" s="16">
        <v>4</v>
      </c>
      <c r="K448" s="16">
        <v>5</v>
      </c>
      <c r="L448" s="16">
        <v>5</v>
      </c>
      <c r="M448" s="16">
        <v>0</v>
      </c>
      <c r="N448" s="16">
        <v>7</v>
      </c>
      <c r="O448" s="3">
        <v>11</v>
      </c>
      <c r="P448" s="3">
        <f>K448+I448</f>
        <v>9</v>
      </c>
    </row>
    <row r="449" spans="1:16" ht="12.75">
      <c r="A449" s="3" t="s">
        <v>99</v>
      </c>
      <c r="B449" s="15" t="s">
        <v>27</v>
      </c>
      <c r="C449" s="15">
        <f t="shared" si="87"/>
        <v>1691.25</v>
      </c>
      <c r="D449" s="16">
        <v>1222.22</v>
      </c>
      <c r="E449" s="17">
        <f t="shared" si="85"/>
        <v>0.72267257945306729</v>
      </c>
      <c r="F449" s="16">
        <v>480</v>
      </c>
      <c r="G449" s="16">
        <v>171.50210905075099</v>
      </c>
      <c r="H449" s="16">
        <v>0.91349999999999998</v>
      </c>
      <c r="I449" s="16">
        <v>5</v>
      </c>
      <c r="J449" s="16">
        <v>5</v>
      </c>
      <c r="K449" s="16">
        <v>6</v>
      </c>
      <c r="L449" s="16">
        <v>6</v>
      </c>
      <c r="M449" s="16">
        <v>0</v>
      </c>
      <c r="N449" s="16">
        <v>7</v>
      </c>
      <c r="O449" s="3">
        <v>11</v>
      </c>
      <c r="P449" s="3">
        <f>K449+I449</f>
        <v>11</v>
      </c>
    </row>
    <row r="450" spans="1:16" ht="12.75">
      <c r="A450" s="3" t="s">
        <v>99</v>
      </c>
      <c r="B450" s="15" t="s">
        <v>28</v>
      </c>
      <c r="C450" s="15">
        <f t="shared" ref="C450:C455" si="88">$C$6</f>
        <v>1149.5</v>
      </c>
      <c r="D450" s="16">
        <v>467.45</v>
      </c>
      <c r="E450" s="17">
        <f t="shared" si="85"/>
        <v>0.40665506742061763</v>
      </c>
      <c r="F450" s="16">
        <v>314</v>
      </c>
      <c r="G450" s="16">
        <v>195.59565830230699</v>
      </c>
      <c r="H450" s="16">
        <v>0.61890000000000001</v>
      </c>
      <c r="I450" s="16">
        <v>4</v>
      </c>
      <c r="J450" s="16">
        <v>4</v>
      </c>
      <c r="K450" s="16">
        <v>2</v>
      </c>
      <c r="L450" s="16">
        <v>2</v>
      </c>
      <c r="M450" s="16">
        <v>0</v>
      </c>
      <c r="N450" s="16">
        <v>3</v>
      </c>
      <c r="O450" s="3">
        <v>13</v>
      </c>
      <c r="P450" s="3">
        <f>K450+I450</f>
        <v>6</v>
      </c>
    </row>
    <row r="451" spans="1:16" ht="12.75">
      <c r="A451" s="3" t="s">
        <v>99</v>
      </c>
      <c r="B451" s="15" t="s">
        <v>28</v>
      </c>
      <c r="C451" s="15">
        <f t="shared" si="88"/>
        <v>1149.5</v>
      </c>
      <c r="D451" s="16">
        <v>1008.59</v>
      </c>
      <c r="E451" s="17">
        <f t="shared" si="85"/>
        <v>0.87741626794258376</v>
      </c>
      <c r="F451" s="16">
        <v>480</v>
      </c>
      <c r="G451" s="16">
        <v>195.59565830230699</v>
      </c>
      <c r="H451" s="16">
        <v>0.93030000000000002</v>
      </c>
      <c r="I451" s="16">
        <v>8</v>
      </c>
      <c r="J451" s="16">
        <v>8</v>
      </c>
      <c r="K451" s="16">
        <v>4</v>
      </c>
      <c r="L451" s="16">
        <v>4</v>
      </c>
      <c r="M451" s="16">
        <v>0</v>
      </c>
      <c r="N451" s="16">
        <v>6</v>
      </c>
      <c r="O451" s="3">
        <v>13</v>
      </c>
      <c r="P451" s="3">
        <f>K451+I451</f>
        <v>12</v>
      </c>
    </row>
    <row r="452" spans="1:16" ht="12.75">
      <c r="A452" s="3" t="s">
        <v>99</v>
      </c>
      <c r="B452" s="15" t="s">
        <v>28</v>
      </c>
      <c r="C452" s="15">
        <f t="shared" si="88"/>
        <v>1149.5</v>
      </c>
      <c r="D452" s="16">
        <v>1007.74</v>
      </c>
      <c r="E452" s="17">
        <f t="shared" si="85"/>
        <v>0.87667681600695957</v>
      </c>
      <c r="F452" s="16">
        <v>480</v>
      </c>
      <c r="G452" s="16">
        <v>195.59565830230699</v>
      </c>
      <c r="H452" s="16">
        <v>0.92869999999999997</v>
      </c>
      <c r="I452" s="16">
        <v>8</v>
      </c>
      <c r="J452" s="16">
        <v>8</v>
      </c>
      <c r="K452" s="16">
        <v>4</v>
      </c>
      <c r="L452" s="16">
        <v>4</v>
      </c>
      <c r="M452" s="16">
        <v>0</v>
      </c>
      <c r="N452" s="16">
        <v>6</v>
      </c>
      <c r="O452" s="3">
        <v>13</v>
      </c>
      <c r="P452" s="3">
        <f>K452+I452</f>
        <v>12</v>
      </c>
    </row>
    <row r="453" spans="1:16" ht="12.75">
      <c r="A453" s="3" t="s">
        <v>99</v>
      </c>
      <c r="B453" s="15" t="s">
        <v>28</v>
      </c>
      <c r="C453" s="15">
        <f t="shared" si="88"/>
        <v>1149.5</v>
      </c>
      <c r="D453" s="16">
        <v>884.8</v>
      </c>
      <c r="E453" s="17">
        <f t="shared" si="85"/>
        <v>0.76972596781209213</v>
      </c>
      <c r="F453" s="16">
        <v>480</v>
      </c>
      <c r="G453" s="16">
        <v>195.59565830230699</v>
      </c>
      <c r="H453" s="16">
        <v>0.87260000000000004</v>
      </c>
      <c r="I453" s="16">
        <v>7</v>
      </c>
      <c r="J453" s="16">
        <v>7</v>
      </c>
      <c r="K453" s="16">
        <v>4</v>
      </c>
      <c r="L453" s="16">
        <v>4</v>
      </c>
      <c r="M453" s="16">
        <v>0</v>
      </c>
      <c r="N453" s="16">
        <v>5</v>
      </c>
      <c r="O453" s="3">
        <v>13</v>
      </c>
      <c r="P453" s="3">
        <f>K453+I453</f>
        <v>11</v>
      </c>
    </row>
    <row r="454" spans="1:16" ht="12.75">
      <c r="A454" s="3" t="s">
        <v>99</v>
      </c>
      <c r="B454" s="15" t="s">
        <v>28</v>
      </c>
      <c r="C454" s="15">
        <f t="shared" si="88"/>
        <v>1149.5</v>
      </c>
      <c r="D454" s="16">
        <v>1009.62</v>
      </c>
      <c r="E454" s="17">
        <f t="shared" si="85"/>
        <v>0.87831230969986951</v>
      </c>
      <c r="F454" s="16">
        <v>480</v>
      </c>
      <c r="G454" s="16">
        <v>195.59565830230699</v>
      </c>
      <c r="H454" s="16">
        <v>0.93230000000000002</v>
      </c>
      <c r="I454" s="16">
        <v>8</v>
      </c>
      <c r="J454" s="16">
        <v>8</v>
      </c>
      <c r="K454" s="16">
        <v>4</v>
      </c>
      <c r="L454" s="16">
        <v>4</v>
      </c>
      <c r="M454" s="16">
        <v>0</v>
      </c>
      <c r="N454" s="16">
        <v>6</v>
      </c>
      <c r="O454" s="3">
        <v>13</v>
      </c>
      <c r="P454" s="3">
        <f>K454+I454</f>
        <v>12</v>
      </c>
    </row>
    <row r="455" spans="1:16" ht="12.75">
      <c r="A455" s="3" t="s">
        <v>99</v>
      </c>
      <c r="B455" s="15" t="s">
        <v>28</v>
      </c>
      <c r="C455" s="15">
        <f t="shared" si="88"/>
        <v>1149.5</v>
      </c>
      <c r="D455" s="16">
        <v>922.9</v>
      </c>
      <c r="E455" s="17">
        <f t="shared" si="85"/>
        <v>0.80287081339712918</v>
      </c>
      <c r="F455" s="16">
        <v>480</v>
      </c>
      <c r="G455" s="16">
        <v>195.59565830230699</v>
      </c>
      <c r="H455" s="16">
        <v>0.87390000000000001</v>
      </c>
      <c r="I455" s="16">
        <v>7</v>
      </c>
      <c r="J455" s="16">
        <v>7</v>
      </c>
      <c r="K455" s="16">
        <v>4</v>
      </c>
      <c r="L455" s="16">
        <v>4</v>
      </c>
      <c r="M455" s="16">
        <v>0</v>
      </c>
      <c r="N455" s="16">
        <v>6</v>
      </c>
      <c r="O455" s="3">
        <v>13</v>
      </c>
      <c r="P455" s="3">
        <f>K455+I455</f>
        <v>11</v>
      </c>
    </row>
    <row r="456" spans="1:16" ht="12.75">
      <c r="A456" s="3" t="s">
        <v>99</v>
      </c>
      <c r="B456" s="15" t="s">
        <v>29</v>
      </c>
      <c r="C456" s="15">
        <f t="shared" ref="C456:C461" si="89">$C$7</f>
        <v>1058.75</v>
      </c>
      <c r="D456" s="16">
        <v>972.86</v>
      </c>
      <c r="E456" s="17">
        <f t="shared" si="85"/>
        <v>0.91887603305785126</v>
      </c>
      <c r="F456" s="16">
        <v>360</v>
      </c>
      <c r="G456" s="16">
        <v>340.84474015235901</v>
      </c>
      <c r="H456" s="16">
        <v>0.9385</v>
      </c>
      <c r="I456" s="16">
        <v>6</v>
      </c>
      <c r="J456" s="16">
        <v>6</v>
      </c>
      <c r="K456" s="16">
        <v>4</v>
      </c>
      <c r="L456" s="16">
        <v>4</v>
      </c>
      <c r="M456" s="16">
        <v>0</v>
      </c>
      <c r="N456" s="16">
        <v>6</v>
      </c>
      <c r="O456" s="3">
        <v>11</v>
      </c>
      <c r="P456" s="3">
        <f>K456+I456</f>
        <v>10</v>
      </c>
    </row>
    <row r="457" spans="1:16" ht="12.75">
      <c r="A457" s="3" t="s">
        <v>99</v>
      </c>
      <c r="B457" s="15" t="s">
        <v>29</v>
      </c>
      <c r="C457" s="15">
        <f t="shared" si="89"/>
        <v>1058.75</v>
      </c>
      <c r="D457" s="16">
        <v>936.91</v>
      </c>
      <c r="E457" s="17">
        <f t="shared" si="85"/>
        <v>0.8849208972845336</v>
      </c>
      <c r="F457" s="16">
        <v>480</v>
      </c>
      <c r="G457" s="16">
        <v>340.84474015235901</v>
      </c>
      <c r="H457" s="16">
        <v>0.94679999999999997</v>
      </c>
      <c r="I457" s="16">
        <v>6</v>
      </c>
      <c r="J457" s="16">
        <v>6</v>
      </c>
      <c r="K457" s="16">
        <v>5</v>
      </c>
      <c r="L457" s="16">
        <v>5</v>
      </c>
      <c r="M457" s="16">
        <v>0</v>
      </c>
      <c r="N457" s="16">
        <v>6</v>
      </c>
      <c r="O457" s="3">
        <v>11</v>
      </c>
      <c r="P457" s="3">
        <f>K457+I457</f>
        <v>11</v>
      </c>
    </row>
    <row r="458" spans="1:16" ht="12.75">
      <c r="A458" s="3" t="s">
        <v>99</v>
      </c>
      <c r="B458" s="15" t="s">
        <v>29</v>
      </c>
      <c r="C458" s="15">
        <f t="shared" si="89"/>
        <v>1058.75</v>
      </c>
      <c r="D458" s="16">
        <v>748.98</v>
      </c>
      <c r="E458" s="17">
        <f t="shared" si="85"/>
        <v>0.70741912632821724</v>
      </c>
      <c r="F458" s="16">
        <v>480</v>
      </c>
      <c r="G458" s="16">
        <v>340.84474015235901</v>
      </c>
      <c r="H458" s="16">
        <v>0.84360000000000002</v>
      </c>
      <c r="I458" s="16">
        <v>5</v>
      </c>
      <c r="J458" s="16">
        <v>5</v>
      </c>
      <c r="K458" s="16">
        <v>5</v>
      </c>
      <c r="L458" s="16">
        <v>5</v>
      </c>
      <c r="M458" s="16">
        <v>0</v>
      </c>
      <c r="N458" s="16">
        <v>3</v>
      </c>
      <c r="O458" s="3">
        <v>11</v>
      </c>
      <c r="P458" s="3">
        <f>K458+I458</f>
        <v>10</v>
      </c>
    </row>
    <row r="459" spans="1:16" ht="12.75">
      <c r="A459" s="3" t="s">
        <v>99</v>
      </c>
      <c r="B459" s="15" t="s">
        <v>29</v>
      </c>
      <c r="C459" s="15">
        <f t="shared" si="89"/>
        <v>1058.75</v>
      </c>
      <c r="D459" s="16">
        <v>936.13</v>
      </c>
      <c r="E459" s="17">
        <f t="shared" si="85"/>
        <v>0.88418417945690675</v>
      </c>
      <c r="F459" s="16">
        <v>480</v>
      </c>
      <c r="G459" s="16">
        <v>340.84474015235901</v>
      </c>
      <c r="H459" s="16">
        <v>0.94520000000000004</v>
      </c>
      <c r="I459" s="16">
        <v>6</v>
      </c>
      <c r="J459" s="16">
        <v>6</v>
      </c>
      <c r="K459" s="16">
        <v>5</v>
      </c>
      <c r="L459" s="16">
        <v>5</v>
      </c>
      <c r="M459" s="16">
        <v>0</v>
      </c>
      <c r="N459" s="16">
        <v>6</v>
      </c>
      <c r="O459" s="3">
        <v>11</v>
      </c>
      <c r="P459" s="3">
        <f>K459+I459</f>
        <v>11</v>
      </c>
    </row>
    <row r="460" spans="1:16" ht="12.75">
      <c r="A460" s="3" t="s">
        <v>99</v>
      </c>
      <c r="B460" s="15" t="s">
        <v>29</v>
      </c>
      <c r="C460" s="15">
        <f t="shared" si="89"/>
        <v>1058.75</v>
      </c>
      <c r="D460" s="16">
        <v>749.85</v>
      </c>
      <c r="E460" s="17">
        <f t="shared" si="85"/>
        <v>0.70824085005903192</v>
      </c>
      <c r="F460" s="16">
        <v>480</v>
      </c>
      <c r="G460" s="16">
        <v>340.84474015235901</v>
      </c>
      <c r="H460" s="16">
        <v>0.92269999999999996</v>
      </c>
      <c r="I460" s="16">
        <v>5</v>
      </c>
      <c r="J460" s="16">
        <v>5</v>
      </c>
      <c r="K460" s="16">
        <v>3</v>
      </c>
      <c r="L460" s="16">
        <v>3</v>
      </c>
      <c r="M460" s="16">
        <v>0</v>
      </c>
      <c r="N460" s="16">
        <v>6</v>
      </c>
      <c r="O460" s="3">
        <v>11</v>
      </c>
      <c r="P460" s="3">
        <f>K460+I460</f>
        <v>8</v>
      </c>
    </row>
    <row r="461" spans="1:16" ht="12.75">
      <c r="A461" s="3" t="s">
        <v>99</v>
      </c>
      <c r="B461" s="15" t="s">
        <v>29</v>
      </c>
      <c r="C461" s="15">
        <f t="shared" si="89"/>
        <v>1058.75</v>
      </c>
      <c r="D461" s="16">
        <v>846.44</v>
      </c>
      <c r="E461" s="17">
        <f t="shared" si="85"/>
        <v>0.79947107438016529</v>
      </c>
      <c r="F461" s="16">
        <v>480</v>
      </c>
      <c r="G461" s="16">
        <v>340.84474015235901</v>
      </c>
      <c r="H461" s="16">
        <v>0.94030000000000002</v>
      </c>
      <c r="I461" s="16">
        <v>5</v>
      </c>
      <c r="J461" s="16">
        <v>5</v>
      </c>
      <c r="K461" s="16">
        <v>5</v>
      </c>
      <c r="L461" s="16">
        <v>5</v>
      </c>
      <c r="M461" s="16">
        <v>0</v>
      </c>
      <c r="N461" s="16">
        <v>6</v>
      </c>
      <c r="O461" s="3">
        <v>11</v>
      </c>
      <c r="P461" s="3">
        <f>K461+I461</f>
        <v>10</v>
      </c>
    </row>
    <row r="462" spans="1:16" ht="12.75">
      <c r="A462" s="3" t="s">
        <v>100</v>
      </c>
      <c r="B462" s="15" t="s">
        <v>25</v>
      </c>
      <c r="C462" s="15">
        <f t="shared" ref="C462:C467" si="90">$C$3</f>
        <v>863.5</v>
      </c>
      <c r="D462" s="16">
        <v>797.43</v>
      </c>
      <c r="E462" s="17">
        <f t="shared" ref="E462:E491" si="91">D462/C462</f>
        <v>0.92348581354950776</v>
      </c>
      <c r="F462" s="16">
        <v>306</v>
      </c>
      <c r="G462" s="16">
        <v>120.96789526939401</v>
      </c>
      <c r="H462" s="16">
        <v>0.90769999999999995</v>
      </c>
      <c r="I462" s="16">
        <v>4</v>
      </c>
      <c r="J462" s="16">
        <v>4</v>
      </c>
      <c r="K462" s="16">
        <v>7</v>
      </c>
      <c r="L462" s="16">
        <v>6</v>
      </c>
      <c r="M462" s="16">
        <v>0</v>
      </c>
      <c r="N462" s="16">
        <v>4</v>
      </c>
      <c r="O462" s="3">
        <v>11</v>
      </c>
      <c r="P462" s="3">
        <f>K462+I462</f>
        <v>11</v>
      </c>
    </row>
    <row r="463" spans="1:16" ht="12.75">
      <c r="A463" s="3" t="s">
        <v>100</v>
      </c>
      <c r="B463" s="15" t="s">
        <v>25</v>
      </c>
      <c r="C463" s="15">
        <f t="shared" si="90"/>
        <v>863.5</v>
      </c>
      <c r="D463" s="16">
        <v>827.21</v>
      </c>
      <c r="E463" s="17">
        <f t="shared" si="91"/>
        <v>0.95797336421540247</v>
      </c>
      <c r="F463" s="16">
        <v>364</v>
      </c>
      <c r="G463" s="16">
        <v>120.96789526939401</v>
      </c>
      <c r="H463" s="16">
        <v>0.91590000000000005</v>
      </c>
      <c r="I463" s="16">
        <v>4</v>
      </c>
      <c r="J463" s="16">
        <v>4</v>
      </c>
      <c r="K463" s="16">
        <v>7</v>
      </c>
      <c r="L463" s="16">
        <v>7</v>
      </c>
      <c r="M463" s="16">
        <v>0</v>
      </c>
      <c r="N463" s="16">
        <v>4</v>
      </c>
      <c r="O463" s="3">
        <v>11</v>
      </c>
      <c r="P463" s="3">
        <f>K463+I463</f>
        <v>11</v>
      </c>
    </row>
    <row r="464" spans="1:16" ht="12.75">
      <c r="A464" s="3" t="s">
        <v>100</v>
      </c>
      <c r="B464" s="15" t="s">
        <v>25</v>
      </c>
      <c r="C464" s="15">
        <f t="shared" si="90"/>
        <v>863.5</v>
      </c>
      <c r="D464" s="16">
        <v>822.07</v>
      </c>
      <c r="E464" s="17">
        <f t="shared" si="91"/>
        <v>0.95202084539664167</v>
      </c>
      <c r="F464" s="16">
        <v>348</v>
      </c>
      <c r="G464" s="16">
        <v>120.96789526939401</v>
      </c>
      <c r="H464" s="16">
        <v>0.90410000000000001</v>
      </c>
      <c r="I464" s="16">
        <v>4</v>
      </c>
      <c r="J464" s="16">
        <v>4</v>
      </c>
      <c r="K464" s="16">
        <v>7</v>
      </c>
      <c r="L464" s="16">
        <v>7</v>
      </c>
      <c r="M464" s="16">
        <v>0</v>
      </c>
      <c r="N464" s="16">
        <v>4</v>
      </c>
      <c r="O464" s="3">
        <v>11</v>
      </c>
      <c r="P464" s="3">
        <f>K464+I464</f>
        <v>11</v>
      </c>
    </row>
    <row r="465" spans="1:16" ht="12.75">
      <c r="A465" s="3" t="s">
        <v>100</v>
      </c>
      <c r="B465" s="15" t="s">
        <v>25</v>
      </c>
      <c r="C465" s="15">
        <f t="shared" si="90"/>
        <v>863.5</v>
      </c>
      <c r="D465" s="16">
        <v>825.43</v>
      </c>
      <c r="E465" s="17">
        <f t="shared" si="91"/>
        <v>0.95591198610306882</v>
      </c>
      <c r="F465" s="16">
        <v>304</v>
      </c>
      <c r="G465" s="16">
        <v>120.96789526939401</v>
      </c>
      <c r="H465" s="16">
        <v>0.91180000000000005</v>
      </c>
      <c r="I465" s="16">
        <v>4</v>
      </c>
      <c r="J465" s="16">
        <v>4</v>
      </c>
      <c r="K465" s="16">
        <v>7</v>
      </c>
      <c r="L465" s="16">
        <v>7</v>
      </c>
      <c r="M465" s="16">
        <v>0</v>
      </c>
      <c r="N465" s="16">
        <v>4</v>
      </c>
      <c r="O465" s="3">
        <v>11</v>
      </c>
      <c r="P465" s="3">
        <f>K465+I465</f>
        <v>11</v>
      </c>
    </row>
    <row r="466" spans="1:16" ht="12.75">
      <c r="A466" s="3" t="s">
        <v>100</v>
      </c>
      <c r="B466" s="15" t="s">
        <v>25</v>
      </c>
      <c r="C466" s="15">
        <f t="shared" si="90"/>
        <v>863.5</v>
      </c>
      <c r="D466" s="16">
        <v>666.2</v>
      </c>
      <c r="E466" s="17">
        <f t="shared" si="91"/>
        <v>0.77151129125651419</v>
      </c>
      <c r="F466" s="16">
        <v>358</v>
      </c>
      <c r="G466" s="16">
        <v>120.96789526939401</v>
      </c>
      <c r="H466" s="16">
        <v>0.90749999999999997</v>
      </c>
      <c r="I466" s="16">
        <v>3</v>
      </c>
      <c r="J466" s="16">
        <v>3</v>
      </c>
      <c r="K466" s="16">
        <v>7</v>
      </c>
      <c r="L466" s="16">
        <v>7</v>
      </c>
      <c r="M466" s="16">
        <v>0</v>
      </c>
      <c r="N466" s="16">
        <v>4</v>
      </c>
      <c r="O466" s="3">
        <v>11</v>
      </c>
      <c r="P466" s="3">
        <f>K466+I466</f>
        <v>10</v>
      </c>
    </row>
    <row r="467" spans="1:16" ht="12.75">
      <c r="A467" s="3" t="s">
        <v>100</v>
      </c>
      <c r="B467" s="15" t="s">
        <v>25</v>
      </c>
      <c r="C467" s="15">
        <f t="shared" si="90"/>
        <v>863.5</v>
      </c>
      <c r="D467" s="16">
        <v>829.07</v>
      </c>
      <c r="E467" s="17">
        <f t="shared" si="91"/>
        <v>0.96012738853503188</v>
      </c>
      <c r="F467" s="16">
        <v>381</v>
      </c>
      <c r="G467" s="16">
        <v>120.96789526939401</v>
      </c>
      <c r="H467" s="16">
        <v>0.92030000000000001</v>
      </c>
      <c r="I467" s="16">
        <v>4</v>
      </c>
      <c r="J467" s="16">
        <v>4</v>
      </c>
      <c r="K467" s="16">
        <v>7</v>
      </c>
      <c r="L467" s="16">
        <v>7</v>
      </c>
      <c r="M467" s="16">
        <v>0</v>
      </c>
      <c r="N467" s="16">
        <v>4</v>
      </c>
      <c r="O467" s="3">
        <v>11</v>
      </c>
      <c r="P467" s="3">
        <f>K467+I467</f>
        <v>11</v>
      </c>
    </row>
    <row r="468" spans="1:16" ht="12.75">
      <c r="A468" s="3" t="s">
        <v>100</v>
      </c>
      <c r="B468" s="15" t="s">
        <v>26</v>
      </c>
      <c r="C468" s="15">
        <f t="shared" ref="C468:C473" si="92">$C$4</f>
        <v>959.75</v>
      </c>
      <c r="D468" s="16">
        <v>909.78</v>
      </c>
      <c r="E468" s="17">
        <f t="shared" si="91"/>
        <v>0.94793435790570457</v>
      </c>
      <c r="F468" s="16">
        <v>344</v>
      </c>
      <c r="G468" s="16">
        <v>136.40250754356401</v>
      </c>
      <c r="H468" s="16">
        <v>0.89590000000000003</v>
      </c>
      <c r="I468" s="16">
        <v>6</v>
      </c>
      <c r="J468" s="16">
        <v>6</v>
      </c>
      <c r="K468" s="16">
        <v>5</v>
      </c>
      <c r="L468" s="16">
        <v>5</v>
      </c>
      <c r="M468" s="16">
        <v>0</v>
      </c>
      <c r="N468" s="16">
        <v>2</v>
      </c>
      <c r="O468" s="3">
        <v>11</v>
      </c>
      <c r="P468" s="3">
        <f>K468+I468</f>
        <v>11</v>
      </c>
    </row>
    <row r="469" spans="1:16" ht="12.75">
      <c r="A469" s="3" t="s">
        <v>100</v>
      </c>
      <c r="B469" s="15" t="s">
        <v>26</v>
      </c>
      <c r="C469" s="15">
        <f t="shared" si="92"/>
        <v>959.75</v>
      </c>
      <c r="D469" s="16">
        <v>911.86</v>
      </c>
      <c r="E469" s="17">
        <f t="shared" si="91"/>
        <v>0.95010158895545715</v>
      </c>
      <c r="F469" s="16">
        <v>324</v>
      </c>
      <c r="G469" s="16">
        <v>136.40250754356401</v>
      </c>
      <c r="H469" s="16">
        <v>0.9002</v>
      </c>
      <c r="I469" s="16">
        <v>6</v>
      </c>
      <c r="J469" s="16">
        <v>6</v>
      </c>
      <c r="K469" s="16">
        <v>5</v>
      </c>
      <c r="L469" s="16">
        <v>5</v>
      </c>
      <c r="M469" s="16">
        <v>0</v>
      </c>
      <c r="N469" s="16">
        <v>2</v>
      </c>
      <c r="O469" s="3">
        <v>11</v>
      </c>
      <c r="P469" s="3">
        <f>K469+I469</f>
        <v>11</v>
      </c>
    </row>
    <row r="470" spans="1:16" ht="12.75">
      <c r="A470" s="3" t="s">
        <v>100</v>
      </c>
      <c r="B470" s="15" t="s">
        <v>26</v>
      </c>
      <c r="C470" s="15">
        <f t="shared" si="92"/>
        <v>959.75</v>
      </c>
      <c r="D470" s="16">
        <v>913</v>
      </c>
      <c r="E470" s="17">
        <f t="shared" si="91"/>
        <v>0.95128939828080228</v>
      </c>
      <c r="F470" s="16">
        <v>361</v>
      </c>
      <c r="G470" s="16">
        <v>136.40250754356401</v>
      </c>
      <c r="H470" s="16">
        <v>0.90259999999999996</v>
      </c>
      <c r="I470" s="16">
        <v>6</v>
      </c>
      <c r="J470" s="16">
        <v>6</v>
      </c>
      <c r="K470" s="16">
        <v>5</v>
      </c>
      <c r="L470" s="16">
        <v>5</v>
      </c>
      <c r="M470" s="16">
        <v>0</v>
      </c>
      <c r="N470" s="16">
        <v>2</v>
      </c>
      <c r="O470" s="3">
        <v>11</v>
      </c>
      <c r="P470" s="3">
        <f>K470+I470</f>
        <v>11</v>
      </c>
    </row>
    <row r="471" spans="1:16" ht="12.75">
      <c r="A471" s="3" t="s">
        <v>100</v>
      </c>
      <c r="B471" s="15" t="s">
        <v>26</v>
      </c>
      <c r="C471" s="15">
        <f t="shared" si="92"/>
        <v>959.75</v>
      </c>
      <c r="D471" s="16">
        <v>908.95</v>
      </c>
      <c r="E471" s="17">
        <f t="shared" si="91"/>
        <v>0.94706954936181298</v>
      </c>
      <c r="F471" s="16">
        <v>360</v>
      </c>
      <c r="G471" s="16">
        <v>136.40250754356401</v>
      </c>
      <c r="H471" s="16">
        <v>0.89419999999999999</v>
      </c>
      <c r="I471" s="16">
        <v>6</v>
      </c>
      <c r="J471" s="16">
        <v>6</v>
      </c>
      <c r="K471" s="16">
        <v>5</v>
      </c>
      <c r="L471" s="16">
        <v>5</v>
      </c>
      <c r="M471" s="16">
        <v>0</v>
      </c>
      <c r="N471" s="16">
        <v>2</v>
      </c>
      <c r="O471" s="3">
        <v>11</v>
      </c>
      <c r="P471" s="3">
        <f>K471+I471</f>
        <v>11</v>
      </c>
    </row>
    <row r="472" spans="1:16" ht="12.75">
      <c r="A472" s="3" t="s">
        <v>100</v>
      </c>
      <c r="B472" s="15" t="s">
        <v>26</v>
      </c>
      <c r="C472" s="15">
        <f t="shared" si="92"/>
        <v>959.75</v>
      </c>
      <c r="D472" s="16">
        <v>912.9</v>
      </c>
      <c r="E472" s="17">
        <f t="shared" si="91"/>
        <v>0.95118520448033339</v>
      </c>
      <c r="F472" s="16">
        <v>364</v>
      </c>
      <c r="G472" s="16">
        <v>136.40250754356401</v>
      </c>
      <c r="H472" s="16">
        <v>0.90239999999999998</v>
      </c>
      <c r="I472" s="16">
        <v>6</v>
      </c>
      <c r="J472" s="16">
        <v>6</v>
      </c>
      <c r="K472" s="16">
        <v>5</v>
      </c>
      <c r="L472" s="16">
        <v>5</v>
      </c>
      <c r="M472" s="16">
        <v>0</v>
      </c>
      <c r="N472" s="16">
        <v>2</v>
      </c>
      <c r="O472" s="3">
        <v>11</v>
      </c>
      <c r="P472" s="3">
        <f>K472+I472</f>
        <v>11</v>
      </c>
    </row>
    <row r="473" spans="1:16" ht="12.75">
      <c r="A473" s="3" t="s">
        <v>100</v>
      </c>
      <c r="B473" s="15" t="s">
        <v>26</v>
      </c>
      <c r="C473" s="15">
        <f t="shared" si="92"/>
        <v>959.75</v>
      </c>
      <c r="D473" s="16">
        <v>547.52</v>
      </c>
      <c r="E473" s="17">
        <f t="shared" si="91"/>
        <v>0.5704818963271685</v>
      </c>
      <c r="F473" s="16">
        <v>480</v>
      </c>
      <c r="G473" s="16">
        <v>136.40250754356401</v>
      </c>
      <c r="H473" s="16">
        <v>0.68469999999999998</v>
      </c>
      <c r="I473" s="16">
        <v>5</v>
      </c>
      <c r="J473" s="16">
        <v>5</v>
      </c>
      <c r="K473" s="16">
        <v>2</v>
      </c>
      <c r="L473" s="16">
        <v>2</v>
      </c>
      <c r="M473" s="16">
        <v>0</v>
      </c>
      <c r="N473" s="16">
        <v>1</v>
      </c>
      <c r="O473" s="3">
        <v>11</v>
      </c>
      <c r="P473" s="3">
        <f>K473+I473</f>
        <v>7</v>
      </c>
    </row>
    <row r="474" spans="1:16" ht="12.75">
      <c r="A474" s="3" t="s">
        <v>100</v>
      </c>
      <c r="B474" s="15" t="s">
        <v>27</v>
      </c>
      <c r="C474" s="15">
        <f t="shared" ref="C474:C479" si="93">$C$5</f>
        <v>1691.25</v>
      </c>
      <c r="D474" s="16">
        <v>1016.28</v>
      </c>
      <c r="E474" s="17">
        <f t="shared" si="91"/>
        <v>0.60090465631929046</v>
      </c>
      <c r="F474" s="16">
        <v>409</v>
      </c>
      <c r="G474" s="16">
        <v>173.959989309311</v>
      </c>
      <c r="H474" s="16">
        <v>0.92979999999999996</v>
      </c>
      <c r="I474" s="16">
        <v>3</v>
      </c>
      <c r="J474" s="16">
        <v>3</v>
      </c>
      <c r="K474" s="16">
        <v>6</v>
      </c>
      <c r="L474" s="16">
        <v>6</v>
      </c>
      <c r="M474" s="16">
        <v>0</v>
      </c>
      <c r="N474" s="16">
        <v>7</v>
      </c>
      <c r="O474" s="3">
        <v>11</v>
      </c>
      <c r="P474" s="3">
        <f>K474+I474</f>
        <v>9</v>
      </c>
    </row>
    <row r="475" spans="1:16" ht="12.75">
      <c r="A475" s="3" t="s">
        <v>100</v>
      </c>
      <c r="B475" s="15" t="s">
        <v>27</v>
      </c>
      <c r="C475" s="15">
        <f t="shared" si="93"/>
        <v>1691.25</v>
      </c>
      <c r="D475" s="16">
        <v>1139.67</v>
      </c>
      <c r="E475" s="17">
        <f t="shared" si="91"/>
        <v>0.67386252771618627</v>
      </c>
      <c r="F475" s="16">
        <v>422</v>
      </c>
      <c r="G475" s="16">
        <v>173.959989309311</v>
      </c>
      <c r="H475" s="16">
        <v>0.92310000000000003</v>
      </c>
      <c r="I475" s="16">
        <v>4</v>
      </c>
      <c r="J475" s="16">
        <v>4</v>
      </c>
      <c r="K475" s="16">
        <v>6</v>
      </c>
      <c r="L475" s="16">
        <v>6</v>
      </c>
      <c r="M475" s="16">
        <v>0</v>
      </c>
      <c r="N475" s="16">
        <v>7</v>
      </c>
      <c r="O475" s="3">
        <v>11</v>
      </c>
      <c r="P475" s="3">
        <f>K475+I475</f>
        <v>10</v>
      </c>
    </row>
    <row r="476" spans="1:16" ht="12.75">
      <c r="A476" s="3" t="s">
        <v>100</v>
      </c>
      <c r="B476" s="15" t="s">
        <v>27</v>
      </c>
      <c r="C476" s="15">
        <f t="shared" si="93"/>
        <v>1691.25</v>
      </c>
      <c r="D476" s="16">
        <v>1342.62</v>
      </c>
      <c r="E476" s="17">
        <f t="shared" si="91"/>
        <v>0.79386252771618615</v>
      </c>
      <c r="F476" s="16">
        <v>447</v>
      </c>
      <c r="G476" s="16">
        <v>173.959989309311</v>
      </c>
      <c r="H476" s="16">
        <v>0.91080000000000005</v>
      </c>
      <c r="I476" s="16">
        <v>5</v>
      </c>
      <c r="J476" s="16">
        <v>5</v>
      </c>
      <c r="K476" s="16">
        <v>6</v>
      </c>
      <c r="L476" s="16">
        <v>6</v>
      </c>
      <c r="M476" s="16">
        <v>0</v>
      </c>
      <c r="N476" s="16">
        <v>7</v>
      </c>
      <c r="O476" s="3">
        <v>11</v>
      </c>
      <c r="P476" s="3">
        <f>K476+I476</f>
        <v>11</v>
      </c>
    </row>
    <row r="477" spans="1:16" ht="12.75">
      <c r="A477" s="3" t="s">
        <v>100</v>
      </c>
      <c r="B477" s="15" t="s">
        <v>27</v>
      </c>
      <c r="C477" s="15">
        <f t="shared" si="93"/>
        <v>1691.25</v>
      </c>
      <c r="D477" s="16">
        <v>166.53</v>
      </c>
      <c r="E477" s="17">
        <f t="shared" si="91"/>
        <v>9.846563192904656E-2</v>
      </c>
      <c r="F477" s="16">
        <v>480</v>
      </c>
      <c r="G477" s="16">
        <v>173.959989309311</v>
      </c>
      <c r="H477" s="16">
        <v>0.70799999999999996</v>
      </c>
      <c r="I477" s="16">
        <v>1</v>
      </c>
      <c r="J477" s="16">
        <v>1</v>
      </c>
      <c r="K477" s="16">
        <v>1</v>
      </c>
      <c r="L477" s="16">
        <v>1</v>
      </c>
      <c r="M477" s="16">
        <v>0</v>
      </c>
      <c r="N477" s="16">
        <v>3</v>
      </c>
      <c r="O477" s="3">
        <v>11</v>
      </c>
      <c r="P477" s="3">
        <f>K477+I477</f>
        <v>2</v>
      </c>
    </row>
    <row r="478" spans="1:16" ht="12.75">
      <c r="A478" s="3" t="s">
        <v>100</v>
      </c>
      <c r="B478" s="15" t="s">
        <v>27</v>
      </c>
      <c r="C478" s="15">
        <f t="shared" si="93"/>
        <v>1691.25</v>
      </c>
      <c r="D478" s="16">
        <v>1140.78</v>
      </c>
      <c r="E478" s="17">
        <f t="shared" si="91"/>
        <v>0.67451884700665188</v>
      </c>
      <c r="F478" s="16">
        <v>442</v>
      </c>
      <c r="G478" s="16">
        <v>173.959989309311</v>
      </c>
      <c r="H478" s="16">
        <v>0.92490000000000006</v>
      </c>
      <c r="I478" s="16">
        <v>4</v>
      </c>
      <c r="J478" s="16">
        <v>4</v>
      </c>
      <c r="K478" s="16">
        <v>6</v>
      </c>
      <c r="L478" s="16">
        <v>6</v>
      </c>
      <c r="M478" s="16">
        <v>0</v>
      </c>
      <c r="N478" s="16">
        <v>7</v>
      </c>
      <c r="O478" s="3">
        <v>11</v>
      </c>
      <c r="P478" s="3">
        <f>K478+I478</f>
        <v>10</v>
      </c>
    </row>
    <row r="479" spans="1:16" ht="12.75">
      <c r="A479" s="3" t="s">
        <v>100</v>
      </c>
      <c r="B479" s="15" t="s">
        <v>27</v>
      </c>
      <c r="C479" s="15">
        <f t="shared" si="93"/>
        <v>1691.25</v>
      </c>
      <c r="D479" s="16">
        <v>1140.99</v>
      </c>
      <c r="E479" s="17">
        <f t="shared" si="91"/>
        <v>0.67464301552106432</v>
      </c>
      <c r="F479" s="16">
        <v>429</v>
      </c>
      <c r="G479" s="16">
        <v>173.959989309311</v>
      </c>
      <c r="H479" s="16">
        <v>0.92530000000000001</v>
      </c>
      <c r="I479" s="16">
        <v>4</v>
      </c>
      <c r="J479" s="16">
        <v>4</v>
      </c>
      <c r="K479" s="16">
        <v>6</v>
      </c>
      <c r="L479" s="16">
        <v>6</v>
      </c>
      <c r="M479" s="16">
        <v>0</v>
      </c>
      <c r="N479" s="16">
        <v>7</v>
      </c>
      <c r="O479" s="3">
        <v>11</v>
      </c>
      <c r="P479" s="3">
        <f>K479+I479</f>
        <v>10</v>
      </c>
    </row>
    <row r="480" spans="1:16" ht="12.75">
      <c r="A480" s="3" t="s">
        <v>100</v>
      </c>
      <c r="B480" s="15" t="s">
        <v>28</v>
      </c>
      <c r="C480" s="15">
        <f t="shared" ref="C480:C485" si="94">$C$6</f>
        <v>1149.5</v>
      </c>
      <c r="D480" s="16">
        <v>468.8</v>
      </c>
      <c r="E480" s="17">
        <f t="shared" si="91"/>
        <v>0.40782949108307959</v>
      </c>
      <c r="F480" s="16">
        <v>480</v>
      </c>
      <c r="G480" s="16">
        <v>339.344588041306</v>
      </c>
      <c r="H480" s="16">
        <v>0.70469999999999999</v>
      </c>
      <c r="I480" s="16">
        <v>4</v>
      </c>
      <c r="J480" s="16">
        <v>4</v>
      </c>
      <c r="K480" s="16">
        <v>2</v>
      </c>
      <c r="L480" s="16">
        <v>2</v>
      </c>
      <c r="M480" s="16">
        <v>0</v>
      </c>
      <c r="N480" s="16">
        <v>4</v>
      </c>
      <c r="O480" s="3">
        <v>13</v>
      </c>
      <c r="P480" s="3">
        <f>K480+I480</f>
        <v>6</v>
      </c>
    </row>
    <row r="481" spans="1:16" ht="12.75">
      <c r="A481" s="3" t="s">
        <v>100</v>
      </c>
      <c r="B481" s="15" t="s">
        <v>28</v>
      </c>
      <c r="C481" s="15">
        <f t="shared" si="94"/>
        <v>1149.5</v>
      </c>
      <c r="D481" s="16">
        <v>976.03</v>
      </c>
      <c r="E481" s="17">
        <f t="shared" si="91"/>
        <v>0.84909090909090912</v>
      </c>
      <c r="F481" s="16">
        <v>480</v>
      </c>
      <c r="G481" s="16">
        <v>339.344588041306</v>
      </c>
      <c r="H481" s="16">
        <v>0.92320000000000002</v>
      </c>
      <c r="I481" s="16">
        <v>8</v>
      </c>
      <c r="J481" s="16">
        <v>8</v>
      </c>
      <c r="K481" s="16">
        <v>4</v>
      </c>
      <c r="L481" s="16">
        <v>3</v>
      </c>
      <c r="M481" s="16">
        <v>0</v>
      </c>
      <c r="N481" s="16">
        <v>6</v>
      </c>
      <c r="O481" s="3">
        <v>13</v>
      </c>
      <c r="P481" s="3">
        <f>K481+I481</f>
        <v>12</v>
      </c>
    </row>
    <row r="482" spans="1:16" ht="12.75">
      <c r="A482" s="3" t="s">
        <v>100</v>
      </c>
      <c r="B482" s="15" t="s">
        <v>28</v>
      </c>
      <c r="C482" s="15">
        <f t="shared" si="94"/>
        <v>1149.5</v>
      </c>
      <c r="D482" s="16">
        <v>1011.38</v>
      </c>
      <c r="E482" s="17">
        <f t="shared" si="91"/>
        <v>0.87984341017833845</v>
      </c>
      <c r="F482" s="16">
        <v>480</v>
      </c>
      <c r="G482" s="16">
        <v>339.344588041306</v>
      </c>
      <c r="H482" s="16">
        <v>0.93569999999999998</v>
      </c>
      <c r="I482" s="16">
        <v>8</v>
      </c>
      <c r="J482" s="16">
        <v>8</v>
      </c>
      <c r="K482" s="16">
        <v>4</v>
      </c>
      <c r="L482" s="16">
        <v>4</v>
      </c>
      <c r="M482" s="16">
        <v>0</v>
      </c>
      <c r="N482" s="16">
        <v>6</v>
      </c>
      <c r="O482" s="3">
        <v>13</v>
      </c>
      <c r="P482" s="3">
        <f>K482+I482</f>
        <v>12</v>
      </c>
    </row>
    <row r="483" spans="1:16" ht="12.75">
      <c r="A483" s="3" t="s">
        <v>100</v>
      </c>
      <c r="B483" s="15" t="s">
        <v>28</v>
      </c>
      <c r="C483" s="15">
        <f t="shared" si="94"/>
        <v>1149.5</v>
      </c>
      <c r="D483" s="16">
        <v>1009.56</v>
      </c>
      <c r="E483" s="17">
        <f t="shared" si="91"/>
        <v>0.87826011309264895</v>
      </c>
      <c r="F483" s="16">
        <v>480</v>
      </c>
      <c r="G483" s="16">
        <v>339.344588041306</v>
      </c>
      <c r="H483" s="16">
        <v>0.93220000000000003</v>
      </c>
      <c r="I483" s="16">
        <v>8</v>
      </c>
      <c r="J483" s="16">
        <v>8</v>
      </c>
      <c r="K483" s="16">
        <v>4</v>
      </c>
      <c r="L483" s="16">
        <v>4</v>
      </c>
      <c r="M483" s="16">
        <v>0</v>
      </c>
      <c r="N483" s="16">
        <v>6</v>
      </c>
      <c r="O483" s="3">
        <v>13</v>
      </c>
      <c r="P483" s="3">
        <f>K483+I483</f>
        <v>12</v>
      </c>
    </row>
    <row r="484" spans="1:16" ht="12.75">
      <c r="A484" s="3" t="s">
        <v>100</v>
      </c>
      <c r="B484" s="15" t="s">
        <v>28</v>
      </c>
      <c r="C484" s="15">
        <f t="shared" si="94"/>
        <v>1149.5</v>
      </c>
      <c r="D484" s="16">
        <v>1006.9</v>
      </c>
      <c r="E484" s="17">
        <f t="shared" si="91"/>
        <v>0.87594606350587212</v>
      </c>
      <c r="F484" s="16">
        <v>480</v>
      </c>
      <c r="G484" s="16">
        <v>339.344588041306</v>
      </c>
      <c r="H484" s="16">
        <v>0.92710000000000004</v>
      </c>
      <c r="I484" s="16">
        <v>8</v>
      </c>
      <c r="J484" s="16">
        <v>8</v>
      </c>
      <c r="K484" s="16">
        <v>4</v>
      </c>
      <c r="L484" s="16">
        <v>4</v>
      </c>
      <c r="M484" s="16">
        <v>0</v>
      </c>
      <c r="N484" s="16">
        <v>6</v>
      </c>
      <c r="O484" s="3">
        <v>13</v>
      </c>
      <c r="P484" s="3">
        <f>K484+I484</f>
        <v>12</v>
      </c>
    </row>
    <row r="485" spans="1:16" ht="12.75">
      <c r="A485" s="3" t="s">
        <v>100</v>
      </c>
      <c r="B485" s="15" t="s">
        <v>28</v>
      </c>
      <c r="C485" s="15">
        <f t="shared" si="94"/>
        <v>1149.5</v>
      </c>
      <c r="D485" s="16">
        <v>1011.2</v>
      </c>
      <c r="E485" s="17">
        <f t="shared" si="91"/>
        <v>0.87968682035667689</v>
      </c>
      <c r="F485" s="16">
        <v>480</v>
      </c>
      <c r="G485" s="16">
        <v>339.344588041306</v>
      </c>
      <c r="H485" s="16">
        <v>0.93530000000000002</v>
      </c>
      <c r="I485" s="16">
        <v>8</v>
      </c>
      <c r="J485" s="16">
        <v>8</v>
      </c>
      <c r="K485" s="16">
        <v>4</v>
      </c>
      <c r="L485" s="16">
        <v>4</v>
      </c>
      <c r="M485" s="16">
        <v>0</v>
      </c>
      <c r="N485" s="16">
        <v>6</v>
      </c>
      <c r="O485" s="3">
        <v>13</v>
      </c>
      <c r="P485" s="3">
        <f>K485+I485</f>
        <v>12</v>
      </c>
    </row>
    <row r="486" spans="1:16" ht="12.75">
      <c r="A486" s="3" t="s">
        <v>100</v>
      </c>
      <c r="B486" s="15" t="s">
        <v>29</v>
      </c>
      <c r="C486" s="15">
        <f t="shared" ref="C486:C491" si="95">$C$7</f>
        <v>1058.75</v>
      </c>
      <c r="D486" s="16">
        <v>815</v>
      </c>
      <c r="E486" s="17">
        <f t="shared" si="91"/>
        <v>0.76977567886658793</v>
      </c>
      <c r="F486" s="16">
        <v>480</v>
      </c>
      <c r="G486" s="16">
        <v>342.98455452919001</v>
      </c>
      <c r="H486" s="16">
        <v>0.93469999999999998</v>
      </c>
      <c r="I486" s="16">
        <v>5</v>
      </c>
      <c r="J486" s="16">
        <v>5</v>
      </c>
      <c r="K486" s="16">
        <v>4</v>
      </c>
      <c r="L486" s="16">
        <v>4</v>
      </c>
      <c r="M486" s="16">
        <v>0</v>
      </c>
      <c r="N486" s="16">
        <v>6</v>
      </c>
      <c r="O486" s="3">
        <v>11</v>
      </c>
      <c r="P486" s="3">
        <f>K486+I486</f>
        <v>9</v>
      </c>
    </row>
    <row r="487" spans="1:16" ht="12.75">
      <c r="A487" s="3" t="s">
        <v>100</v>
      </c>
      <c r="B487" s="15" t="s">
        <v>29</v>
      </c>
      <c r="C487" s="15">
        <f t="shared" si="95"/>
        <v>1058.75</v>
      </c>
      <c r="D487" s="16">
        <v>936.91</v>
      </c>
      <c r="E487" s="17">
        <f t="shared" si="91"/>
        <v>0.8849208972845336</v>
      </c>
      <c r="F487" s="16">
        <v>480</v>
      </c>
      <c r="G487" s="16">
        <v>342.98455452919001</v>
      </c>
      <c r="H487" s="16">
        <v>0.94679999999999997</v>
      </c>
      <c r="I487" s="16">
        <v>6</v>
      </c>
      <c r="J487" s="16">
        <v>6</v>
      </c>
      <c r="K487" s="16">
        <v>5</v>
      </c>
      <c r="L487" s="16">
        <v>5</v>
      </c>
      <c r="M487" s="16">
        <v>0</v>
      </c>
      <c r="N487" s="16">
        <v>6</v>
      </c>
      <c r="O487" s="3">
        <v>11</v>
      </c>
      <c r="P487" s="3">
        <f>K487+I487</f>
        <v>11</v>
      </c>
    </row>
    <row r="488" spans="1:16" ht="12.75">
      <c r="A488" s="3" t="s">
        <v>100</v>
      </c>
      <c r="B488" s="15" t="s">
        <v>29</v>
      </c>
      <c r="C488" s="15">
        <f t="shared" si="95"/>
        <v>1058.75</v>
      </c>
      <c r="D488" s="16">
        <v>1027.07</v>
      </c>
      <c r="E488" s="17">
        <f t="shared" si="91"/>
        <v>0.97007792207792198</v>
      </c>
      <c r="F488" s="16">
        <v>476</v>
      </c>
      <c r="G488" s="16">
        <v>342.98455452919001</v>
      </c>
      <c r="H488" s="16">
        <v>0.94020000000000004</v>
      </c>
      <c r="I488" s="16">
        <v>6</v>
      </c>
      <c r="J488" s="16">
        <v>6</v>
      </c>
      <c r="K488" s="16">
        <v>5</v>
      </c>
      <c r="L488" s="16">
        <v>5</v>
      </c>
      <c r="M488" s="16">
        <v>0</v>
      </c>
      <c r="N488" s="16">
        <v>6</v>
      </c>
      <c r="O488" s="3">
        <v>11</v>
      </c>
      <c r="P488" s="3">
        <f>K488+I488</f>
        <v>11</v>
      </c>
    </row>
    <row r="489" spans="1:16" ht="12.75">
      <c r="A489" s="3" t="s">
        <v>100</v>
      </c>
      <c r="B489" s="15" t="s">
        <v>29</v>
      </c>
      <c r="C489" s="15">
        <f t="shared" si="95"/>
        <v>1058.75</v>
      </c>
      <c r="D489" s="16">
        <v>863.14</v>
      </c>
      <c r="E489" s="17">
        <f t="shared" si="91"/>
        <v>0.81524439197166465</v>
      </c>
      <c r="F489" s="16">
        <v>480</v>
      </c>
      <c r="G489" s="16">
        <v>342.98455452919001</v>
      </c>
      <c r="H489" s="16">
        <v>0.94510000000000005</v>
      </c>
      <c r="I489" s="16">
        <v>5</v>
      </c>
      <c r="J489" s="16">
        <v>5</v>
      </c>
      <c r="K489" s="16">
        <v>5</v>
      </c>
      <c r="L489" s="16">
        <v>5</v>
      </c>
      <c r="M489" s="16">
        <v>0</v>
      </c>
      <c r="N489" s="16">
        <v>6</v>
      </c>
      <c r="O489" s="3">
        <v>11</v>
      </c>
      <c r="P489" s="3">
        <f>K489+I489</f>
        <v>10</v>
      </c>
    </row>
    <row r="490" spans="1:16" ht="12.75">
      <c r="A490" s="3" t="s">
        <v>100</v>
      </c>
      <c r="B490" s="15" t="s">
        <v>29</v>
      </c>
      <c r="C490" s="15">
        <f t="shared" si="95"/>
        <v>1058.75</v>
      </c>
      <c r="D490" s="16">
        <v>925.59</v>
      </c>
      <c r="E490" s="17">
        <f t="shared" si="91"/>
        <v>0.87422904368358911</v>
      </c>
      <c r="F490" s="16">
        <v>480</v>
      </c>
      <c r="G490" s="16">
        <v>342.98455452919001</v>
      </c>
      <c r="H490" s="16">
        <v>0.94350000000000001</v>
      </c>
      <c r="I490" s="16">
        <v>6</v>
      </c>
      <c r="J490" s="16">
        <v>6</v>
      </c>
      <c r="K490" s="16">
        <v>5</v>
      </c>
      <c r="L490" s="16">
        <v>5</v>
      </c>
      <c r="M490" s="16">
        <v>1</v>
      </c>
      <c r="N490" s="16">
        <v>6</v>
      </c>
      <c r="O490" s="3">
        <v>11</v>
      </c>
      <c r="P490" s="3">
        <f>K490+I490</f>
        <v>11</v>
      </c>
    </row>
    <row r="491" spans="1:16" ht="12.75">
      <c r="A491" s="3" t="s">
        <v>100</v>
      </c>
      <c r="B491" s="15" t="s">
        <v>29</v>
      </c>
      <c r="C491" s="15">
        <f t="shared" si="95"/>
        <v>1058.75</v>
      </c>
      <c r="D491" s="16">
        <v>814.52</v>
      </c>
      <c r="E491" s="17">
        <f t="shared" si="91"/>
        <v>0.76932231404958673</v>
      </c>
      <c r="F491" s="16">
        <v>480</v>
      </c>
      <c r="G491" s="16">
        <v>342.98455452919001</v>
      </c>
      <c r="H491" s="16">
        <v>0.94510000000000005</v>
      </c>
      <c r="I491" s="16">
        <v>5</v>
      </c>
      <c r="J491" s="16">
        <v>5</v>
      </c>
      <c r="K491" s="16">
        <v>4</v>
      </c>
      <c r="L491" s="16">
        <v>4</v>
      </c>
      <c r="M491" s="16">
        <v>0</v>
      </c>
      <c r="N491" s="16">
        <v>6</v>
      </c>
      <c r="O491" s="3">
        <v>11</v>
      </c>
      <c r="P491" s="3">
        <f>K491+I491</f>
        <v>9</v>
      </c>
    </row>
    <row r="492" spans="1:16" ht="12.75">
      <c r="A492" s="3" t="s">
        <v>71</v>
      </c>
      <c r="B492" s="15" t="s">
        <v>25</v>
      </c>
      <c r="C492" s="15">
        <f t="shared" ref="C492:C497" si="96">$C$3</f>
        <v>863.5</v>
      </c>
      <c r="D492" s="16">
        <v>819.29</v>
      </c>
      <c r="E492" s="17">
        <f t="shared" ref="E492:E521" si="97">D492/C492</f>
        <v>0.94880138969310934</v>
      </c>
      <c r="F492" s="16">
        <v>304</v>
      </c>
      <c r="G492" s="16">
        <v>115.687064409256</v>
      </c>
      <c r="H492" s="18">
        <v>0.92210000000000003</v>
      </c>
      <c r="I492" s="16">
        <v>4</v>
      </c>
      <c r="J492" s="16">
        <v>4</v>
      </c>
      <c r="K492" s="16">
        <v>7</v>
      </c>
      <c r="L492" s="16">
        <v>7</v>
      </c>
      <c r="M492" s="16">
        <v>1</v>
      </c>
      <c r="N492" s="16">
        <v>4</v>
      </c>
      <c r="O492" s="3">
        <v>11</v>
      </c>
      <c r="P492" s="3">
        <f>K492+I492</f>
        <v>11</v>
      </c>
    </row>
    <row r="493" spans="1:16" ht="12.75">
      <c r="A493" s="3" t="s">
        <v>71</v>
      </c>
      <c r="B493" s="15" t="s">
        <v>25</v>
      </c>
      <c r="C493" s="15">
        <f t="shared" si="96"/>
        <v>863.5</v>
      </c>
      <c r="D493" s="16">
        <v>824.5</v>
      </c>
      <c r="E493" s="17">
        <f t="shared" si="97"/>
        <v>0.95483497394325423</v>
      </c>
      <c r="F493" s="16">
        <v>347</v>
      </c>
      <c r="G493" s="16">
        <v>115.687064409256</v>
      </c>
      <c r="H493" s="18">
        <v>0.90969999999999995</v>
      </c>
      <c r="I493" s="16">
        <v>4</v>
      </c>
      <c r="J493" s="16">
        <v>4</v>
      </c>
      <c r="K493" s="16">
        <v>7</v>
      </c>
      <c r="L493" s="16">
        <v>7</v>
      </c>
      <c r="M493" s="16">
        <v>0</v>
      </c>
      <c r="N493" s="16">
        <v>4</v>
      </c>
      <c r="O493" s="3">
        <v>11</v>
      </c>
      <c r="P493" s="3">
        <f>K493+I493</f>
        <v>11</v>
      </c>
    </row>
    <row r="494" spans="1:16" ht="12.75">
      <c r="A494" s="3" t="s">
        <v>71</v>
      </c>
      <c r="B494" s="15" t="s">
        <v>25</v>
      </c>
      <c r="C494" s="15">
        <f t="shared" si="96"/>
        <v>863.5</v>
      </c>
      <c r="D494" s="16">
        <v>824.5</v>
      </c>
      <c r="E494" s="17">
        <f t="shared" si="97"/>
        <v>0.95483497394325423</v>
      </c>
      <c r="F494" s="16">
        <v>347</v>
      </c>
      <c r="G494" s="16">
        <v>115.687064409256</v>
      </c>
      <c r="H494" s="18">
        <v>0.90969999999999995</v>
      </c>
      <c r="I494" s="16">
        <v>4</v>
      </c>
      <c r="J494" s="16">
        <v>4</v>
      </c>
      <c r="K494" s="16">
        <v>7</v>
      </c>
      <c r="L494" s="16">
        <v>7</v>
      </c>
      <c r="M494" s="16">
        <v>0</v>
      </c>
      <c r="N494" s="16">
        <v>4</v>
      </c>
      <c r="O494" s="3">
        <v>11</v>
      </c>
      <c r="P494" s="3">
        <f>K494+I494</f>
        <v>11</v>
      </c>
    </row>
    <row r="495" spans="1:16" ht="12.75">
      <c r="A495" s="3" t="s">
        <v>71</v>
      </c>
      <c r="B495" s="15" t="s">
        <v>25</v>
      </c>
      <c r="C495" s="15">
        <f t="shared" si="96"/>
        <v>863.5</v>
      </c>
      <c r="D495" s="16">
        <v>829.07</v>
      </c>
      <c r="E495" s="17">
        <f t="shared" si="97"/>
        <v>0.96012738853503188</v>
      </c>
      <c r="F495" s="16">
        <v>314</v>
      </c>
      <c r="G495" s="16">
        <v>115.687064409256</v>
      </c>
      <c r="H495" s="18">
        <v>0.92030000000000001</v>
      </c>
      <c r="I495" s="16">
        <v>4</v>
      </c>
      <c r="J495" s="16">
        <v>4</v>
      </c>
      <c r="K495" s="16">
        <v>7</v>
      </c>
      <c r="L495" s="16">
        <v>7</v>
      </c>
      <c r="M495" s="16">
        <v>0</v>
      </c>
      <c r="N495" s="16">
        <v>4</v>
      </c>
      <c r="O495" s="3">
        <v>11</v>
      </c>
      <c r="P495" s="3">
        <f>K495+I495</f>
        <v>11</v>
      </c>
    </row>
    <row r="496" spans="1:16" ht="12.75">
      <c r="A496" s="3" t="s">
        <v>71</v>
      </c>
      <c r="B496" s="15" t="s">
        <v>25</v>
      </c>
      <c r="C496" s="15">
        <f t="shared" si="96"/>
        <v>863.5</v>
      </c>
      <c r="D496" s="16">
        <v>824.42</v>
      </c>
      <c r="E496" s="17">
        <f t="shared" si="97"/>
        <v>0.95474232773595824</v>
      </c>
      <c r="F496" s="16">
        <v>348</v>
      </c>
      <c r="G496" s="16">
        <v>115.687064409256</v>
      </c>
      <c r="H496" s="18">
        <v>0.90949999999999998</v>
      </c>
      <c r="I496" s="16">
        <v>4</v>
      </c>
      <c r="J496" s="16">
        <v>4</v>
      </c>
      <c r="K496" s="16">
        <v>7</v>
      </c>
      <c r="L496" s="16">
        <v>7</v>
      </c>
      <c r="M496" s="16">
        <v>0</v>
      </c>
      <c r="N496" s="16">
        <v>4</v>
      </c>
      <c r="O496" s="3">
        <v>11</v>
      </c>
      <c r="P496" s="3">
        <f>K496+I496</f>
        <v>11</v>
      </c>
    </row>
    <row r="497" spans="1:16" ht="12.75">
      <c r="A497" s="3" t="s">
        <v>71</v>
      </c>
      <c r="B497" s="15" t="s">
        <v>25</v>
      </c>
      <c r="C497" s="15">
        <f t="shared" si="96"/>
        <v>863.5</v>
      </c>
      <c r="D497" s="16">
        <v>827.13</v>
      </c>
      <c r="E497" s="17">
        <f t="shared" si="97"/>
        <v>0.95788071800810659</v>
      </c>
      <c r="F497" s="16">
        <v>348</v>
      </c>
      <c r="G497" s="16">
        <v>115.687064409256</v>
      </c>
      <c r="H497" s="18">
        <v>0.91579999999999995</v>
      </c>
      <c r="I497" s="16">
        <v>4</v>
      </c>
      <c r="J497" s="16">
        <v>4</v>
      </c>
      <c r="K497" s="16">
        <v>7</v>
      </c>
      <c r="L497" s="16">
        <v>7</v>
      </c>
      <c r="M497" s="16">
        <v>0</v>
      </c>
      <c r="N497" s="16">
        <v>4</v>
      </c>
      <c r="O497" s="3">
        <v>11</v>
      </c>
      <c r="P497" s="3">
        <f>K497+I497</f>
        <v>11</v>
      </c>
    </row>
    <row r="498" spans="1:16" ht="12.75">
      <c r="A498" s="3" t="s">
        <v>71</v>
      </c>
      <c r="B498" s="15" t="s">
        <v>26</v>
      </c>
      <c r="C498" s="15">
        <f t="shared" ref="C498:C503" si="98">$C$4</f>
        <v>959.75</v>
      </c>
      <c r="D498" s="16">
        <v>780.34</v>
      </c>
      <c r="E498" s="17">
        <f t="shared" si="97"/>
        <v>0.81306590257879663</v>
      </c>
      <c r="F498" s="16">
        <v>347</v>
      </c>
      <c r="G498" s="16">
        <v>125.52808260917701</v>
      </c>
      <c r="H498" s="18">
        <v>0.89800000000000002</v>
      </c>
      <c r="I498" s="16">
        <v>5</v>
      </c>
      <c r="J498" s="16">
        <v>5</v>
      </c>
      <c r="K498" s="16">
        <v>5</v>
      </c>
      <c r="L498" s="16">
        <v>5</v>
      </c>
      <c r="M498" s="16">
        <v>0</v>
      </c>
      <c r="N498" s="16">
        <v>2</v>
      </c>
      <c r="O498" s="3">
        <v>11</v>
      </c>
      <c r="P498" s="3">
        <f>K498+I498</f>
        <v>10</v>
      </c>
    </row>
    <row r="499" spans="1:16" ht="12.75">
      <c r="A499" s="3" t="s">
        <v>71</v>
      </c>
      <c r="B499" s="15" t="s">
        <v>26</v>
      </c>
      <c r="C499" s="15">
        <f t="shared" si="98"/>
        <v>959.75</v>
      </c>
      <c r="D499" s="16">
        <v>902.54</v>
      </c>
      <c r="E499" s="17">
        <f t="shared" si="97"/>
        <v>0.94039072675175828</v>
      </c>
      <c r="F499" s="16">
        <v>347</v>
      </c>
      <c r="G499" s="16">
        <v>125.52808260917701</v>
      </c>
      <c r="H499" s="18">
        <v>0.90259999999999996</v>
      </c>
      <c r="I499" s="16">
        <v>6</v>
      </c>
      <c r="J499" s="16">
        <v>6</v>
      </c>
      <c r="K499" s="16">
        <v>5</v>
      </c>
      <c r="L499" s="16">
        <v>5</v>
      </c>
      <c r="M499" s="16">
        <v>0</v>
      </c>
      <c r="N499" s="16">
        <v>2</v>
      </c>
      <c r="O499" s="3">
        <v>11</v>
      </c>
      <c r="P499" s="3">
        <f>K499+I499</f>
        <v>11</v>
      </c>
    </row>
    <row r="500" spans="1:16" ht="12.75">
      <c r="A500" s="3" t="s">
        <v>71</v>
      </c>
      <c r="B500" s="15" t="s">
        <v>26</v>
      </c>
      <c r="C500" s="15">
        <f t="shared" si="98"/>
        <v>959.75</v>
      </c>
      <c r="D500" s="16">
        <v>898.43</v>
      </c>
      <c r="E500" s="17">
        <f t="shared" si="97"/>
        <v>0.93610836155248756</v>
      </c>
      <c r="F500" s="16">
        <v>344</v>
      </c>
      <c r="G500" s="16">
        <v>125.52808260917701</v>
      </c>
      <c r="H500" s="18">
        <v>0.89390000000000003</v>
      </c>
      <c r="I500" s="16">
        <v>6</v>
      </c>
      <c r="J500" s="16">
        <v>6</v>
      </c>
      <c r="K500" s="16">
        <v>5</v>
      </c>
      <c r="L500" s="16">
        <v>5</v>
      </c>
      <c r="M500" s="16">
        <v>0</v>
      </c>
      <c r="N500" s="16">
        <v>2</v>
      </c>
      <c r="O500" s="3">
        <v>11</v>
      </c>
      <c r="P500" s="3">
        <f>K500+I500</f>
        <v>11</v>
      </c>
    </row>
    <row r="501" spans="1:16" ht="12.75">
      <c r="A501" s="3" t="s">
        <v>71</v>
      </c>
      <c r="B501" s="15" t="s">
        <v>26</v>
      </c>
      <c r="C501" s="15">
        <f t="shared" si="98"/>
        <v>959.75</v>
      </c>
      <c r="D501" s="16">
        <v>807.44</v>
      </c>
      <c r="E501" s="17">
        <f t="shared" si="97"/>
        <v>0.84130242250586096</v>
      </c>
      <c r="F501" s="16">
        <v>344</v>
      </c>
      <c r="G501" s="16">
        <v>125.52808260917701</v>
      </c>
      <c r="H501" s="18">
        <v>0.90039999999999998</v>
      </c>
      <c r="I501" s="16">
        <v>5</v>
      </c>
      <c r="J501" s="16">
        <v>5</v>
      </c>
      <c r="K501" s="16">
        <v>5</v>
      </c>
      <c r="L501" s="16">
        <v>5</v>
      </c>
      <c r="M501" s="16">
        <v>0</v>
      </c>
      <c r="N501" s="16">
        <v>2</v>
      </c>
      <c r="O501" s="3">
        <v>11</v>
      </c>
      <c r="P501" s="3">
        <f>K501+I501</f>
        <v>10</v>
      </c>
    </row>
    <row r="502" spans="1:16" ht="12.75">
      <c r="A502" s="3" t="s">
        <v>71</v>
      </c>
      <c r="B502" s="15" t="s">
        <v>26</v>
      </c>
      <c r="C502" s="15">
        <f t="shared" si="98"/>
        <v>959.75</v>
      </c>
      <c r="D502" s="16">
        <v>902.49</v>
      </c>
      <c r="E502" s="17">
        <f t="shared" si="97"/>
        <v>0.94033862985152383</v>
      </c>
      <c r="F502" s="16">
        <v>335</v>
      </c>
      <c r="G502" s="16">
        <v>125.52808260917701</v>
      </c>
      <c r="H502" s="18">
        <v>0.88070000000000004</v>
      </c>
      <c r="I502" s="16">
        <v>6</v>
      </c>
      <c r="J502" s="16">
        <v>6</v>
      </c>
      <c r="K502" s="16">
        <v>5</v>
      </c>
      <c r="L502" s="16">
        <v>5</v>
      </c>
      <c r="M502" s="16">
        <v>0</v>
      </c>
      <c r="N502" s="16">
        <v>2</v>
      </c>
      <c r="O502" s="3">
        <v>11</v>
      </c>
      <c r="P502" s="3">
        <f>K502+I502</f>
        <v>11</v>
      </c>
    </row>
    <row r="503" spans="1:16" ht="12.75">
      <c r="A503" s="3" t="s">
        <v>71</v>
      </c>
      <c r="B503" s="15" t="s">
        <v>26</v>
      </c>
      <c r="C503" s="15">
        <f t="shared" si="98"/>
        <v>959.75</v>
      </c>
      <c r="D503" s="16">
        <v>825.39</v>
      </c>
      <c r="E503" s="17">
        <f t="shared" si="97"/>
        <v>0.86000520969002348</v>
      </c>
      <c r="F503" s="16">
        <v>480</v>
      </c>
      <c r="G503" s="16">
        <v>125.52808260917701</v>
      </c>
      <c r="H503" s="18">
        <v>0.89200000000000002</v>
      </c>
      <c r="I503" s="16">
        <v>6</v>
      </c>
      <c r="J503" s="16">
        <v>6</v>
      </c>
      <c r="K503" s="16">
        <v>5</v>
      </c>
      <c r="L503" s="16">
        <v>5</v>
      </c>
      <c r="M503" s="16">
        <v>0</v>
      </c>
      <c r="N503" s="16">
        <v>2</v>
      </c>
      <c r="O503" s="3">
        <v>11</v>
      </c>
      <c r="P503" s="3">
        <f>K503+I503</f>
        <v>11</v>
      </c>
    </row>
    <row r="504" spans="1:16" ht="12.75">
      <c r="A504" s="3" t="s">
        <v>71</v>
      </c>
      <c r="B504" s="15" t="s">
        <v>27</v>
      </c>
      <c r="C504" s="15">
        <f t="shared" ref="C504:C509" si="99">$C$5</f>
        <v>1691.25</v>
      </c>
      <c r="D504" s="16">
        <v>64.88</v>
      </c>
      <c r="E504" s="17">
        <f t="shared" si="97"/>
        <v>3.8362158167036212E-2</v>
      </c>
      <c r="F504" s="16">
        <v>480</v>
      </c>
      <c r="G504" s="16">
        <v>186.709401607513</v>
      </c>
      <c r="H504" s="18">
        <v>0.3659</v>
      </c>
      <c r="I504" s="16">
        <v>0</v>
      </c>
      <c r="J504" s="16">
        <v>0</v>
      </c>
      <c r="K504" s="16">
        <v>1</v>
      </c>
      <c r="L504" s="16">
        <v>1</v>
      </c>
      <c r="M504" s="16">
        <v>0</v>
      </c>
      <c r="N504" s="16">
        <v>2</v>
      </c>
      <c r="O504" s="3">
        <v>11</v>
      </c>
      <c r="P504" s="3">
        <f>K504+I504</f>
        <v>1</v>
      </c>
    </row>
    <row r="505" spans="1:16" ht="12.75">
      <c r="A505" s="3" t="s">
        <v>71</v>
      </c>
      <c r="B505" s="15" t="s">
        <v>27</v>
      </c>
      <c r="C505" s="15">
        <f t="shared" si="99"/>
        <v>1691.25</v>
      </c>
      <c r="D505" s="16">
        <v>1130.3</v>
      </c>
      <c r="E505" s="17">
        <f t="shared" si="97"/>
        <v>0.66832224685883224</v>
      </c>
      <c r="F505" s="16">
        <v>410</v>
      </c>
      <c r="G505" s="16">
        <v>186.709401607513</v>
      </c>
      <c r="H505" s="18">
        <v>0.92510000000000003</v>
      </c>
      <c r="I505" s="16">
        <v>4</v>
      </c>
      <c r="J505" s="16">
        <v>4</v>
      </c>
      <c r="K505" s="16">
        <v>6</v>
      </c>
      <c r="L505" s="16">
        <v>6</v>
      </c>
      <c r="M505" s="16">
        <v>1</v>
      </c>
      <c r="N505" s="16">
        <v>7</v>
      </c>
      <c r="O505" s="3">
        <v>11</v>
      </c>
      <c r="P505" s="3">
        <f>K505+I505</f>
        <v>10</v>
      </c>
    </row>
    <row r="506" spans="1:16" ht="12.75">
      <c r="A506" s="3" t="s">
        <v>71</v>
      </c>
      <c r="B506" s="15" t="s">
        <v>27</v>
      </c>
      <c r="C506" s="15">
        <f t="shared" si="99"/>
        <v>1691.25</v>
      </c>
      <c r="D506" s="16">
        <v>1349.39</v>
      </c>
      <c r="E506" s="17">
        <f t="shared" si="97"/>
        <v>0.79786548410938662</v>
      </c>
      <c r="F506" s="16">
        <v>445</v>
      </c>
      <c r="G506" s="16">
        <v>186.709401607513</v>
      </c>
      <c r="H506" s="18">
        <v>0.92049999999999998</v>
      </c>
      <c r="I506" s="16">
        <v>5</v>
      </c>
      <c r="J506" s="16">
        <v>5</v>
      </c>
      <c r="K506" s="16">
        <v>6</v>
      </c>
      <c r="L506" s="16">
        <v>6</v>
      </c>
      <c r="M506" s="16">
        <v>0</v>
      </c>
      <c r="N506" s="16">
        <v>7</v>
      </c>
      <c r="O506" s="3">
        <v>11</v>
      </c>
      <c r="P506" s="3">
        <f>K506+I506</f>
        <v>11</v>
      </c>
    </row>
    <row r="507" spans="1:16" ht="12.75">
      <c r="A507" s="3" t="s">
        <v>71</v>
      </c>
      <c r="B507" s="15" t="s">
        <v>27</v>
      </c>
      <c r="C507" s="15">
        <f t="shared" si="99"/>
        <v>1691.25</v>
      </c>
      <c r="D507" s="16">
        <v>1196.6099999999999</v>
      </c>
      <c r="E507" s="17">
        <f t="shared" si="97"/>
        <v>0.7075299334811529</v>
      </c>
      <c r="F507" s="16">
        <v>451</v>
      </c>
      <c r="G507" s="16">
        <v>186.709401607513</v>
      </c>
      <c r="H507" s="18">
        <v>0.90429999999999999</v>
      </c>
      <c r="I507" s="16">
        <v>4</v>
      </c>
      <c r="J507" s="16">
        <v>4</v>
      </c>
      <c r="K507" s="16">
        <v>6</v>
      </c>
      <c r="L507" s="16">
        <v>6</v>
      </c>
      <c r="M507" s="16">
        <v>1</v>
      </c>
      <c r="N507" s="16">
        <v>7</v>
      </c>
      <c r="O507" s="3">
        <v>11</v>
      </c>
      <c r="P507" s="3">
        <f>K507+I507</f>
        <v>10</v>
      </c>
    </row>
    <row r="508" spans="1:16" ht="12.75">
      <c r="A508" s="3" t="s">
        <v>71</v>
      </c>
      <c r="B508" s="15" t="s">
        <v>27</v>
      </c>
      <c r="C508" s="15">
        <f t="shared" si="99"/>
        <v>1691.25</v>
      </c>
      <c r="D508" s="16">
        <v>1196.6099999999999</v>
      </c>
      <c r="E508" s="17">
        <f t="shared" si="97"/>
        <v>0.7075299334811529</v>
      </c>
      <c r="F508" s="16">
        <v>451</v>
      </c>
      <c r="G508" s="16">
        <v>186.709401607513</v>
      </c>
      <c r="H508" s="18">
        <v>0.90429999999999999</v>
      </c>
      <c r="I508" s="16">
        <v>4</v>
      </c>
      <c r="J508" s="16">
        <v>4</v>
      </c>
      <c r="K508" s="16">
        <v>6</v>
      </c>
      <c r="L508" s="16">
        <v>6</v>
      </c>
      <c r="M508" s="16">
        <v>1</v>
      </c>
      <c r="N508" s="16">
        <v>7</v>
      </c>
      <c r="O508" s="3">
        <v>11</v>
      </c>
      <c r="P508" s="3">
        <f>K508+I508</f>
        <v>10</v>
      </c>
    </row>
    <row r="509" spans="1:16" ht="12.75">
      <c r="A509" s="3" t="s">
        <v>71</v>
      </c>
      <c r="B509" s="15" t="s">
        <v>27</v>
      </c>
      <c r="C509" s="15">
        <f t="shared" si="99"/>
        <v>1691.25</v>
      </c>
      <c r="D509" s="16">
        <v>419.19</v>
      </c>
      <c r="E509" s="17">
        <f t="shared" si="97"/>
        <v>0.24785809312638582</v>
      </c>
      <c r="F509" s="16">
        <v>480</v>
      </c>
      <c r="G509" s="16">
        <v>186.709401607513</v>
      </c>
      <c r="H509" s="18">
        <v>0.83250000000000002</v>
      </c>
      <c r="I509" s="16">
        <v>2</v>
      </c>
      <c r="J509" s="16">
        <v>2</v>
      </c>
      <c r="K509" s="16">
        <v>2</v>
      </c>
      <c r="L509" s="16">
        <v>2</v>
      </c>
      <c r="M509" s="16">
        <v>0</v>
      </c>
      <c r="N509" s="16">
        <v>3</v>
      </c>
      <c r="O509" s="3">
        <v>11</v>
      </c>
      <c r="P509" s="3">
        <f>K509+I509</f>
        <v>4</v>
      </c>
    </row>
    <row r="510" spans="1:16" ht="12.75">
      <c r="A510" s="3" t="s">
        <v>71</v>
      </c>
      <c r="B510" s="15" t="s">
        <v>28</v>
      </c>
      <c r="C510" s="15">
        <f t="shared" ref="C510:C515" si="100">$C$6</f>
        <v>1149.5</v>
      </c>
      <c r="D510" s="16">
        <v>1001.76</v>
      </c>
      <c r="E510" s="17">
        <f t="shared" si="97"/>
        <v>0.87147455415398001</v>
      </c>
      <c r="F510" s="16">
        <v>480</v>
      </c>
      <c r="G510" s="16">
        <v>198.16260361671399</v>
      </c>
      <c r="H510" s="18">
        <v>0.93579999999999997</v>
      </c>
      <c r="I510" s="16">
        <v>8</v>
      </c>
      <c r="J510" s="16">
        <v>8</v>
      </c>
      <c r="K510" s="16">
        <v>4</v>
      </c>
      <c r="L510" s="16">
        <v>4</v>
      </c>
      <c r="M510" s="16">
        <v>1</v>
      </c>
      <c r="N510" s="16">
        <v>6</v>
      </c>
      <c r="O510" s="3">
        <v>13</v>
      </c>
      <c r="P510" s="3">
        <f>K510+I510</f>
        <v>12</v>
      </c>
    </row>
    <row r="511" spans="1:16" ht="12.75">
      <c r="A511" s="3" t="s">
        <v>71</v>
      </c>
      <c r="B511" s="15" t="s">
        <v>28</v>
      </c>
      <c r="C511" s="15">
        <f t="shared" si="100"/>
        <v>1149.5</v>
      </c>
      <c r="D511" s="16">
        <v>1010.47</v>
      </c>
      <c r="E511" s="17">
        <f t="shared" si="97"/>
        <v>0.8790517616354937</v>
      </c>
      <c r="F511" s="16">
        <v>480</v>
      </c>
      <c r="G511" s="16">
        <v>198.16260361671399</v>
      </c>
      <c r="H511" s="18">
        <v>0.93389999999999995</v>
      </c>
      <c r="I511" s="16">
        <v>8</v>
      </c>
      <c r="J511" s="16">
        <v>8</v>
      </c>
      <c r="K511" s="16">
        <v>4</v>
      </c>
      <c r="L511" s="16">
        <v>4</v>
      </c>
      <c r="M511" s="16">
        <v>0</v>
      </c>
      <c r="N511" s="16">
        <v>6</v>
      </c>
      <c r="O511" s="3">
        <v>13</v>
      </c>
      <c r="P511" s="3">
        <f>K511+I511</f>
        <v>12</v>
      </c>
    </row>
    <row r="512" spans="1:16" ht="12.75">
      <c r="A512" s="3" t="s">
        <v>71</v>
      </c>
      <c r="B512" s="15" t="s">
        <v>28</v>
      </c>
      <c r="C512" s="15">
        <f t="shared" si="100"/>
        <v>1149.5</v>
      </c>
      <c r="D512" s="16">
        <v>1011.38</v>
      </c>
      <c r="E512" s="17">
        <f t="shared" si="97"/>
        <v>0.87984341017833845</v>
      </c>
      <c r="F512" s="16">
        <v>480</v>
      </c>
      <c r="G512" s="16">
        <v>198.16260361671399</v>
      </c>
      <c r="H512" s="18">
        <v>0.93569999999999998</v>
      </c>
      <c r="I512" s="16">
        <v>8</v>
      </c>
      <c r="J512" s="16">
        <v>8</v>
      </c>
      <c r="K512" s="16">
        <v>4</v>
      </c>
      <c r="L512" s="16">
        <v>4</v>
      </c>
      <c r="M512" s="16">
        <v>0</v>
      </c>
      <c r="N512" s="16">
        <v>6</v>
      </c>
      <c r="O512" s="3">
        <v>13</v>
      </c>
      <c r="P512" s="3">
        <f>K512+I512</f>
        <v>12</v>
      </c>
    </row>
    <row r="513" spans="1:16" ht="12.75">
      <c r="A513" s="3" t="s">
        <v>71</v>
      </c>
      <c r="B513" s="15" t="s">
        <v>28</v>
      </c>
      <c r="C513" s="15">
        <f t="shared" si="100"/>
        <v>1149.5</v>
      </c>
      <c r="D513" s="16">
        <v>415.13</v>
      </c>
      <c r="E513" s="17">
        <f t="shared" si="97"/>
        <v>0.36113962592431492</v>
      </c>
      <c r="F513" s="16">
        <v>480</v>
      </c>
      <c r="G513" s="16">
        <v>198.16260361671399</v>
      </c>
      <c r="H513" s="18">
        <v>0.58140000000000003</v>
      </c>
      <c r="I513" s="16">
        <v>4</v>
      </c>
      <c r="J513" s="16">
        <v>4</v>
      </c>
      <c r="K513" s="16">
        <v>2</v>
      </c>
      <c r="L513" s="16">
        <v>2</v>
      </c>
      <c r="M513" s="16">
        <v>0</v>
      </c>
      <c r="N513" s="16">
        <v>3</v>
      </c>
      <c r="O513" s="3">
        <v>13</v>
      </c>
      <c r="P513" s="3">
        <f>K513+I513</f>
        <v>6</v>
      </c>
    </row>
    <row r="514" spans="1:16" ht="12.75">
      <c r="A514" s="3" t="s">
        <v>71</v>
      </c>
      <c r="B514" s="15" t="s">
        <v>28</v>
      </c>
      <c r="C514" s="15">
        <f t="shared" si="100"/>
        <v>1149.5</v>
      </c>
      <c r="D514" s="16">
        <v>1111.3800000000001</v>
      </c>
      <c r="E514" s="17">
        <f t="shared" si="97"/>
        <v>0.96683775554588958</v>
      </c>
      <c r="F514" s="16">
        <v>431</v>
      </c>
      <c r="G514" s="16">
        <v>198.16260361671399</v>
      </c>
      <c r="H514" s="18">
        <v>0.93369999999999997</v>
      </c>
      <c r="I514" s="16">
        <v>8</v>
      </c>
      <c r="J514" s="16">
        <v>8</v>
      </c>
      <c r="K514" s="16">
        <v>4</v>
      </c>
      <c r="L514" s="16">
        <v>4</v>
      </c>
      <c r="M514" s="16">
        <v>0</v>
      </c>
      <c r="N514" s="16">
        <v>6</v>
      </c>
      <c r="O514" s="3">
        <v>13</v>
      </c>
      <c r="P514" s="3">
        <f>K514+I514</f>
        <v>12</v>
      </c>
    </row>
    <row r="515" spans="1:16" ht="12.75">
      <c r="A515" s="3" t="s">
        <v>71</v>
      </c>
      <c r="B515" s="15" t="s">
        <v>28</v>
      </c>
      <c r="C515" s="15">
        <f t="shared" si="100"/>
        <v>1149.5</v>
      </c>
      <c r="D515" s="16">
        <v>1011.32</v>
      </c>
      <c r="E515" s="17">
        <f t="shared" si="97"/>
        <v>0.87979121357111789</v>
      </c>
      <c r="F515" s="16">
        <v>480</v>
      </c>
      <c r="G515" s="16">
        <v>198.16260361671399</v>
      </c>
      <c r="H515" s="18">
        <v>0.9355</v>
      </c>
      <c r="I515" s="16">
        <v>8</v>
      </c>
      <c r="J515" s="16">
        <v>8</v>
      </c>
      <c r="K515" s="16">
        <v>4</v>
      </c>
      <c r="L515" s="16">
        <v>4</v>
      </c>
      <c r="M515" s="16">
        <v>0</v>
      </c>
      <c r="N515" s="16">
        <v>6</v>
      </c>
      <c r="O515" s="3">
        <v>13</v>
      </c>
      <c r="P515" s="3">
        <f>K515+I515</f>
        <v>12</v>
      </c>
    </row>
    <row r="516" spans="1:16" ht="12.75">
      <c r="A516" s="3" t="s">
        <v>71</v>
      </c>
      <c r="B516" s="15" t="s">
        <v>29</v>
      </c>
      <c r="C516" s="15">
        <f t="shared" ref="C516:C521" si="101">$C$7</f>
        <v>1058.75</v>
      </c>
      <c r="D516" s="16">
        <v>1028.93</v>
      </c>
      <c r="E516" s="17">
        <f t="shared" si="97"/>
        <v>0.97183471074380168</v>
      </c>
      <c r="F516" s="16">
        <v>447</v>
      </c>
      <c r="G516" s="16">
        <v>191.56053686141999</v>
      </c>
      <c r="H516" s="18">
        <v>0.94369999999999998</v>
      </c>
      <c r="I516" s="16">
        <v>6</v>
      </c>
      <c r="J516" s="16">
        <v>6</v>
      </c>
      <c r="K516" s="16">
        <v>5</v>
      </c>
      <c r="L516" s="16">
        <v>5</v>
      </c>
      <c r="M516" s="16">
        <v>0</v>
      </c>
      <c r="N516" s="16">
        <v>6</v>
      </c>
      <c r="O516" s="3">
        <v>11</v>
      </c>
      <c r="P516" s="3">
        <f>K516+I516</f>
        <v>11</v>
      </c>
    </row>
    <row r="517" spans="1:16" ht="12.75">
      <c r="A517" s="3" t="s">
        <v>71</v>
      </c>
      <c r="B517" s="15" t="s">
        <v>29</v>
      </c>
      <c r="C517" s="15">
        <f t="shared" si="101"/>
        <v>1058.75</v>
      </c>
      <c r="D517" s="16">
        <v>846.11</v>
      </c>
      <c r="E517" s="17">
        <f t="shared" si="97"/>
        <v>0.79915938606847703</v>
      </c>
      <c r="F517" s="16">
        <v>480</v>
      </c>
      <c r="G517" s="16">
        <v>191.56053686141999</v>
      </c>
      <c r="H517" s="18">
        <v>0.9284</v>
      </c>
      <c r="I517" s="16">
        <v>5</v>
      </c>
      <c r="J517" s="16">
        <v>5</v>
      </c>
      <c r="K517" s="16">
        <v>5</v>
      </c>
      <c r="L517" s="16">
        <v>5</v>
      </c>
      <c r="M517" s="16">
        <v>1</v>
      </c>
      <c r="N517" s="16">
        <v>6</v>
      </c>
      <c r="O517" s="3">
        <v>11</v>
      </c>
      <c r="P517" s="3">
        <f>K517+I517</f>
        <v>10</v>
      </c>
    </row>
    <row r="518" spans="1:16" ht="12.75">
      <c r="A518" s="3" t="s">
        <v>71</v>
      </c>
      <c r="B518" s="15" t="s">
        <v>29</v>
      </c>
      <c r="C518" s="15">
        <f t="shared" si="101"/>
        <v>1058.75</v>
      </c>
      <c r="D518" s="16">
        <v>929.65</v>
      </c>
      <c r="E518" s="17">
        <f t="shared" si="97"/>
        <v>0.87806375442739082</v>
      </c>
      <c r="F518" s="16">
        <v>480</v>
      </c>
      <c r="G518" s="16">
        <v>191.56053686141999</v>
      </c>
      <c r="H518" s="18">
        <v>0.93169999999999997</v>
      </c>
      <c r="I518" s="16">
        <v>6</v>
      </c>
      <c r="J518" s="16">
        <v>6</v>
      </c>
      <c r="K518" s="16">
        <v>5</v>
      </c>
      <c r="L518" s="16">
        <v>5</v>
      </c>
      <c r="M518" s="16">
        <v>0</v>
      </c>
      <c r="N518" s="16">
        <v>6</v>
      </c>
      <c r="O518" s="3">
        <v>11</v>
      </c>
      <c r="P518" s="3">
        <f>K518+I518</f>
        <v>11</v>
      </c>
    </row>
    <row r="519" spans="1:16" ht="12.75">
      <c r="A519" s="3" t="s">
        <v>71</v>
      </c>
      <c r="B519" s="15" t="s">
        <v>29</v>
      </c>
      <c r="C519" s="15">
        <f t="shared" si="101"/>
        <v>1058.75</v>
      </c>
      <c r="D519" s="16">
        <v>936.13</v>
      </c>
      <c r="E519" s="17">
        <f t="shared" si="97"/>
        <v>0.88418417945690675</v>
      </c>
      <c r="F519" s="16">
        <v>480</v>
      </c>
      <c r="G519" s="16">
        <v>191.56053686141999</v>
      </c>
      <c r="H519" s="18">
        <v>0.94520000000000004</v>
      </c>
      <c r="I519" s="16">
        <v>6</v>
      </c>
      <c r="J519" s="16">
        <v>6</v>
      </c>
      <c r="K519" s="16">
        <v>5</v>
      </c>
      <c r="L519" s="16">
        <v>5</v>
      </c>
      <c r="M519" s="16">
        <v>0</v>
      </c>
      <c r="N519" s="16">
        <v>6</v>
      </c>
      <c r="O519" s="3">
        <v>11</v>
      </c>
      <c r="P519" s="3">
        <f>K519+I519</f>
        <v>11</v>
      </c>
    </row>
    <row r="520" spans="1:16" ht="12.75">
      <c r="A520" s="3" t="s">
        <v>71</v>
      </c>
      <c r="B520" s="15" t="s">
        <v>29</v>
      </c>
      <c r="C520" s="15">
        <f t="shared" si="101"/>
        <v>1058.75</v>
      </c>
      <c r="D520" s="16">
        <v>858.82</v>
      </c>
      <c r="E520" s="17">
        <f t="shared" si="97"/>
        <v>0.81116410861865407</v>
      </c>
      <c r="F520" s="16">
        <v>480</v>
      </c>
      <c r="G520" s="16">
        <v>191.56053686141999</v>
      </c>
      <c r="H520" s="18">
        <v>0.93540000000000001</v>
      </c>
      <c r="I520" s="16">
        <v>5</v>
      </c>
      <c r="J520" s="16">
        <v>5</v>
      </c>
      <c r="K520" s="16">
        <v>5</v>
      </c>
      <c r="L520" s="16">
        <v>5</v>
      </c>
      <c r="M520" s="16">
        <v>0</v>
      </c>
      <c r="N520" s="16">
        <v>6</v>
      </c>
      <c r="O520" s="3">
        <v>11</v>
      </c>
      <c r="P520" s="3">
        <f>K520+I520</f>
        <v>10</v>
      </c>
    </row>
    <row r="521" spans="1:16" ht="12.75">
      <c r="A521" s="3" t="s">
        <v>71</v>
      </c>
      <c r="B521" s="15" t="s">
        <v>29</v>
      </c>
      <c r="C521" s="15">
        <f t="shared" si="101"/>
        <v>1058.75</v>
      </c>
      <c r="D521" s="16">
        <v>846.11</v>
      </c>
      <c r="E521" s="17">
        <f t="shared" si="97"/>
        <v>0.79915938606847703</v>
      </c>
      <c r="F521" s="16">
        <v>480</v>
      </c>
      <c r="G521" s="16">
        <v>191.56053686141999</v>
      </c>
      <c r="H521" s="18">
        <v>0.9284</v>
      </c>
      <c r="I521" s="16">
        <v>5</v>
      </c>
      <c r="J521" s="16">
        <v>5</v>
      </c>
      <c r="K521" s="16">
        <v>5</v>
      </c>
      <c r="L521" s="16">
        <v>5</v>
      </c>
      <c r="M521" s="16">
        <v>1</v>
      </c>
      <c r="N521" s="16">
        <v>6</v>
      </c>
      <c r="O521" s="3">
        <v>11</v>
      </c>
      <c r="P521" s="3">
        <f>K521+I521</f>
        <v>10</v>
      </c>
    </row>
    <row r="522" spans="1:16" ht="12.75">
      <c r="A522" s="3" t="s">
        <v>101</v>
      </c>
      <c r="B522" s="15" t="s">
        <v>25</v>
      </c>
      <c r="C522" s="15">
        <f t="shared" ref="C522:C527" si="102">$C$3</f>
        <v>863.5</v>
      </c>
      <c r="D522" s="16">
        <v>826.52</v>
      </c>
      <c r="E522" s="17">
        <f t="shared" ref="E522:E551" si="103">D522/C522</f>
        <v>0.95717429067747539</v>
      </c>
      <c r="F522" s="16">
        <v>393</v>
      </c>
      <c r="G522" s="16">
        <v>304.94713425636297</v>
      </c>
      <c r="H522" s="18">
        <v>0.9143</v>
      </c>
      <c r="I522" s="16">
        <v>4</v>
      </c>
      <c r="J522" s="16">
        <v>4</v>
      </c>
      <c r="K522" s="16">
        <v>7</v>
      </c>
      <c r="L522" s="16">
        <v>7</v>
      </c>
      <c r="M522" s="16">
        <v>0</v>
      </c>
      <c r="N522" s="16">
        <v>4</v>
      </c>
      <c r="O522" s="3">
        <v>11</v>
      </c>
      <c r="P522" s="3">
        <f>K522+I522</f>
        <v>11</v>
      </c>
    </row>
    <row r="523" spans="1:16" ht="12.75">
      <c r="A523" s="3" t="s">
        <v>101</v>
      </c>
      <c r="B523" s="15" t="s">
        <v>25</v>
      </c>
      <c r="C523" s="15">
        <f t="shared" si="102"/>
        <v>863.5</v>
      </c>
      <c r="D523" s="16">
        <v>829</v>
      </c>
      <c r="E523" s="17">
        <f t="shared" si="103"/>
        <v>0.9600463231036479</v>
      </c>
      <c r="F523" s="16">
        <v>430</v>
      </c>
      <c r="G523" s="16">
        <v>304.94713425636297</v>
      </c>
      <c r="H523" s="18">
        <v>0.92010000000000003</v>
      </c>
      <c r="I523" s="16">
        <v>4</v>
      </c>
      <c r="J523" s="16">
        <v>4</v>
      </c>
      <c r="K523" s="16">
        <v>7</v>
      </c>
      <c r="L523" s="16">
        <v>7</v>
      </c>
      <c r="M523" s="16">
        <v>0</v>
      </c>
      <c r="N523" s="16">
        <v>4</v>
      </c>
      <c r="O523" s="3">
        <v>11</v>
      </c>
      <c r="P523" s="3">
        <f>K523+I523</f>
        <v>11</v>
      </c>
    </row>
    <row r="524" spans="1:16" ht="12.75">
      <c r="A524" s="3" t="s">
        <v>101</v>
      </c>
      <c r="B524" s="15" t="s">
        <v>25</v>
      </c>
      <c r="C524" s="15">
        <f t="shared" si="102"/>
        <v>863.5</v>
      </c>
      <c r="D524" s="16">
        <v>751.16</v>
      </c>
      <c r="E524" s="17">
        <f t="shared" si="103"/>
        <v>0.86990156340474811</v>
      </c>
      <c r="F524" s="16">
        <v>480</v>
      </c>
      <c r="G524" s="16">
        <v>304.94713425636297</v>
      </c>
      <c r="H524" s="18">
        <v>0.91379999999999995</v>
      </c>
      <c r="I524" s="16">
        <v>4</v>
      </c>
      <c r="J524" s="16">
        <v>4</v>
      </c>
      <c r="K524" s="16">
        <v>7</v>
      </c>
      <c r="L524" s="16">
        <v>7</v>
      </c>
      <c r="M524" s="16">
        <v>0</v>
      </c>
      <c r="N524" s="16">
        <v>4</v>
      </c>
      <c r="O524" s="3">
        <v>11</v>
      </c>
      <c r="P524" s="3">
        <f>K524+I524</f>
        <v>11</v>
      </c>
    </row>
    <row r="525" spans="1:16" ht="12.75">
      <c r="A525" s="3" t="s">
        <v>101</v>
      </c>
      <c r="B525" s="15" t="s">
        <v>25</v>
      </c>
      <c r="C525" s="15">
        <f t="shared" si="102"/>
        <v>863.5</v>
      </c>
      <c r="D525" s="16">
        <v>828.29</v>
      </c>
      <c r="E525" s="17">
        <f t="shared" si="103"/>
        <v>0.95922408801389691</v>
      </c>
      <c r="F525" s="16">
        <v>415</v>
      </c>
      <c r="G525" s="16">
        <v>304.94713425636297</v>
      </c>
      <c r="H525" s="18">
        <v>0.91849999999999998</v>
      </c>
      <c r="I525" s="16">
        <v>4</v>
      </c>
      <c r="J525" s="16">
        <v>4</v>
      </c>
      <c r="K525" s="16">
        <v>7</v>
      </c>
      <c r="L525" s="16">
        <v>7</v>
      </c>
      <c r="M525" s="16">
        <v>0</v>
      </c>
      <c r="N525" s="16">
        <v>4</v>
      </c>
      <c r="O525" s="3">
        <v>11</v>
      </c>
      <c r="P525" s="3">
        <f>K525+I525</f>
        <v>11</v>
      </c>
    </row>
    <row r="526" spans="1:16" ht="12.75">
      <c r="A526" s="3" t="s">
        <v>101</v>
      </c>
      <c r="B526" s="15" t="s">
        <v>25</v>
      </c>
      <c r="C526" s="15">
        <f t="shared" si="102"/>
        <v>863.5</v>
      </c>
      <c r="D526" s="16">
        <v>764.77</v>
      </c>
      <c r="E526" s="17">
        <f t="shared" si="103"/>
        <v>0.88566299942096116</v>
      </c>
      <c r="F526" s="16">
        <v>398</v>
      </c>
      <c r="G526" s="16">
        <v>304.94713425636297</v>
      </c>
      <c r="H526" s="18">
        <v>0.92459999999999998</v>
      </c>
      <c r="I526" s="16">
        <v>4</v>
      </c>
      <c r="J526" s="16">
        <v>4</v>
      </c>
      <c r="K526" s="16">
        <v>6</v>
      </c>
      <c r="L526" s="16">
        <v>6</v>
      </c>
      <c r="M526" s="16">
        <v>0</v>
      </c>
      <c r="N526" s="16">
        <v>4</v>
      </c>
      <c r="O526" s="3">
        <v>11</v>
      </c>
      <c r="P526" s="3">
        <f>K526+I526</f>
        <v>10</v>
      </c>
    </row>
    <row r="527" spans="1:16" ht="12.75">
      <c r="A527" s="3" t="s">
        <v>101</v>
      </c>
      <c r="B527" s="15" t="s">
        <v>25</v>
      </c>
      <c r="C527" s="15">
        <f t="shared" si="102"/>
        <v>863.5</v>
      </c>
      <c r="D527" s="16">
        <v>828.14</v>
      </c>
      <c r="E527" s="17">
        <f t="shared" si="103"/>
        <v>0.95905037637521717</v>
      </c>
      <c r="F527" s="16">
        <v>420</v>
      </c>
      <c r="G527" s="16">
        <v>304.94713425636297</v>
      </c>
      <c r="H527" s="18">
        <v>0.91810000000000003</v>
      </c>
      <c r="I527" s="16">
        <v>4</v>
      </c>
      <c r="J527" s="16">
        <v>4</v>
      </c>
      <c r="K527" s="16">
        <v>7</v>
      </c>
      <c r="L527" s="16">
        <v>7</v>
      </c>
      <c r="M527" s="16">
        <v>0</v>
      </c>
      <c r="N527" s="16">
        <v>4</v>
      </c>
      <c r="O527" s="3">
        <v>11</v>
      </c>
      <c r="P527" s="3">
        <f>K527+I527</f>
        <v>11</v>
      </c>
    </row>
    <row r="528" spans="1:16" ht="12.75">
      <c r="A528" s="3" t="s">
        <v>101</v>
      </c>
      <c r="B528" s="15" t="s">
        <v>26</v>
      </c>
      <c r="C528" s="15">
        <f t="shared" ref="C528:C533" si="104">$C$4</f>
        <v>959.75</v>
      </c>
      <c r="D528" s="16">
        <v>758.62</v>
      </c>
      <c r="E528" s="17">
        <f t="shared" si="103"/>
        <v>0.79043500911695752</v>
      </c>
      <c r="F528" s="16">
        <v>429</v>
      </c>
      <c r="G528" s="16">
        <v>122.20829129219101</v>
      </c>
      <c r="H528" s="18">
        <v>0.90910000000000002</v>
      </c>
      <c r="I528" s="16">
        <v>5</v>
      </c>
      <c r="J528" s="16">
        <v>5</v>
      </c>
      <c r="K528" s="16">
        <v>5</v>
      </c>
      <c r="L528" s="16">
        <v>5</v>
      </c>
      <c r="M528" s="16">
        <v>0</v>
      </c>
      <c r="N528" s="16">
        <v>2</v>
      </c>
      <c r="O528" s="3">
        <v>11</v>
      </c>
      <c r="P528" s="3">
        <f>K528+I528</f>
        <v>10</v>
      </c>
    </row>
    <row r="529" spans="1:16" ht="12.75">
      <c r="A529" s="3" t="s">
        <v>101</v>
      </c>
      <c r="B529" s="15" t="s">
        <v>26</v>
      </c>
      <c r="C529" s="15">
        <f t="shared" si="104"/>
        <v>959.75</v>
      </c>
      <c r="D529" s="16">
        <v>914.04</v>
      </c>
      <c r="E529" s="17">
        <f t="shared" si="103"/>
        <v>0.95237301380567851</v>
      </c>
      <c r="F529" s="16">
        <v>411</v>
      </c>
      <c r="G529" s="16">
        <v>122.20829129219101</v>
      </c>
      <c r="H529" s="18">
        <v>0.90480000000000005</v>
      </c>
      <c r="I529" s="16">
        <v>6</v>
      </c>
      <c r="J529" s="16">
        <v>6</v>
      </c>
      <c r="K529" s="16">
        <v>5</v>
      </c>
      <c r="L529" s="16">
        <v>5</v>
      </c>
      <c r="M529" s="16">
        <v>0</v>
      </c>
      <c r="N529" s="16">
        <v>2</v>
      </c>
      <c r="O529" s="3">
        <v>11</v>
      </c>
      <c r="P529" s="3">
        <f>K529+I529</f>
        <v>11</v>
      </c>
    </row>
    <row r="530" spans="1:16" ht="12.75">
      <c r="A530" s="3" t="s">
        <v>101</v>
      </c>
      <c r="B530" s="15" t="s">
        <v>26</v>
      </c>
      <c r="C530" s="15">
        <f t="shared" si="104"/>
        <v>959.75</v>
      </c>
      <c r="D530" s="16">
        <v>914.04</v>
      </c>
      <c r="E530" s="17">
        <f t="shared" si="103"/>
        <v>0.95237301380567851</v>
      </c>
      <c r="F530" s="16">
        <v>432</v>
      </c>
      <c r="G530" s="16">
        <v>122.20829129219101</v>
      </c>
      <c r="H530" s="18">
        <v>0.90480000000000005</v>
      </c>
      <c r="I530" s="16">
        <v>6</v>
      </c>
      <c r="J530" s="16">
        <v>6</v>
      </c>
      <c r="K530" s="16">
        <v>5</v>
      </c>
      <c r="L530" s="16">
        <v>5</v>
      </c>
      <c r="M530" s="16">
        <v>0</v>
      </c>
      <c r="N530" s="16">
        <v>2</v>
      </c>
      <c r="O530" s="3">
        <v>11</v>
      </c>
      <c r="P530" s="3">
        <f>K530+I530</f>
        <v>11</v>
      </c>
    </row>
    <row r="531" spans="1:16" ht="12.75">
      <c r="A531" s="3" t="s">
        <v>101</v>
      </c>
      <c r="B531" s="15" t="s">
        <v>26</v>
      </c>
      <c r="C531" s="15">
        <f t="shared" si="104"/>
        <v>959.75</v>
      </c>
      <c r="D531" s="16">
        <v>683.46</v>
      </c>
      <c r="E531" s="17">
        <f t="shared" si="103"/>
        <v>0.71212294868455328</v>
      </c>
      <c r="F531" s="16">
        <v>387</v>
      </c>
      <c r="G531" s="16">
        <v>122.20829129219101</v>
      </c>
      <c r="H531" s="18">
        <v>0.8478</v>
      </c>
      <c r="I531" s="16">
        <v>4</v>
      </c>
      <c r="J531" s="16">
        <v>4</v>
      </c>
      <c r="K531" s="16">
        <v>5</v>
      </c>
      <c r="L531" s="16">
        <v>5</v>
      </c>
      <c r="M531" s="16">
        <v>0</v>
      </c>
      <c r="N531" s="16">
        <v>2</v>
      </c>
      <c r="O531" s="3">
        <v>11</v>
      </c>
      <c r="P531" s="3">
        <f>K531+I531</f>
        <v>9</v>
      </c>
    </row>
    <row r="532" spans="1:16" ht="12.75">
      <c r="A532" s="3" t="s">
        <v>101</v>
      </c>
      <c r="B532" s="15" t="s">
        <v>26</v>
      </c>
      <c r="C532" s="15">
        <f t="shared" si="104"/>
        <v>959.75</v>
      </c>
      <c r="D532" s="16">
        <v>913.1</v>
      </c>
      <c r="E532" s="17">
        <f t="shared" si="103"/>
        <v>0.95139359208127117</v>
      </c>
      <c r="F532" s="16">
        <v>424</v>
      </c>
      <c r="G532" s="16">
        <v>122.20829129219101</v>
      </c>
      <c r="H532" s="18">
        <v>0.90280000000000005</v>
      </c>
      <c r="I532" s="16">
        <v>6</v>
      </c>
      <c r="J532" s="16">
        <v>6</v>
      </c>
      <c r="K532" s="16">
        <v>5</v>
      </c>
      <c r="L532" s="16">
        <v>5</v>
      </c>
      <c r="M532" s="16">
        <v>0</v>
      </c>
      <c r="N532" s="16">
        <v>2</v>
      </c>
      <c r="O532" s="3">
        <v>11</v>
      </c>
      <c r="P532" s="3">
        <f>K532+I532</f>
        <v>11</v>
      </c>
    </row>
    <row r="533" spans="1:16" ht="12.75">
      <c r="A533" s="3" t="s">
        <v>101</v>
      </c>
      <c r="B533" s="15" t="s">
        <v>26</v>
      </c>
      <c r="C533" s="15">
        <f t="shared" si="104"/>
        <v>959.75</v>
      </c>
      <c r="D533" s="16">
        <v>914.04</v>
      </c>
      <c r="E533" s="17">
        <f t="shared" si="103"/>
        <v>0.95237301380567851</v>
      </c>
      <c r="F533" s="16">
        <v>440</v>
      </c>
      <c r="G533" s="16">
        <v>122.20829129219101</v>
      </c>
      <c r="H533" s="18">
        <v>0.90480000000000005</v>
      </c>
      <c r="I533" s="16">
        <v>6</v>
      </c>
      <c r="J533" s="16">
        <v>6</v>
      </c>
      <c r="K533" s="16">
        <v>5</v>
      </c>
      <c r="L533" s="16">
        <v>5</v>
      </c>
      <c r="M533" s="16">
        <v>0</v>
      </c>
      <c r="N533" s="16">
        <v>2</v>
      </c>
      <c r="O533" s="3">
        <v>11</v>
      </c>
      <c r="P533" s="3">
        <f>K533+I533</f>
        <v>11</v>
      </c>
    </row>
    <row r="534" spans="1:16" ht="12.75">
      <c r="A534" s="3" t="s">
        <v>101</v>
      </c>
      <c r="B534" s="15" t="s">
        <v>27</v>
      </c>
      <c r="C534" s="15">
        <f t="shared" ref="C534:C539" si="105">$C$5</f>
        <v>1691.25</v>
      </c>
      <c r="D534" s="16">
        <v>1231.0999999999999</v>
      </c>
      <c r="E534" s="17">
        <f t="shared" si="103"/>
        <v>0.7279231337767923</v>
      </c>
      <c r="F534" s="16">
        <v>480</v>
      </c>
      <c r="G534" s="16">
        <v>319.90718793869002</v>
      </c>
      <c r="H534" s="18">
        <v>0.9274</v>
      </c>
      <c r="I534" s="16">
        <v>5</v>
      </c>
      <c r="J534" s="16">
        <v>5</v>
      </c>
      <c r="K534" s="16">
        <v>6</v>
      </c>
      <c r="L534" s="16">
        <v>6</v>
      </c>
      <c r="M534" s="16">
        <v>0</v>
      </c>
      <c r="N534" s="16">
        <v>7</v>
      </c>
      <c r="O534" s="3">
        <v>11</v>
      </c>
      <c r="P534" s="3">
        <f>K534+I534</f>
        <v>11</v>
      </c>
    </row>
    <row r="535" spans="1:16" ht="12.75">
      <c r="A535" s="3" t="s">
        <v>101</v>
      </c>
      <c r="B535" s="15" t="s">
        <v>27</v>
      </c>
      <c r="C535" s="15">
        <f t="shared" si="105"/>
        <v>1691.25</v>
      </c>
      <c r="D535" s="16">
        <v>1108.47</v>
      </c>
      <c r="E535" s="17">
        <f t="shared" si="103"/>
        <v>0.65541463414634149</v>
      </c>
      <c r="F535" s="16">
        <v>404</v>
      </c>
      <c r="G535" s="16">
        <v>319.90718793869002</v>
      </c>
      <c r="H535" s="18">
        <v>0.90580000000000005</v>
      </c>
      <c r="I535" s="16">
        <v>4</v>
      </c>
      <c r="J535" s="16">
        <v>4</v>
      </c>
      <c r="K535" s="16">
        <v>5</v>
      </c>
      <c r="L535" s="16">
        <v>5</v>
      </c>
      <c r="M535" s="16">
        <v>0</v>
      </c>
      <c r="N535" s="16">
        <v>7</v>
      </c>
      <c r="O535" s="3">
        <v>11</v>
      </c>
      <c r="P535" s="3">
        <f>K535+I535</f>
        <v>9</v>
      </c>
    </row>
    <row r="536" spans="1:16" ht="12.75">
      <c r="A536" s="3" t="s">
        <v>101</v>
      </c>
      <c r="B536" s="15" t="s">
        <v>27</v>
      </c>
      <c r="C536" s="15">
        <f t="shared" si="105"/>
        <v>1691.25</v>
      </c>
      <c r="D536" s="16">
        <v>1107.42</v>
      </c>
      <c r="E536" s="17">
        <f t="shared" si="103"/>
        <v>0.65479379157427942</v>
      </c>
      <c r="F536" s="16">
        <v>480</v>
      </c>
      <c r="G536" s="16">
        <v>319.90718793869002</v>
      </c>
      <c r="H536" s="18">
        <v>0.91349999999999998</v>
      </c>
      <c r="I536" s="16">
        <v>4</v>
      </c>
      <c r="J536" s="16">
        <v>4</v>
      </c>
      <c r="K536" s="16">
        <v>6</v>
      </c>
      <c r="L536" s="16">
        <v>6</v>
      </c>
      <c r="M536" s="16">
        <v>0</v>
      </c>
      <c r="N536" s="16">
        <v>7</v>
      </c>
      <c r="O536" s="3">
        <v>11</v>
      </c>
      <c r="P536" s="3">
        <f>K536+I536</f>
        <v>10</v>
      </c>
    </row>
    <row r="537" spans="1:16" ht="12.75">
      <c r="A537" s="3" t="s">
        <v>101</v>
      </c>
      <c r="B537" s="15" t="s">
        <v>27</v>
      </c>
      <c r="C537" s="15">
        <f t="shared" si="105"/>
        <v>1691.25</v>
      </c>
      <c r="D537" s="16">
        <v>1350.69</v>
      </c>
      <c r="E537" s="17">
        <f t="shared" si="103"/>
        <v>0.79863414634146346</v>
      </c>
      <c r="F537" s="16">
        <v>465</v>
      </c>
      <c r="G537" s="16">
        <v>319.90718793869002</v>
      </c>
      <c r="H537" s="18">
        <v>0.92230000000000001</v>
      </c>
      <c r="I537" s="16">
        <v>5</v>
      </c>
      <c r="J537" s="16">
        <v>5</v>
      </c>
      <c r="K537" s="16">
        <v>6</v>
      </c>
      <c r="L537" s="16">
        <v>6</v>
      </c>
      <c r="M537" s="16">
        <v>0</v>
      </c>
      <c r="N537" s="16">
        <v>7</v>
      </c>
      <c r="O537" s="3">
        <v>11</v>
      </c>
      <c r="P537" s="3">
        <f>K537+I537</f>
        <v>11</v>
      </c>
    </row>
    <row r="538" spans="1:16" ht="12.75">
      <c r="A538" s="3" t="s">
        <v>101</v>
      </c>
      <c r="B538" s="15" t="s">
        <v>27</v>
      </c>
      <c r="C538" s="15">
        <f t="shared" si="105"/>
        <v>1691.25</v>
      </c>
      <c r="D538" s="16">
        <v>145</v>
      </c>
      <c r="E538" s="17">
        <f t="shared" si="103"/>
        <v>8.5735402808573544E-2</v>
      </c>
      <c r="F538" s="16">
        <v>480</v>
      </c>
      <c r="G538" s="16">
        <v>319.90718793869002</v>
      </c>
      <c r="H538" s="18">
        <v>0.41460000000000002</v>
      </c>
      <c r="I538" s="16">
        <v>1</v>
      </c>
      <c r="J538" s="16">
        <v>1</v>
      </c>
      <c r="K538" s="16">
        <v>2</v>
      </c>
      <c r="L538" s="16">
        <v>2</v>
      </c>
      <c r="M538" s="16">
        <v>0</v>
      </c>
      <c r="N538" s="16">
        <v>2</v>
      </c>
      <c r="O538" s="3">
        <v>11</v>
      </c>
      <c r="P538" s="3">
        <f>K538+I538</f>
        <v>3</v>
      </c>
    </row>
    <row r="539" spans="1:16" ht="12.75">
      <c r="A539" s="3" t="s">
        <v>101</v>
      </c>
      <c r="B539" s="15" t="s">
        <v>27</v>
      </c>
      <c r="C539" s="15">
        <f t="shared" si="105"/>
        <v>1691.25</v>
      </c>
      <c r="D539" s="16">
        <v>1132.68</v>
      </c>
      <c r="E539" s="17">
        <f t="shared" si="103"/>
        <v>0.66972949002217297</v>
      </c>
      <c r="F539" s="16">
        <v>463</v>
      </c>
      <c r="G539" s="16">
        <v>319.90718793869002</v>
      </c>
      <c r="H539" s="18">
        <v>0.9113</v>
      </c>
      <c r="I539" s="16">
        <v>4</v>
      </c>
      <c r="J539" s="16">
        <v>4</v>
      </c>
      <c r="K539" s="16">
        <v>6</v>
      </c>
      <c r="L539" s="16">
        <v>6</v>
      </c>
      <c r="M539" s="16">
        <v>0</v>
      </c>
      <c r="N539" s="16">
        <v>7</v>
      </c>
      <c r="O539" s="3">
        <v>11</v>
      </c>
      <c r="P539" s="3">
        <f>K539+I539</f>
        <v>10</v>
      </c>
    </row>
    <row r="540" spans="1:16" ht="12.75">
      <c r="A540" s="3" t="s">
        <v>101</v>
      </c>
      <c r="B540" s="15" t="s">
        <v>28</v>
      </c>
      <c r="C540" s="15">
        <f t="shared" ref="C540:C545" si="106">$C$6</f>
        <v>1149.5</v>
      </c>
      <c r="D540" s="16">
        <v>604.29999999999995</v>
      </c>
      <c r="E540" s="17">
        <f t="shared" si="103"/>
        <v>0.52570682905611132</v>
      </c>
      <c r="F540" s="16">
        <v>374</v>
      </c>
      <c r="G540" s="16">
        <v>180.388504981995</v>
      </c>
      <c r="H540" s="18">
        <v>0.75800000000000001</v>
      </c>
      <c r="I540" s="16">
        <v>5</v>
      </c>
      <c r="J540" s="16">
        <v>5</v>
      </c>
      <c r="K540" s="16">
        <v>2</v>
      </c>
      <c r="L540" s="16">
        <v>2</v>
      </c>
      <c r="M540" s="16">
        <v>0</v>
      </c>
      <c r="N540" s="16">
        <v>4</v>
      </c>
      <c r="O540" s="3">
        <v>13</v>
      </c>
      <c r="P540" s="3">
        <f>K540+I540</f>
        <v>7</v>
      </c>
    </row>
    <row r="541" spans="1:16" ht="12.75">
      <c r="A541" s="3" t="s">
        <v>101</v>
      </c>
      <c r="B541" s="15" t="s">
        <v>28</v>
      </c>
      <c r="C541" s="15">
        <f t="shared" si="106"/>
        <v>1149.5</v>
      </c>
      <c r="D541" s="16">
        <v>647.65</v>
      </c>
      <c r="E541" s="17">
        <f t="shared" si="103"/>
        <v>0.56341887777294475</v>
      </c>
      <c r="F541" s="16">
        <v>480</v>
      </c>
      <c r="G541" s="16">
        <v>180.388504981995</v>
      </c>
      <c r="H541" s="18">
        <v>0.81159999999999999</v>
      </c>
      <c r="I541" s="16">
        <v>5</v>
      </c>
      <c r="J541" s="16">
        <v>5</v>
      </c>
      <c r="K541" s="16">
        <v>4</v>
      </c>
      <c r="L541" s="16">
        <v>4</v>
      </c>
      <c r="M541" s="16">
        <v>0</v>
      </c>
      <c r="N541" s="16">
        <v>4</v>
      </c>
      <c r="O541" s="3">
        <v>13</v>
      </c>
      <c r="P541" s="3">
        <f>K541+I541</f>
        <v>9</v>
      </c>
    </row>
    <row r="542" spans="1:16" ht="12.75">
      <c r="A542" s="3" t="s">
        <v>101</v>
      </c>
      <c r="B542" s="15" t="s">
        <v>28</v>
      </c>
      <c r="C542" s="15">
        <f t="shared" si="106"/>
        <v>1149.5</v>
      </c>
      <c r="D542" s="16">
        <v>789.25</v>
      </c>
      <c r="E542" s="17">
        <f t="shared" si="103"/>
        <v>0.6866028708133971</v>
      </c>
      <c r="F542" s="16">
        <v>480</v>
      </c>
      <c r="G542" s="16">
        <v>180.388504981995</v>
      </c>
      <c r="H542" s="18">
        <v>0.89039999999999997</v>
      </c>
      <c r="I542" s="16">
        <v>6</v>
      </c>
      <c r="J542" s="16">
        <v>6</v>
      </c>
      <c r="K542" s="16">
        <v>4</v>
      </c>
      <c r="L542" s="16">
        <v>4</v>
      </c>
      <c r="M542" s="16">
        <v>0</v>
      </c>
      <c r="N542" s="16">
        <v>5</v>
      </c>
      <c r="O542" s="3">
        <v>13</v>
      </c>
      <c r="P542" s="3">
        <f>K542+I542</f>
        <v>10</v>
      </c>
    </row>
    <row r="543" spans="1:16" ht="12.75">
      <c r="A543" s="3" t="s">
        <v>101</v>
      </c>
      <c r="B543" s="15" t="s">
        <v>28</v>
      </c>
      <c r="C543" s="15">
        <f t="shared" si="106"/>
        <v>1149.5</v>
      </c>
      <c r="D543" s="16">
        <v>647.65</v>
      </c>
      <c r="E543" s="17">
        <f t="shared" si="103"/>
        <v>0.56341887777294475</v>
      </c>
      <c r="F543" s="16">
        <v>480</v>
      </c>
      <c r="G543" s="16">
        <v>180.388504981995</v>
      </c>
      <c r="H543" s="18">
        <v>0.81159999999999999</v>
      </c>
      <c r="I543" s="16">
        <v>5</v>
      </c>
      <c r="J543" s="16">
        <v>5</v>
      </c>
      <c r="K543" s="16">
        <v>4</v>
      </c>
      <c r="L543" s="16">
        <v>4</v>
      </c>
      <c r="M543" s="16">
        <v>0</v>
      </c>
      <c r="N543" s="16">
        <v>4</v>
      </c>
      <c r="O543" s="3">
        <v>13</v>
      </c>
      <c r="P543" s="3">
        <f>K543+I543</f>
        <v>9</v>
      </c>
    </row>
    <row r="544" spans="1:16" ht="12.75">
      <c r="A544" s="3" t="s">
        <v>101</v>
      </c>
      <c r="B544" s="15" t="s">
        <v>28</v>
      </c>
      <c r="C544" s="15">
        <f t="shared" si="106"/>
        <v>1149.5</v>
      </c>
      <c r="D544" s="16">
        <v>869.66</v>
      </c>
      <c r="E544" s="17">
        <f t="shared" si="103"/>
        <v>0.75655502392344498</v>
      </c>
      <c r="F544" s="16">
        <v>480</v>
      </c>
      <c r="G544" s="16">
        <v>180.388504981995</v>
      </c>
      <c r="H544" s="18">
        <v>0.84060000000000001</v>
      </c>
      <c r="I544" s="16">
        <v>7</v>
      </c>
      <c r="J544" s="16">
        <v>7</v>
      </c>
      <c r="K544" s="16">
        <v>4</v>
      </c>
      <c r="L544" s="16">
        <v>4</v>
      </c>
      <c r="M544" s="16">
        <v>0</v>
      </c>
      <c r="N544" s="16">
        <v>5</v>
      </c>
      <c r="O544" s="3">
        <v>13</v>
      </c>
      <c r="P544" s="3">
        <f>K544+I544</f>
        <v>11</v>
      </c>
    </row>
    <row r="545" spans="1:16" ht="12.75">
      <c r="A545" s="3" t="s">
        <v>101</v>
      </c>
      <c r="B545" s="15" t="s">
        <v>28</v>
      </c>
      <c r="C545" s="15">
        <f t="shared" si="106"/>
        <v>1149.5</v>
      </c>
      <c r="D545" s="16">
        <v>357.5</v>
      </c>
      <c r="E545" s="17">
        <f t="shared" si="103"/>
        <v>0.31100478468899523</v>
      </c>
      <c r="F545" s="16">
        <v>480</v>
      </c>
      <c r="G545" s="16">
        <v>180.388504981995</v>
      </c>
      <c r="H545" s="18">
        <v>0</v>
      </c>
      <c r="I545" s="16">
        <v>5</v>
      </c>
      <c r="J545" s="16">
        <v>5</v>
      </c>
      <c r="K545" s="16">
        <v>4</v>
      </c>
      <c r="L545" s="16">
        <v>4</v>
      </c>
      <c r="M545" s="16">
        <v>0</v>
      </c>
      <c r="N545" s="16">
        <v>4</v>
      </c>
      <c r="O545" s="3">
        <v>13</v>
      </c>
      <c r="P545" s="3">
        <f>K545+I545</f>
        <v>9</v>
      </c>
    </row>
    <row r="546" spans="1:16" ht="12.75">
      <c r="A546" s="3" t="s">
        <v>101</v>
      </c>
      <c r="B546" s="15" t="s">
        <v>29</v>
      </c>
      <c r="C546" s="15">
        <f t="shared" ref="C546:C551" si="107">$C$7</f>
        <v>1058.75</v>
      </c>
      <c r="D546" s="16">
        <v>848.55</v>
      </c>
      <c r="E546" s="17">
        <f t="shared" si="103"/>
        <v>0.80146399055489959</v>
      </c>
      <c r="F546" s="16">
        <v>480</v>
      </c>
      <c r="G546" s="16">
        <v>182.53184437751801</v>
      </c>
      <c r="H546" s="18">
        <v>0.94510000000000005</v>
      </c>
      <c r="I546" s="16">
        <v>5</v>
      </c>
      <c r="J546" s="16">
        <v>5</v>
      </c>
      <c r="K546" s="16">
        <v>5</v>
      </c>
      <c r="L546" s="16">
        <v>5</v>
      </c>
      <c r="M546" s="16">
        <v>0</v>
      </c>
      <c r="N546" s="16">
        <v>6</v>
      </c>
      <c r="O546" s="3">
        <v>11</v>
      </c>
      <c r="P546" s="3">
        <f>K546+I546</f>
        <v>10</v>
      </c>
    </row>
    <row r="547" spans="1:16" ht="12.75">
      <c r="A547" s="3" t="s">
        <v>101</v>
      </c>
      <c r="B547" s="15" t="s">
        <v>29</v>
      </c>
      <c r="C547" s="15">
        <f t="shared" si="107"/>
        <v>1058.75</v>
      </c>
      <c r="D547" s="16">
        <v>932.78</v>
      </c>
      <c r="E547" s="17">
        <f t="shared" si="103"/>
        <v>0.88102007083825262</v>
      </c>
      <c r="F547" s="16">
        <v>480</v>
      </c>
      <c r="G547" s="16">
        <v>182.53184437751801</v>
      </c>
      <c r="H547" s="18">
        <v>0.93830000000000002</v>
      </c>
      <c r="I547" s="16">
        <v>6</v>
      </c>
      <c r="J547" s="16">
        <v>6</v>
      </c>
      <c r="K547" s="16">
        <v>5</v>
      </c>
      <c r="L547" s="16">
        <v>5</v>
      </c>
      <c r="M547" s="16">
        <v>0</v>
      </c>
      <c r="N547" s="16">
        <v>6</v>
      </c>
      <c r="O547" s="3">
        <v>11</v>
      </c>
      <c r="P547" s="3">
        <f>K547+I547</f>
        <v>11</v>
      </c>
    </row>
    <row r="548" spans="1:16" ht="12.75">
      <c r="A548" s="3" t="s">
        <v>101</v>
      </c>
      <c r="B548" s="15" t="s">
        <v>29</v>
      </c>
      <c r="C548" s="15">
        <f t="shared" si="107"/>
        <v>1058.75</v>
      </c>
      <c r="D548" s="16">
        <v>927.83</v>
      </c>
      <c r="E548" s="17">
        <f t="shared" si="103"/>
        <v>0.87634474616292801</v>
      </c>
      <c r="F548" s="16">
        <v>480</v>
      </c>
      <c r="G548" s="16">
        <v>182.53184437751801</v>
      </c>
      <c r="H548" s="18">
        <v>0.92800000000000005</v>
      </c>
      <c r="I548" s="16">
        <v>6</v>
      </c>
      <c r="J548" s="16">
        <v>6</v>
      </c>
      <c r="K548" s="16">
        <v>5</v>
      </c>
      <c r="L548" s="16">
        <v>5</v>
      </c>
      <c r="M548" s="16">
        <v>0</v>
      </c>
      <c r="N548" s="16">
        <v>6</v>
      </c>
      <c r="O548" s="3">
        <v>11</v>
      </c>
      <c r="P548" s="3">
        <f>K548+I548</f>
        <v>11</v>
      </c>
    </row>
    <row r="549" spans="1:16" ht="12.75">
      <c r="A549" s="3" t="s">
        <v>101</v>
      </c>
      <c r="B549" s="15" t="s">
        <v>29</v>
      </c>
      <c r="C549" s="15">
        <f t="shared" si="107"/>
        <v>1058.75</v>
      </c>
      <c r="D549" s="16">
        <v>878.8</v>
      </c>
      <c r="E549" s="17">
        <f t="shared" si="103"/>
        <v>0.83003541912632817</v>
      </c>
      <c r="F549" s="16">
        <v>480</v>
      </c>
      <c r="G549" s="16">
        <v>182.53184437751801</v>
      </c>
      <c r="H549" s="18">
        <v>0.93679999999999997</v>
      </c>
      <c r="I549" s="16">
        <v>6</v>
      </c>
      <c r="J549" s="16">
        <v>6</v>
      </c>
      <c r="K549" s="16">
        <v>4</v>
      </c>
      <c r="L549" s="16">
        <v>4</v>
      </c>
      <c r="M549" s="16">
        <v>1</v>
      </c>
      <c r="N549" s="16">
        <v>6</v>
      </c>
      <c r="O549" s="3">
        <v>11</v>
      </c>
      <c r="P549" s="3">
        <f>K549+I549</f>
        <v>10</v>
      </c>
    </row>
    <row r="550" spans="1:16" ht="12.75">
      <c r="A550" s="3" t="s">
        <v>101</v>
      </c>
      <c r="B550" s="15" t="s">
        <v>29</v>
      </c>
      <c r="C550" s="15">
        <f t="shared" si="107"/>
        <v>1058.75</v>
      </c>
      <c r="D550" s="16">
        <v>947.84</v>
      </c>
      <c r="E550" s="17">
        <f t="shared" si="103"/>
        <v>0.89524439197166472</v>
      </c>
      <c r="F550" s="16">
        <v>450</v>
      </c>
      <c r="G550" s="16">
        <v>182.53184437751801</v>
      </c>
      <c r="H550" s="18">
        <v>0.94179999999999997</v>
      </c>
      <c r="I550" s="16">
        <v>5</v>
      </c>
      <c r="J550" s="16">
        <v>5</v>
      </c>
      <c r="K550" s="16">
        <v>5</v>
      </c>
      <c r="L550" s="16">
        <v>5</v>
      </c>
      <c r="M550" s="16">
        <v>0</v>
      </c>
      <c r="N550" s="16">
        <v>6</v>
      </c>
      <c r="O550" s="3">
        <v>11</v>
      </c>
      <c r="P550" s="3">
        <f>K550+I550</f>
        <v>10</v>
      </c>
    </row>
    <row r="551" spans="1:16" ht="12.75">
      <c r="A551" s="3" t="s">
        <v>101</v>
      </c>
      <c r="B551" s="15" t="s">
        <v>29</v>
      </c>
      <c r="C551" s="15">
        <f t="shared" si="107"/>
        <v>1058.75</v>
      </c>
      <c r="D551" s="16">
        <v>908.8</v>
      </c>
      <c r="E551" s="17">
        <f t="shared" si="103"/>
        <v>0.85837072018890193</v>
      </c>
      <c r="F551" s="16">
        <v>480</v>
      </c>
      <c r="G551" s="16">
        <v>182.53184437751801</v>
      </c>
      <c r="H551" s="18">
        <v>0.93879999999999997</v>
      </c>
      <c r="I551" s="16">
        <v>6</v>
      </c>
      <c r="J551" s="16">
        <v>6</v>
      </c>
      <c r="K551" s="16">
        <v>5</v>
      </c>
      <c r="L551" s="16">
        <v>4</v>
      </c>
      <c r="M551" s="16">
        <v>0</v>
      </c>
      <c r="N551" s="16">
        <v>6</v>
      </c>
      <c r="O551" s="3">
        <v>11</v>
      </c>
      <c r="P551" s="3">
        <f>K551+I551</f>
        <v>11</v>
      </c>
    </row>
    <row r="552" spans="1:16" ht="12.75">
      <c r="A552" s="3" t="s">
        <v>102</v>
      </c>
      <c r="B552" s="15" t="s">
        <v>25</v>
      </c>
      <c r="C552" s="15">
        <f t="shared" ref="C552:C557" si="108">$C$3</f>
        <v>863.5</v>
      </c>
      <c r="D552" s="16">
        <v>826.44</v>
      </c>
      <c r="E552" s="17">
        <f t="shared" ref="E552:E581" si="109">D552/C552</f>
        <v>0.95708164447017952</v>
      </c>
      <c r="F552" s="16">
        <v>380</v>
      </c>
      <c r="G552" s="16">
        <v>111.32879638671901</v>
      </c>
      <c r="H552" s="16">
        <v>0.91420000000000001</v>
      </c>
      <c r="I552" s="16">
        <v>4</v>
      </c>
      <c r="J552" s="16">
        <v>4</v>
      </c>
      <c r="K552" s="16">
        <v>7</v>
      </c>
      <c r="L552" s="16">
        <v>7</v>
      </c>
      <c r="M552" s="16">
        <v>0</v>
      </c>
      <c r="N552" s="16">
        <v>4</v>
      </c>
      <c r="O552" s="3">
        <v>11</v>
      </c>
      <c r="P552" s="3">
        <f>K552+I552</f>
        <v>11</v>
      </c>
    </row>
    <row r="553" spans="1:16" ht="12.75">
      <c r="A553" s="3" t="s">
        <v>102</v>
      </c>
      <c r="B553" s="15" t="s">
        <v>25</v>
      </c>
      <c r="C553" s="15">
        <f t="shared" si="108"/>
        <v>863.5</v>
      </c>
      <c r="D553" s="16">
        <v>776.52</v>
      </c>
      <c r="E553" s="17">
        <f t="shared" si="109"/>
        <v>0.8992704111175448</v>
      </c>
      <c r="F553" s="16">
        <v>426</v>
      </c>
      <c r="G553" s="16">
        <v>111.32879638671901</v>
      </c>
      <c r="H553" s="16">
        <v>0.90790000000000004</v>
      </c>
      <c r="I553" s="16">
        <v>4</v>
      </c>
      <c r="J553" s="16">
        <v>4</v>
      </c>
      <c r="K553" s="16">
        <v>6</v>
      </c>
      <c r="L553" s="16">
        <v>6</v>
      </c>
      <c r="M553" s="16">
        <v>0</v>
      </c>
      <c r="N553" s="16">
        <v>4</v>
      </c>
      <c r="O553" s="3">
        <v>11</v>
      </c>
      <c r="P553" s="3">
        <f>K553+I553</f>
        <v>10</v>
      </c>
    </row>
    <row r="554" spans="1:16" ht="12.75">
      <c r="A554" s="3" t="s">
        <v>102</v>
      </c>
      <c r="B554" s="15" t="s">
        <v>25</v>
      </c>
      <c r="C554" s="15">
        <f t="shared" si="108"/>
        <v>863.5</v>
      </c>
      <c r="D554" s="16">
        <v>825.27</v>
      </c>
      <c r="E554" s="17">
        <f t="shared" si="109"/>
        <v>0.95572669368847707</v>
      </c>
      <c r="F554" s="16">
        <v>408</v>
      </c>
      <c r="G554" s="16">
        <v>111.32879638671901</v>
      </c>
      <c r="H554" s="16">
        <v>0.91139999999999999</v>
      </c>
      <c r="I554" s="16">
        <v>4</v>
      </c>
      <c r="J554" s="16">
        <v>4</v>
      </c>
      <c r="K554" s="16">
        <v>7</v>
      </c>
      <c r="L554" s="16">
        <v>7</v>
      </c>
      <c r="M554" s="16">
        <v>0</v>
      </c>
      <c r="N554" s="16">
        <v>4</v>
      </c>
      <c r="O554" s="3">
        <v>11</v>
      </c>
      <c r="P554" s="3">
        <f>K554+I554</f>
        <v>11</v>
      </c>
    </row>
    <row r="555" spans="1:16" ht="12.75">
      <c r="A555" s="3" t="s">
        <v>102</v>
      </c>
      <c r="B555" s="15" t="s">
        <v>25</v>
      </c>
      <c r="C555" s="15">
        <f t="shared" si="108"/>
        <v>863.5</v>
      </c>
      <c r="D555" s="16">
        <v>827.21</v>
      </c>
      <c r="E555" s="17">
        <f t="shared" si="109"/>
        <v>0.95797336421540247</v>
      </c>
      <c r="F555" s="16">
        <v>372</v>
      </c>
      <c r="G555" s="16">
        <v>111.32879638671901</v>
      </c>
      <c r="H555" s="16">
        <v>0.91590000000000005</v>
      </c>
      <c r="I555" s="16">
        <v>4</v>
      </c>
      <c r="J555" s="16">
        <v>4</v>
      </c>
      <c r="K555" s="16">
        <v>7</v>
      </c>
      <c r="L555" s="16">
        <v>7</v>
      </c>
      <c r="M555" s="16">
        <v>0</v>
      </c>
      <c r="N555" s="16">
        <v>4</v>
      </c>
      <c r="O555" s="3">
        <v>11</v>
      </c>
      <c r="P555" s="3">
        <f>K555+I555</f>
        <v>11</v>
      </c>
    </row>
    <row r="556" spans="1:16" ht="12.75">
      <c r="A556" s="3" t="s">
        <v>102</v>
      </c>
      <c r="B556" s="15" t="s">
        <v>25</v>
      </c>
      <c r="C556" s="15">
        <f t="shared" si="108"/>
        <v>863.5</v>
      </c>
      <c r="D556" s="16">
        <v>823.66</v>
      </c>
      <c r="E556" s="17">
        <f t="shared" si="109"/>
        <v>0.9538621887666473</v>
      </c>
      <c r="F556" s="16">
        <v>405</v>
      </c>
      <c r="G556" s="16">
        <v>111.32879638671901</v>
      </c>
      <c r="H556" s="16">
        <v>0.90769999999999995</v>
      </c>
      <c r="I556" s="16">
        <v>4</v>
      </c>
      <c r="J556" s="16">
        <v>4</v>
      </c>
      <c r="K556" s="16">
        <v>7</v>
      </c>
      <c r="L556" s="16">
        <v>7</v>
      </c>
      <c r="M556" s="16">
        <v>0</v>
      </c>
      <c r="N556" s="16">
        <v>4</v>
      </c>
      <c r="O556" s="3">
        <v>11</v>
      </c>
      <c r="P556" s="3">
        <f>K556+I556</f>
        <v>11</v>
      </c>
    </row>
    <row r="557" spans="1:16" ht="12.75">
      <c r="A557" s="3" t="s">
        <v>102</v>
      </c>
      <c r="B557" s="15" t="s">
        <v>25</v>
      </c>
      <c r="C557" s="15">
        <f t="shared" si="108"/>
        <v>863.5</v>
      </c>
      <c r="D557" s="16">
        <v>825.59</v>
      </c>
      <c r="E557" s="17">
        <f t="shared" si="109"/>
        <v>0.95609727851766069</v>
      </c>
      <c r="F557" s="16">
        <v>429</v>
      </c>
      <c r="G557" s="16">
        <v>111.32879638671901</v>
      </c>
      <c r="H557" s="16">
        <v>0.91220000000000001</v>
      </c>
      <c r="I557" s="16">
        <v>4</v>
      </c>
      <c r="J557" s="16">
        <v>4</v>
      </c>
      <c r="K557" s="16">
        <v>7</v>
      </c>
      <c r="L557" s="16">
        <v>7</v>
      </c>
      <c r="M557" s="16">
        <v>0</v>
      </c>
      <c r="N557" s="16">
        <v>4</v>
      </c>
      <c r="O557" s="3">
        <v>11</v>
      </c>
      <c r="P557" s="3">
        <f>K557+I557</f>
        <v>11</v>
      </c>
    </row>
    <row r="558" spans="1:16" ht="12.75">
      <c r="A558" s="3" t="s">
        <v>102</v>
      </c>
      <c r="B558" s="15" t="s">
        <v>26</v>
      </c>
      <c r="C558" s="15">
        <f t="shared" ref="C558:C563" si="110">$C$4</f>
        <v>959.75</v>
      </c>
      <c r="D558" s="16">
        <v>776.96</v>
      </c>
      <c r="E558" s="17">
        <f t="shared" si="109"/>
        <v>0.80954415212294872</v>
      </c>
      <c r="F558" s="16">
        <v>350</v>
      </c>
      <c r="G558" s="16">
        <v>132.53918433189401</v>
      </c>
      <c r="H558" s="16">
        <v>0.90259999999999996</v>
      </c>
      <c r="I558" s="16">
        <v>5</v>
      </c>
      <c r="J558" s="16">
        <v>5</v>
      </c>
      <c r="K558" s="16">
        <v>4</v>
      </c>
      <c r="L558" s="16">
        <v>4</v>
      </c>
      <c r="M558" s="16">
        <v>0</v>
      </c>
      <c r="N558" s="16">
        <v>2</v>
      </c>
      <c r="O558" s="3">
        <v>11</v>
      </c>
      <c r="P558" s="3">
        <f>K558+I558</f>
        <v>9</v>
      </c>
    </row>
    <row r="559" spans="1:16" ht="12.75">
      <c r="A559" s="3" t="s">
        <v>102</v>
      </c>
      <c r="B559" s="15" t="s">
        <v>26</v>
      </c>
      <c r="C559" s="15">
        <f t="shared" si="110"/>
        <v>959.75</v>
      </c>
      <c r="D559" s="16">
        <v>804.78</v>
      </c>
      <c r="E559" s="17">
        <f t="shared" si="109"/>
        <v>0.83853086741338889</v>
      </c>
      <c r="F559" s="16">
        <v>418</v>
      </c>
      <c r="G559" s="16">
        <v>132.53918433189401</v>
      </c>
      <c r="H559" s="16">
        <v>0.89419999999999999</v>
      </c>
      <c r="I559" s="16">
        <v>5</v>
      </c>
      <c r="J559" s="16">
        <v>5</v>
      </c>
      <c r="K559" s="16">
        <v>5</v>
      </c>
      <c r="L559" s="16">
        <v>5</v>
      </c>
      <c r="M559" s="16">
        <v>0</v>
      </c>
      <c r="N559" s="16">
        <v>2</v>
      </c>
      <c r="O559" s="3">
        <v>11</v>
      </c>
      <c r="P559" s="3">
        <f>K559+I559</f>
        <v>10</v>
      </c>
    </row>
    <row r="560" spans="1:16" ht="12.75">
      <c r="A560" s="3" t="s">
        <v>102</v>
      </c>
      <c r="B560" s="15" t="s">
        <v>26</v>
      </c>
      <c r="C560" s="15">
        <f t="shared" si="110"/>
        <v>959.75</v>
      </c>
      <c r="D560" s="16">
        <v>807.53</v>
      </c>
      <c r="E560" s="17">
        <f t="shared" si="109"/>
        <v>0.84139619692628287</v>
      </c>
      <c r="F560" s="16">
        <v>382</v>
      </c>
      <c r="G560" s="16">
        <v>132.53918433189401</v>
      </c>
      <c r="H560" s="16">
        <v>0.90059999999999996</v>
      </c>
      <c r="I560" s="16">
        <v>5</v>
      </c>
      <c r="J560" s="16">
        <v>5</v>
      </c>
      <c r="K560" s="16">
        <v>5</v>
      </c>
      <c r="L560" s="16">
        <v>5</v>
      </c>
      <c r="M560" s="16">
        <v>0</v>
      </c>
      <c r="N560" s="16">
        <v>2</v>
      </c>
      <c r="O560" s="3">
        <v>11</v>
      </c>
      <c r="P560" s="3">
        <f>K560+I560</f>
        <v>10</v>
      </c>
    </row>
    <row r="561" spans="1:16" ht="12.75">
      <c r="A561" s="3" t="s">
        <v>102</v>
      </c>
      <c r="B561" s="15" t="s">
        <v>26</v>
      </c>
      <c r="C561" s="15">
        <f t="shared" si="110"/>
        <v>959.75</v>
      </c>
      <c r="D561" s="16">
        <v>914.04</v>
      </c>
      <c r="E561" s="17">
        <f t="shared" si="109"/>
        <v>0.95237301380567851</v>
      </c>
      <c r="F561" s="16">
        <v>442</v>
      </c>
      <c r="G561" s="16">
        <v>132.53918433189401</v>
      </c>
      <c r="H561" s="16">
        <v>0.90480000000000005</v>
      </c>
      <c r="I561" s="16">
        <v>6</v>
      </c>
      <c r="J561" s="16">
        <v>6</v>
      </c>
      <c r="K561" s="16">
        <v>5</v>
      </c>
      <c r="L561" s="16">
        <v>5</v>
      </c>
      <c r="M561" s="16">
        <v>0</v>
      </c>
      <c r="N561" s="16">
        <v>2</v>
      </c>
      <c r="O561" s="3">
        <v>11</v>
      </c>
      <c r="P561" s="3">
        <f>K561+I561</f>
        <v>11</v>
      </c>
    </row>
    <row r="562" spans="1:16" ht="12.75">
      <c r="A562" s="3" t="s">
        <v>102</v>
      </c>
      <c r="B562" s="15" t="s">
        <v>26</v>
      </c>
      <c r="C562" s="15">
        <f t="shared" si="110"/>
        <v>959.75</v>
      </c>
      <c r="D562" s="16">
        <v>620.94000000000005</v>
      </c>
      <c r="E562" s="17">
        <f t="shared" si="109"/>
        <v>0.64698098463141451</v>
      </c>
      <c r="F562" s="16">
        <v>480</v>
      </c>
      <c r="G562" s="16">
        <v>132.53918433189401</v>
      </c>
      <c r="H562" s="16">
        <v>0.74299999999999999</v>
      </c>
      <c r="I562" s="16">
        <v>5</v>
      </c>
      <c r="J562" s="16">
        <v>5</v>
      </c>
      <c r="K562" s="16">
        <v>3</v>
      </c>
      <c r="L562" s="16">
        <v>3</v>
      </c>
      <c r="M562" s="16">
        <v>0</v>
      </c>
      <c r="N562" s="16">
        <v>2</v>
      </c>
      <c r="O562" s="3">
        <v>11</v>
      </c>
      <c r="P562" s="3">
        <f>K562+I562</f>
        <v>8</v>
      </c>
    </row>
    <row r="563" spans="1:16" ht="12.75">
      <c r="A563" s="3" t="s">
        <v>102</v>
      </c>
      <c r="B563" s="15" t="s">
        <v>26</v>
      </c>
      <c r="C563" s="15">
        <f t="shared" si="110"/>
        <v>959.75</v>
      </c>
      <c r="D563" s="16">
        <v>38.520000000000003</v>
      </c>
      <c r="E563" s="17">
        <f t="shared" si="109"/>
        <v>4.0135451940609537E-2</v>
      </c>
      <c r="F563" s="16">
        <v>480</v>
      </c>
      <c r="G563" s="16">
        <v>132.53918433189401</v>
      </c>
      <c r="H563" s="16">
        <v>0.2838</v>
      </c>
      <c r="I563" s="16">
        <v>1</v>
      </c>
      <c r="J563" s="16">
        <v>1</v>
      </c>
      <c r="K563" s="16">
        <v>0</v>
      </c>
      <c r="L563" s="16">
        <v>0</v>
      </c>
      <c r="M563" s="16">
        <v>0</v>
      </c>
      <c r="N563" s="16">
        <v>0</v>
      </c>
      <c r="O563" s="3">
        <v>11</v>
      </c>
      <c r="P563" s="3">
        <f>K563+I563</f>
        <v>1</v>
      </c>
    </row>
    <row r="564" spans="1:16" ht="12.75">
      <c r="A564" s="3" t="s">
        <v>102</v>
      </c>
      <c r="B564" s="15" t="s">
        <v>27</v>
      </c>
      <c r="C564" s="15">
        <f t="shared" ref="C564:C569" si="111">$C$5</f>
        <v>1691.25</v>
      </c>
      <c r="D564" s="16">
        <v>1221.81</v>
      </c>
      <c r="E564" s="17">
        <f t="shared" si="109"/>
        <v>0.72243015521064302</v>
      </c>
      <c r="F564" s="16">
        <v>408</v>
      </c>
      <c r="G564" s="16">
        <v>315.93019247055099</v>
      </c>
      <c r="H564" s="16">
        <v>0.92749999999999999</v>
      </c>
      <c r="I564" s="16">
        <v>4</v>
      </c>
      <c r="J564" s="16">
        <v>4</v>
      </c>
      <c r="K564" s="16">
        <v>6</v>
      </c>
      <c r="L564" s="16">
        <v>6</v>
      </c>
      <c r="M564" s="16">
        <v>0</v>
      </c>
      <c r="N564" s="16">
        <v>7</v>
      </c>
      <c r="O564" s="3">
        <v>11</v>
      </c>
      <c r="P564" s="3">
        <f>K564+I564</f>
        <v>10</v>
      </c>
    </row>
    <row r="565" spans="1:16" ht="12.75">
      <c r="A565" s="3" t="s">
        <v>102</v>
      </c>
      <c r="B565" s="15" t="s">
        <v>27</v>
      </c>
      <c r="C565" s="15">
        <f t="shared" si="111"/>
        <v>1691.25</v>
      </c>
      <c r="D565" s="16">
        <v>985.91</v>
      </c>
      <c r="E565" s="17">
        <f t="shared" si="109"/>
        <v>0.58294752402069472</v>
      </c>
      <c r="F565" s="16">
        <v>354</v>
      </c>
      <c r="G565" s="16">
        <v>315.93019247055099</v>
      </c>
      <c r="H565" s="16">
        <v>0.92230000000000001</v>
      </c>
      <c r="I565" s="16">
        <v>3</v>
      </c>
      <c r="J565" s="16">
        <v>3</v>
      </c>
      <c r="K565" s="16">
        <v>5</v>
      </c>
      <c r="L565" s="16">
        <v>5</v>
      </c>
      <c r="M565" s="16">
        <v>0</v>
      </c>
      <c r="N565" s="16">
        <v>7</v>
      </c>
      <c r="O565" s="3">
        <v>11</v>
      </c>
      <c r="P565" s="3">
        <f>K565+I565</f>
        <v>8</v>
      </c>
    </row>
    <row r="566" spans="1:16" ht="12.75">
      <c r="A566" s="3" t="s">
        <v>102</v>
      </c>
      <c r="B566" s="15" t="s">
        <v>27</v>
      </c>
      <c r="C566" s="15">
        <f t="shared" si="111"/>
        <v>1691.25</v>
      </c>
      <c r="D566" s="16">
        <v>1219.95</v>
      </c>
      <c r="E566" s="17">
        <f t="shared" si="109"/>
        <v>0.72133037694013302</v>
      </c>
      <c r="F566" s="16">
        <v>411</v>
      </c>
      <c r="G566" s="16">
        <v>315.93019247055099</v>
      </c>
      <c r="H566" s="16">
        <v>0.9163</v>
      </c>
      <c r="I566" s="16">
        <v>4</v>
      </c>
      <c r="J566" s="16">
        <v>4</v>
      </c>
      <c r="K566" s="16">
        <v>6</v>
      </c>
      <c r="L566" s="16">
        <v>6</v>
      </c>
      <c r="M566" s="16">
        <v>0</v>
      </c>
      <c r="N566" s="16">
        <v>7</v>
      </c>
      <c r="O566" s="3">
        <v>11</v>
      </c>
      <c r="P566" s="3">
        <f>K566+I566</f>
        <v>10</v>
      </c>
    </row>
    <row r="567" spans="1:16" ht="12.75">
      <c r="A567" s="3" t="s">
        <v>102</v>
      </c>
      <c r="B567" s="15" t="s">
        <v>27</v>
      </c>
      <c r="C567" s="15">
        <f t="shared" si="111"/>
        <v>1691.25</v>
      </c>
      <c r="D567" s="16">
        <v>1221.3499999999999</v>
      </c>
      <c r="E567" s="17">
        <f t="shared" si="109"/>
        <v>0.72215816703621571</v>
      </c>
      <c r="F567" s="16">
        <v>473</v>
      </c>
      <c r="G567" s="16">
        <v>315.93019247055099</v>
      </c>
      <c r="H567" s="16">
        <v>0.91849999999999998</v>
      </c>
      <c r="I567" s="16">
        <v>4</v>
      </c>
      <c r="J567" s="16">
        <v>4</v>
      </c>
      <c r="K567" s="16">
        <v>6</v>
      </c>
      <c r="L567" s="16">
        <v>6</v>
      </c>
      <c r="M567" s="16">
        <v>0</v>
      </c>
      <c r="N567" s="16">
        <v>7</v>
      </c>
      <c r="O567" s="3">
        <v>11</v>
      </c>
      <c r="P567" s="3">
        <f>K567+I567</f>
        <v>10</v>
      </c>
    </row>
    <row r="568" spans="1:16" ht="12.75">
      <c r="A568" s="3" t="s">
        <v>102</v>
      </c>
      <c r="B568" s="15" t="s">
        <v>27</v>
      </c>
      <c r="C568" s="15">
        <f t="shared" si="111"/>
        <v>1691.25</v>
      </c>
      <c r="D568" s="16">
        <v>1010.22</v>
      </c>
      <c r="E568" s="17">
        <f t="shared" si="109"/>
        <v>0.59732150776053217</v>
      </c>
      <c r="F568" s="16">
        <v>477</v>
      </c>
      <c r="G568" s="16">
        <v>315.93019247055099</v>
      </c>
      <c r="H568" s="16">
        <v>0.91830000000000001</v>
      </c>
      <c r="I568" s="16">
        <v>3</v>
      </c>
      <c r="J568" s="16">
        <v>3</v>
      </c>
      <c r="K568" s="16">
        <v>6</v>
      </c>
      <c r="L568" s="16">
        <v>6</v>
      </c>
      <c r="M568" s="16">
        <v>0</v>
      </c>
      <c r="N568" s="16">
        <v>7</v>
      </c>
      <c r="O568" s="3">
        <v>11</v>
      </c>
      <c r="P568" s="3">
        <f>K568+I568</f>
        <v>9</v>
      </c>
    </row>
    <row r="569" spans="1:16" ht="12.75">
      <c r="A569" s="3" t="s">
        <v>102</v>
      </c>
      <c r="B569" s="15" t="s">
        <v>27</v>
      </c>
      <c r="C569" s="15">
        <f t="shared" si="111"/>
        <v>1691.25</v>
      </c>
      <c r="D569" s="16">
        <v>899.26</v>
      </c>
      <c r="E569" s="17">
        <f t="shared" si="109"/>
        <v>0.53171322985957137</v>
      </c>
      <c r="F569" s="16">
        <v>421</v>
      </c>
      <c r="G569" s="16">
        <v>315.93019247055099</v>
      </c>
      <c r="H569" s="16">
        <v>0.90669999999999995</v>
      </c>
      <c r="I569" s="16">
        <v>3</v>
      </c>
      <c r="J569" s="16">
        <v>3</v>
      </c>
      <c r="K569" s="16">
        <v>5</v>
      </c>
      <c r="L569" s="16">
        <v>5</v>
      </c>
      <c r="M569" s="16">
        <v>0</v>
      </c>
      <c r="N569" s="16">
        <v>7</v>
      </c>
      <c r="O569" s="3">
        <v>11</v>
      </c>
      <c r="P569" s="3">
        <f>K569+I569</f>
        <v>8</v>
      </c>
    </row>
    <row r="570" spans="1:16" ht="12.75">
      <c r="A570" s="3" t="s">
        <v>102</v>
      </c>
      <c r="B570" s="15" t="s">
        <v>28</v>
      </c>
      <c r="C570" s="15">
        <f t="shared" ref="C570:C575" si="112">$C$6</f>
        <v>1149.5</v>
      </c>
      <c r="D570" s="16">
        <v>447.36</v>
      </c>
      <c r="E570" s="17">
        <f t="shared" si="109"/>
        <v>0.38917790343627667</v>
      </c>
      <c r="F570" s="16">
        <v>311</v>
      </c>
      <c r="G570" s="16">
        <v>168.41316366195699</v>
      </c>
      <c r="H570" s="16">
        <v>0.54930000000000001</v>
      </c>
      <c r="I570" s="16">
        <v>4</v>
      </c>
      <c r="J570" s="16">
        <v>4</v>
      </c>
      <c r="K570" s="16">
        <v>2</v>
      </c>
      <c r="L570" s="16">
        <v>2</v>
      </c>
      <c r="M570" s="16">
        <v>0</v>
      </c>
      <c r="N570" s="16">
        <v>3</v>
      </c>
      <c r="O570" s="3">
        <v>13</v>
      </c>
      <c r="P570" s="3">
        <f>K570+I570</f>
        <v>6</v>
      </c>
    </row>
    <row r="571" spans="1:16" ht="12.75">
      <c r="A571" s="3" t="s">
        <v>102</v>
      </c>
      <c r="B571" s="15" t="s">
        <v>28</v>
      </c>
      <c r="C571" s="15">
        <f t="shared" si="112"/>
        <v>1149.5</v>
      </c>
      <c r="D571" s="16">
        <v>522.5</v>
      </c>
      <c r="E571" s="17">
        <f t="shared" si="109"/>
        <v>0.45454545454545453</v>
      </c>
      <c r="F571" s="16">
        <v>480</v>
      </c>
      <c r="G571" s="16">
        <v>168.41316366195699</v>
      </c>
      <c r="H571" s="16">
        <v>0</v>
      </c>
      <c r="I571" s="16">
        <v>8</v>
      </c>
      <c r="J571" s="16">
        <v>8</v>
      </c>
      <c r="K571" s="16">
        <v>4</v>
      </c>
      <c r="L571" s="16">
        <v>4</v>
      </c>
      <c r="M571" s="16">
        <v>0</v>
      </c>
      <c r="N571" s="16">
        <v>6</v>
      </c>
      <c r="O571" s="3">
        <v>13</v>
      </c>
      <c r="P571" s="3">
        <f>K571+I571</f>
        <v>12</v>
      </c>
    </row>
    <row r="572" spans="1:16" ht="12.75">
      <c r="A572" s="3" t="s">
        <v>102</v>
      </c>
      <c r="B572" s="15" t="s">
        <v>28</v>
      </c>
      <c r="C572" s="15">
        <f t="shared" si="112"/>
        <v>1149.5</v>
      </c>
      <c r="D572" s="16">
        <v>884.61</v>
      </c>
      <c r="E572" s="17">
        <f t="shared" si="109"/>
        <v>0.76956067855589383</v>
      </c>
      <c r="F572" s="16">
        <v>480</v>
      </c>
      <c r="G572" s="16">
        <v>168.41316366195699</v>
      </c>
      <c r="H572" s="16">
        <v>0.87219999999999998</v>
      </c>
      <c r="I572" s="16">
        <v>7</v>
      </c>
      <c r="J572" s="16">
        <v>7</v>
      </c>
      <c r="K572" s="16">
        <v>4</v>
      </c>
      <c r="L572" s="16">
        <v>4</v>
      </c>
      <c r="M572" s="16">
        <v>0</v>
      </c>
      <c r="N572" s="16">
        <v>5</v>
      </c>
      <c r="O572" s="3">
        <v>13</v>
      </c>
      <c r="P572" s="3">
        <f>K572+I572</f>
        <v>11</v>
      </c>
    </row>
    <row r="573" spans="1:16" ht="12.75">
      <c r="A573" s="3" t="s">
        <v>102</v>
      </c>
      <c r="B573" s="15" t="s">
        <v>28</v>
      </c>
      <c r="C573" s="15">
        <f t="shared" si="112"/>
        <v>1149.5</v>
      </c>
      <c r="D573" s="16">
        <v>642.12</v>
      </c>
      <c r="E573" s="17">
        <f t="shared" si="109"/>
        <v>0.55860809047411919</v>
      </c>
      <c r="F573" s="16">
        <v>480</v>
      </c>
      <c r="G573" s="16">
        <v>168.41316366195699</v>
      </c>
      <c r="H573" s="16">
        <v>0.79610000000000003</v>
      </c>
      <c r="I573" s="16">
        <v>5</v>
      </c>
      <c r="J573" s="16">
        <v>5</v>
      </c>
      <c r="K573" s="16">
        <v>4</v>
      </c>
      <c r="L573" s="16">
        <v>4</v>
      </c>
      <c r="M573" s="16">
        <v>0</v>
      </c>
      <c r="N573" s="16">
        <v>4</v>
      </c>
      <c r="O573" s="3">
        <v>13</v>
      </c>
      <c r="P573" s="3">
        <f>K573+I573</f>
        <v>9</v>
      </c>
    </row>
    <row r="574" spans="1:16" ht="12.75">
      <c r="A574" s="3" t="s">
        <v>102</v>
      </c>
      <c r="B574" s="15" t="s">
        <v>28</v>
      </c>
      <c r="C574" s="15">
        <f t="shared" si="112"/>
        <v>1149.5</v>
      </c>
      <c r="D574" s="16">
        <v>997.99</v>
      </c>
      <c r="E574" s="17">
        <f t="shared" si="109"/>
        <v>0.86819486733362328</v>
      </c>
      <c r="F574" s="16">
        <v>480</v>
      </c>
      <c r="G574" s="16">
        <v>168.41316366195699</v>
      </c>
      <c r="H574" s="16">
        <v>0.91</v>
      </c>
      <c r="I574" s="16">
        <v>8</v>
      </c>
      <c r="J574" s="16">
        <v>8</v>
      </c>
      <c r="K574" s="16">
        <v>4</v>
      </c>
      <c r="L574" s="16">
        <v>4</v>
      </c>
      <c r="M574" s="16">
        <v>0</v>
      </c>
      <c r="N574" s="16">
        <v>6</v>
      </c>
      <c r="O574" s="3">
        <v>13</v>
      </c>
      <c r="P574" s="3">
        <f>K574+I574</f>
        <v>12</v>
      </c>
    </row>
    <row r="575" spans="1:16" ht="12.75">
      <c r="A575" s="3" t="s">
        <v>102</v>
      </c>
      <c r="B575" s="15" t="s">
        <v>28</v>
      </c>
      <c r="C575" s="15">
        <f t="shared" si="112"/>
        <v>1149.5</v>
      </c>
      <c r="D575" s="16">
        <v>629.82000000000005</v>
      </c>
      <c r="E575" s="17">
        <f t="shared" si="109"/>
        <v>0.54790778599391043</v>
      </c>
      <c r="F575" s="16">
        <v>480</v>
      </c>
      <c r="G575" s="16">
        <v>168.41316366195699</v>
      </c>
      <c r="H575" s="16">
        <v>0.78669999999999995</v>
      </c>
      <c r="I575" s="16">
        <v>5</v>
      </c>
      <c r="J575" s="16">
        <v>5</v>
      </c>
      <c r="K575" s="16">
        <v>4</v>
      </c>
      <c r="L575" s="16">
        <v>4</v>
      </c>
      <c r="M575" s="16">
        <v>0</v>
      </c>
      <c r="N575" s="16">
        <v>4</v>
      </c>
      <c r="O575" s="3">
        <v>13</v>
      </c>
      <c r="P575" s="3">
        <f>K575+I575</f>
        <v>9</v>
      </c>
    </row>
    <row r="576" spans="1:16" ht="12.75">
      <c r="A576" s="3" t="s">
        <v>102</v>
      </c>
      <c r="B576" s="15" t="s">
        <v>29</v>
      </c>
      <c r="C576" s="15">
        <f t="shared" ref="C576:C581" si="113">$C$7</f>
        <v>1058.75</v>
      </c>
      <c r="D576" s="16">
        <v>926.18</v>
      </c>
      <c r="E576" s="17">
        <f t="shared" si="109"/>
        <v>0.87478630460448636</v>
      </c>
      <c r="F576" s="16">
        <v>480</v>
      </c>
      <c r="G576" s="16">
        <v>183.68377804756199</v>
      </c>
      <c r="H576" s="16">
        <v>0.92449999999999999</v>
      </c>
      <c r="I576" s="16">
        <v>6</v>
      </c>
      <c r="J576" s="16">
        <v>6</v>
      </c>
      <c r="K576" s="16">
        <v>5</v>
      </c>
      <c r="L576" s="16">
        <v>5</v>
      </c>
      <c r="M576" s="16">
        <v>0</v>
      </c>
      <c r="N576" s="16">
        <v>6</v>
      </c>
      <c r="O576" s="3">
        <v>11</v>
      </c>
      <c r="P576" s="3">
        <f>K576+I576</f>
        <v>11</v>
      </c>
    </row>
    <row r="577" spans="1:16" ht="12.75">
      <c r="A577" s="3" t="s">
        <v>102</v>
      </c>
      <c r="B577" s="15" t="s">
        <v>29</v>
      </c>
      <c r="C577" s="15">
        <f t="shared" si="113"/>
        <v>1058.75</v>
      </c>
      <c r="D577" s="16">
        <v>932.06</v>
      </c>
      <c r="E577" s="17">
        <f t="shared" si="109"/>
        <v>0.88034002361275088</v>
      </c>
      <c r="F577" s="16">
        <v>480</v>
      </c>
      <c r="G577" s="16">
        <v>183.68377804756199</v>
      </c>
      <c r="H577" s="16">
        <v>0.93679999999999997</v>
      </c>
      <c r="I577" s="16">
        <v>6</v>
      </c>
      <c r="J577" s="16">
        <v>6</v>
      </c>
      <c r="K577" s="16">
        <v>5</v>
      </c>
      <c r="L577" s="16">
        <v>5</v>
      </c>
      <c r="M577" s="16">
        <v>0</v>
      </c>
      <c r="N577" s="16">
        <v>6</v>
      </c>
      <c r="O577" s="3">
        <v>11</v>
      </c>
      <c r="P577" s="3">
        <f>K577+I577</f>
        <v>11</v>
      </c>
    </row>
    <row r="578" spans="1:16" ht="12.75">
      <c r="A578" s="3" t="s">
        <v>102</v>
      </c>
      <c r="B578" s="15" t="s">
        <v>29</v>
      </c>
      <c r="C578" s="15">
        <f t="shared" si="113"/>
        <v>1058.75</v>
      </c>
      <c r="D578" s="16">
        <v>937.69</v>
      </c>
      <c r="E578" s="17">
        <f t="shared" si="109"/>
        <v>0.88565761511216057</v>
      </c>
      <c r="F578" s="16">
        <v>480</v>
      </c>
      <c r="G578" s="16">
        <v>183.68377804756199</v>
      </c>
      <c r="H578" s="16">
        <v>0.94850000000000001</v>
      </c>
      <c r="I578" s="16">
        <v>6</v>
      </c>
      <c r="J578" s="16">
        <v>6</v>
      </c>
      <c r="K578" s="16">
        <v>5</v>
      </c>
      <c r="L578" s="16">
        <v>5</v>
      </c>
      <c r="M578" s="16">
        <v>0</v>
      </c>
      <c r="N578" s="16">
        <v>6</v>
      </c>
      <c r="O578" s="3">
        <v>11</v>
      </c>
      <c r="P578" s="3">
        <f>K578+I578</f>
        <v>11</v>
      </c>
    </row>
    <row r="579" spans="1:16" ht="12.75">
      <c r="A579" s="3" t="s">
        <v>102</v>
      </c>
      <c r="B579" s="15" t="s">
        <v>29</v>
      </c>
      <c r="C579" s="15">
        <f t="shared" si="113"/>
        <v>1058.75</v>
      </c>
      <c r="D579" s="16">
        <v>788.15</v>
      </c>
      <c r="E579" s="17">
        <f t="shared" si="109"/>
        <v>0.74441558441558442</v>
      </c>
      <c r="F579" s="16">
        <v>480</v>
      </c>
      <c r="G579" s="16">
        <v>183.68377804756199</v>
      </c>
      <c r="H579" s="16">
        <v>0.94010000000000005</v>
      </c>
      <c r="I579" s="16">
        <v>5</v>
      </c>
      <c r="J579" s="16">
        <v>5</v>
      </c>
      <c r="K579" s="16">
        <v>5</v>
      </c>
      <c r="L579" s="16">
        <v>5</v>
      </c>
      <c r="M579" s="16">
        <v>0</v>
      </c>
      <c r="N579" s="16">
        <v>6</v>
      </c>
      <c r="O579" s="3">
        <v>11</v>
      </c>
      <c r="P579" s="3">
        <f>K579+I579</f>
        <v>10</v>
      </c>
    </row>
    <row r="580" spans="1:16" ht="12.75">
      <c r="A580" s="3" t="s">
        <v>102</v>
      </c>
      <c r="B580" s="15" t="s">
        <v>29</v>
      </c>
      <c r="C580" s="15">
        <f t="shared" si="113"/>
        <v>1058.75</v>
      </c>
      <c r="D580" s="16">
        <v>856.29</v>
      </c>
      <c r="E580" s="17">
        <f t="shared" si="109"/>
        <v>0.80877449822904368</v>
      </c>
      <c r="F580" s="16">
        <v>480</v>
      </c>
      <c r="G580" s="16">
        <v>183.68377804756199</v>
      </c>
      <c r="H580" s="16">
        <v>0.92969999999999997</v>
      </c>
      <c r="I580" s="16">
        <v>5</v>
      </c>
      <c r="J580" s="16">
        <v>5</v>
      </c>
      <c r="K580" s="16">
        <v>5</v>
      </c>
      <c r="L580" s="16">
        <v>5</v>
      </c>
      <c r="M580" s="16">
        <v>0</v>
      </c>
      <c r="N580" s="16">
        <v>6</v>
      </c>
      <c r="O580" s="3">
        <v>11</v>
      </c>
      <c r="P580" s="3">
        <f>K580+I580</f>
        <v>10</v>
      </c>
    </row>
    <row r="581" spans="1:16" ht="12.75">
      <c r="A581" s="3" t="s">
        <v>102</v>
      </c>
      <c r="B581" s="15" t="s">
        <v>29</v>
      </c>
      <c r="C581" s="15">
        <f t="shared" si="113"/>
        <v>1058.75</v>
      </c>
      <c r="D581" s="16">
        <v>864.63</v>
      </c>
      <c r="E581" s="17">
        <f t="shared" si="109"/>
        <v>0.81665171192443919</v>
      </c>
      <c r="F581" s="16">
        <v>480</v>
      </c>
      <c r="G581" s="16">
        <v>183.68377804756199</v>
      </c>
      <c r="H581" s="16">
        <v>0.94850000000000001</v>
      </c>
      <c r="I581" s="16">
        <v>5</v>
      </c>
      <c r="J581" s="16">
        <v>5</v>
      </c>
      <c r="K581" s="16">
        <v>5</v>
      </c>
      <c r="L581" s="16">
        <v>5</v>
      </c>
      <c r="M581" s="16">
        <v>0</v>
      </c>
      <c r="N581" s="16">
        <v>6</v>
      </c>
      <c r="O581" s="3">
        <v>11</v>
      </c>
      <c r="P581" s="3">
        <f>K581+I581</f>
        <v>10</v>
      </c>
    </row>
    <row r="582" spans="1:16" ht="12.75">
      <c r="A582" s="3" t="s">
        <v>103</v>
      </c>
      <c r="B582" s="15" t="s">
        <v>25</v>
      </c>
      <c r="C582" s="15">
        <f t="shared" ref="C582:C587" si="114">$C$3</f>
        <v>863.5</v>
      </c>
      <c r="D582" s="16">
        <v>764.64</v>
      </c>
      <c r="E582" s="17">
        <f t="shared" ref="E582:E611" si="115">D582/C582</f>
        <v>0.88551244933410533</v>
      </c>
      <c r="F582" s="16">
        <v>347</v>
      </c>
      <c r="G582" s="16">
        <v>125.362617254257</v>
      </c>
      <c r="H582" s="16">
        <v>0.92420000000000002</v>
      </c>
      <c r="I582" s="16">
        <v>4</v>
      </c>
      <c r="J582" s="16">
        <v>4</v>
      </c>
      <c r="K582" s="16">
        <v>6</v>
      </c>
      <c r="L582" s="16">
        <v>6</v>
      </c>
      <c r="M582" s="16">
        <v>0</v>
      </c>
      <c r="N582" s="16">
        <v>4</v>
      </c>
      <c r="O582" s="3">
        <v>11</v>
      </c>
      <c r="P582" s="3">
        <f>K582+I582</f>
        <v>10</v>
      </c>
    </row>
    <row r="583" spans="1:16" ht="12.75">
      <c r="A583" s="3" t="s">
        <v>103</v>
      </c>
      <c r="B583" s="15" t="s">
        <v>25</v>
      </c>
      <c r="C583" s="15">
        <f t="shared" si="114"/>
        <v>863.5</v>
      </c>
      <c r="D583" s="16">
        <v>735.98</v>
      </c>
      <c r="E583" s="17">
        <f t="shared" si="115"/>
        <v>0.85232194557035323</v>
      </c>
      <c r="F583" s="16">
        <v>387</v>
      </c>
      <c r="G583" s="16">
        <v>125.362617254257</v>
      </c>
      <c r="H583" s="16">
        <v>0.91849999999999998</v>
      </c>
      <c r="I583" s="16">
        <v>4</v>
      </c>
      <c r="J583" s="16">
        <v>4</v>
      </c>
      <c r="K583" s="16">
        <v>6</v>
      </c>
      <c r="L583" s="16">
        <v>6</v>
      </c>
      <c r="M583" s="16">
        <v>0</v>
      </c>
      <c r="N583" s="16">
        <v>3</v>
      </c>
      <c r="O583" s="3">
        <v>11</v>
      </c>
      <c r="P583" s="3">
        <f>K583+I583</f>
        <v>10</v>
      </c>
    </row>
    <row r="584" spans="1:16" ht="12.75">
      <c r="A584" s="3" t="s">
        <v>103</v>
      </c>
      <c r="B584" s="15" t="s">
        <v>25</v>
      </c>
      <c r="C584" s="15">
        <f t="shared" si="114"/>
        <v>863.5</v>
      </c>
      <c r="D584" s="16">
        <v>655.29</v>
      </c>
      <c r="E584" s="17">
        <f t="shared" si="115"/>
        <v>0.75887666473653725</v>
      </c>
      <c r="F584" s="16">
        <v>341</v>
      </c>
      <c r="G584" s="16">
        <v>125.362617254257</v>
      </c>
      <c r="H584" s="16">
        <v>0.91400000000000003</v>
      </c>
      <c r="I584" s="16">
        <v>3</v>
      </c>
      <c r="J584" s="16">
        <v>3</v>
      </c>
      <c r="K584" s="16">
        <v>6</v>
      </c>
      <c r="L584" s="16">
        <v>6</v>
      </c>
      <c r="M584" s="16">
        <v>0</v>
      </c>
      <c r="N584" s="16">
        <v>4</v>
      </c>
      <c r="O584" s="3">
        <v>11</v>
      </c>
      <c r="P584" s="3">
        <f>K584+I584</f>
        <v>9</v>
      </c>
    </row>
    <row r="585" spans="1:16" ht="12.75">
      <c r="A585" s="3" t="s">
        <v>103</v>
      </c>
      <c r="B585" s="15" t="s">
        <v>25</v>
      </c>
      <c r="C585" s="15">
        <f t="shared" si="114"/>
        <v>863.5</v>
      </c>
      <c r="D585" s="16">
        <v>625.71</v>
      </c>
      <c r="E585" s="17">
        <f t="shared" si="115"/>
        <v>0.72462072958888246</v>
      </c>
      <c r="F585" s="16">
        <v>330</v>
      </c>
      <c r="G585" s="16">
        <v>125.362617254257</v>
      </c>
      <c r="H585" s="16">
        <v>0.91200000000000003</v>
      </c>
      <c r="I585" s="16">
        <v>3</v>
      </c>
      <c r="J585" s="16">
        <v>2</v>
      </c>
      <c r="K585" s="16">
        <v>7</v>
      </c>
      <c r="L585" s="16">
        <v>7</v>
      </c>
      <c r="M585" s="16">
        <v>0</v>
      </c>
      <c r="N585" s="16">
        <v>4</v>
      </c>
      <c r="O585" s="3">
        <v>11</v>
      </c>
      <c r="P585" s="3">
        <f>K585+I585</f>
        <v>10</v>
      </c>
    </row>
    <row r="586" spans="1:16" ht="12.75">
      <c r="A586" s="3" t="s">
        <v>103</v>
      </c>
      <c r="B586" s="15" t="s">
        <v>25</v>
      </c>
      <c r="C586" s="15">
        <f t="shared" si="114"/>
        <v>863.5</v>
      </c>
      <c r="D586" s="16">
        <v>763.12</v>
      </c>
      <c r="E586" s="17">
        <f t="shared" si="115"/>
        <v>0.88375217139548345</v>
      </c>
      <c r="F586" s="16">
        <v>301</v>
      </c>
      <c r="G586" s="16">
        <v>125.362617254257</v>
      </c>
      <c r="H586" s="16">
        <v>0.9204</v>
      </c>
      <c r="I586" s="16">
        <v>4</v>
      </c>
      <c r="J586" s="16">
        <v>4</v>
      </c>
      <c r="K586" s="16">
        <v>6</v>
      </c>
      <c r="L586" s="16">
        <v>6</v>
      </c>
      <c r="M586" s="16">
        <v>0</v>
      </c>
      <c r="N586" s="16">
        <v>4</v>
      </c>
      <c r="O586" s="3">
        <v>11</v>
      </c>
      <c r="P586" s="3">
        <f>K586+I586</f>
        <v>10</v>
      </c>
    </row>
    <row r="587" spans="1:16" ht="12.75">
      <c r="A587" s="3" t="s">
        <v>103</v>
      </c>
      <c r="B587" s="15" t="s">
        <v>25</v>
      </c>
      <c r="C587" s="15">
        <f t="shared" si="114"/>
        <v>863.5</v>
      </c>
      <c r="D587" s="16">
        <v>827.37</v>
      </c>
      <c r="E587" s="17">
        <f t="shared" si="115"/>
        <v>0.95815865662999422</v>
      </c>
      <c r="F587" s="16">
        <v>399</v>
      </c>
      <c r="G587" s="16">
        <v>125.362617254257</v>
      </c>
      <c r="H587" s="16">
        <v>0.9163</v>
      </c>
      <c r="I587" s="16">
        <v>4</v>
      </c>
      <c r="J587" s="16">
        <v>4</v>
      </c>
      <c r="K587" s="16">
        <v>7</v>
      </c>
      <c r="L587" s="16">
        <v>7</v>
      </c>
      <c r="M587" s="16">
        <v>0</v>
      </c>
      <c r="N587" s="16">
        <v>4</v>
      </c>
      <c r="O587" s="3">
        <v>11</v>
      </c>
      <c r="P587" s="3">
        <f>K587+I587</f>
        <v>11</v>
      </c>
    </row>
    <row r="588" spans="1:16" ht="12.75">
      <c r="A588" s="3" t="s">
        <v>103</v>
      </c>
      <c r="B588" s="15" t="s">
        <v>26</v>
      </c>
      <c r="C588" s="15">
        <f t="shared" ref="C588:C593" si="116">$C$4</f>
        <v>959.75</v>
      </c>
      <c r="D588" s="16">
        <v>911.03</v>
      </c>
      <c r="E588" s="17">
        <f t="shared" si="115"/>
        <v>0.94923678041156545</v>
      </c>
      <c r="F588" s="16">
        <v>350</v>
      </c>
      <c r="G588" s="16">
        <v>128.433979988098</v>
      </c>
      <c r="H588" s="16">
        <v>0.89849999999999997</v>
      </c>
      <c r="I588" s="16">
        <v>6</v>
      </c>
      <c r="J588" s="16">
        <v>6</v>
      </c>
      <c r="K588" s="16">
        <v>5</v>
      </c>
      <c r="L588" s="16">
        <v>5</v>
      </c>
      <c r="M588" s="16">
        <v>0</v>
      </c>
      <c r="N588" s="16">
        <v>2</v>
      </c>
      <c r="O588" s="3">
        <v>11</v>
      </c>
      <c r="P588" s="3">
        <f>K588+I588</f>
        <v>11</v>
      </c>
    </row>
    <row r="589" spans="1:16" ht="12.75">
      <c r="A589" s="3" t="s">
        <v>103</v>
      </c>
      <c r="B589" s="15" t="s">
        <v>26</v>
      </c>
      <c r="C589" s="15">
        <f t="shared" si="116"/>
        <v>959.75</v>
      </c>
      <c r="D589" s="16">
        <v>915.27</v>
      </c>
      <c r="E589" s="17">
        <f t="shared" si="115"/>
        <v>0.95365459755144566</v>
      </c>
      <c r="F589" s="16">
        <v>376</v>
      </c>
      <c r="G589" s="16">
        <v>128.433979988098</v>
      </c>
      <c r="H589" s="16">
        <v>0.9073</v>
      </c>
      <c r="I589" s="16">
        <v>6</v>
      </c>
      <c r="J589" s="16">
        <v>6</v>
      </c>
      <c r="K589" s="16">
        <v>5</v>
      </c>
      <c r="L589" s="16">
        <v>5</v>
      </c>
      <c r="M589" s="16">
        <v>0</v>
      </c>
      <c r="N589" s="16">
        <v>2</v>
      </c>
      <c r="O589" s="3">
        <v>11</v>
      </c>
      <c r="P589" s="3">
        <f>K589+I589</f>
        <v>11</v>
      </c>
    </row>
    <row r="590" spans="1:16" ht="12.75">
      <c r="A590" s="3" t="s">
        <v>103</v>
      </c>
      <c r="B590" s="15" t="s">
        <v>26</v>
      </c>
      <c r="C590" s="15">
        <f t="shared" si="116"/>
        <v>959.75</v>
      </c>
      <c r="D590" s="16">
        <v>916.02</v>
      </c>
      <c r="E590" s="17">
        <f t="shared" si="115"/>
        <v>0.95443605105496221</v>
      </c>
      <c r="F590" s="16">
        <v>371</v>
      </c>
      <c r="G590" s="16">
        <v>128.433979988098</v>
      </c>
      <c r="H590" s="16">
        <v>0.90890000000000004</v>
      </c>
      <c r="I590" s="16">
        <v>6</v>
      </c>
      <c r="J590" s="16">
        <v>6</v>
      </c>
      <c r="K590" s="16">
        <v>5</v>
      </c>
      <c r="L590" s="16">
        <v>5</v>
      </c>
      <c r="M590" s="16">
        <v>0</v>
      </c>
      <c r="N590" s="16">
        <v>2</v>
      </c>
      <c r="O590" s="3">
        <v>11</v>
      </c>
      <c r="P590" s="3">
        <f>K590+I590</f>
        <v>11</v>
      </c>
    </row>
    <row r="591" spans="1:16" ht="12.75">
      <c r="A591" s="3" t="s">
        <v>103</v>
      </c>
      <c r="B591" s="15" t="s">
        <v>26</v>
      </c>
      <c r="C591" s="15">
        <f t="shared" si="116"/>
        <v>959.75</v>
      </c>
      <c r="D591" s="16">
        <v>860.96</v>
      </c>
      <c r="E591" s="17">
        <f t="shared" si="115"/>
        <v>0.89706694451680125</v>
      </c>
      <c r="F591" s="16">
        <v>404</v>
      </c>
      <c r="G591" s="16">
        <v>128.433979988098</v>
      </c>
      <c r="H591" s="16">
        <v>0.9032</v>
      </c>
      <c r="I591" s="16">
        <v>6</v>
      </c>
      <c r="J591" s="16">
        <v>5</v>
      </c>
      <c r="K591" s="16">
        <v>5</v>
      </c>
      <c r="L591" s="16">
        <v>5</v>
      </c>
      <c r="M591" s="16">
        <v>0</v>
      </c>
      <c r="N591" s="16">
        <v>2</v>
      </c>
      <c r="O591" s="3">
        <v>11</v>
      </c>
      <c r="P591" s="3">
        <f>K591+I591</f>
        <v>11</v>
      </c>
    </row>
    <row r="592" spans="1:16" ht="12.75">
      <c r="A592" s="3" t="s">
        <v>103</v>
      </c>
      <c r="B592" s="15" t="s">
        <v>26</v>
      </c>
      <c r="C592" s="15">
        <f t="shared" si="116"/>
        <v>959.75</v>
      </c>
      <c r="D592" s="16">
        <v>664.37</v>
      </c>
      <c r="E592" s="17">
        <f t="shared" si="115"/>
        <v>0.69223235217504564</v>
      </c>
      <c r="F592" s="16">
        <v>376</v>
      </c>
      <c r="G592" s="16">
        <v>128.433979988098</v>
      </c>
      <c r="H592" s="16">
        <v>0.85129999999999995</v>
      </c>
      <c r="I592" s="16">
        <v>4</v>
      </c>
      <c r="J592" s="16">
        <v>4</v>
      </c>
      <c r="K592" s="16">
        <v>5</v>
      </c>
      <c r="L592" s="16">
        <v>5</v>
      </c>
      <c r="M592" s="16">
        <v>0</v>
      </c>
      <c r="N592" s="16">
        <v>1</v>
      </c>
      <c r="O592" s="3">
        <v>11</v>
      </c>
      <c r="P592" s="3">
        <f>K592+I592</f>
        <v>9</v>
      </c>
    </row>
    <row r="593" spans="1:16" ht="12.75">
      <c r="A593" s="3" t="s">
        <v>103</v>
      </c>
      <c r="B593" s="15" t="s">
        <v>26</v>
      </c>
      <c r="C593" s="15">
        <f t="shared" si="116"/>
        <v>959.75</v>
      </c>
      <c r="D593" s="16">
        <v>186.12</v>
      </c>
      <c r="E593" s="17">
        <f t="shared" si="115"/>
        <v>0.19392550143266477</v>
      </c>
      <c r="F593" s="16">
        <v>480</v>
      </c>
      <c r="G593" s="16">
        <v>128.433979988098</v>
      </c>
      <c r="H593" s="16">
        <v>0.43169999999999997</v>
      </c>
      <c r="I593" s="16">
        <v>3</v>
      </c>
      <c r="J593" s="16">
        <v>3</v>
      </c>
      <c r="K593" s="16">
        <v>0</v>
      </c>
      <c r="L593" s="16">
        <v>0</v>
      </c>
      <c r="M593" s="16">
        <v>0</v>
      </c>
      <c r="N593" s="16">
        <v>0</v>
      </c>
      <c r="O593" s="3">
        <v>11</v>
      </c>
      <c r="P593" s="3">
        <f>K593+I593</f>
        <v>3</v>
      </c>
    </row>
    <row r="594" spans="1:16" ht="12.75">
      <c r="A594" s="3" t="s">
        <v>103</v>
      </c>
      <c r="B594" s="15" t="s">
        <v>27</v>
      </c>
      <c r="C594" s="15">
        <f t="shared" ref="C594:C599" si="117">$C$5</f>
        <v>1691.25</v>
      </c>
      <c r="D594" s="16">
        <v>1005.04</v>
      </c>
      <c r="E594" s="17">
        <f t="shared" si="115"/>
        <v>0.59425868440502583</v>
      </c>
      <c r="F594" s="16">
        <v>413</v>
      </c>
      <c r="G594" s="16">
        <v>178.72665596008301</v>
      </c>
      <c r="H594" s="16">
        <v>0.90839999999999999</v>
      </c>
      <c r="I594" s="16">
        <v>3</v>
      </c>
      <c r="J594" s="16">
        <v>3</v>
      </c>
      <c r="K594" s="16">
        <v>6</v>
      </c>
      <c r="L594" s="16">
        <v>6</v>
      </c>
      <c r="M594" s="16">
        <v>0</v>
      </c>
      <c r="N594" s="16">
        <v>7</v>
      </c>
      <c r="O594" s="3">
        <v>11</v>
      </c>
      <c r="P594" s="3">
        <f>K594+I594</f>
        <v>9</v>
      </c>
    </row>
    <row r="595" spans="1:16" ht="12.75">
      <c r="A595" s="3" t="s">
        <v>103</v>
      </c>
      <c r="B595" s="15" t="s">
        <v>27</v>
      </c>
      <c r="C595" s="15">
        <f t="shared" si="117"/>
        <v>1691.25</v>
      </c>
      <c r="D595" s="16">
        <v>1256.92</v>
      </c>
      <c r="E595" s="17">
        <f t="shared" si="115"/>
        <v>0.74318994826311902</v>
      </c>
      <c r="F595" s="16">
        <v>427</v>
      </c>
      <c r="G595" s="16">
        <v>178.72665596008301</v>
      </c>
      <c r="H595" s="16">
        <v>0.90049999999999997</v>
      </c>
      <c r="I595" s="16">
        <v>5</v>
      </c>
      <c r="J595" s="16">
        <v>5</v>
      </c>
      <c r="K595" s="16">
        <v>5</v>
      </c>
      <c r="L595" s="16">
        <v>5</v>
      </c>
      <c r="M595" s="16">
        <v>0</v>
      </c>
      <c r="N595" s="16">
        <v>7</v>
      </c>
      <c r="O595" s="3">
        <v>11</v>
      </c>
      <c r="P595" s="3">
        <f>K595+I595</f>
        <v>10</v>
      </c>
    </row>
    <row r="596" spans="1:16" ht="12.75">
      <c r="A596" s="3" t="s">
        <v>103</v>
      </c>
      <c r="B596" s="15" t="s">
        <v>27</v>
      </c>
      <c r="C596" s="15">
        <f t="shared" si="117"/>
        <v>1691.25</v>
      </c>
      <c r="D596" s="16">
        <v>1326.16</v>
      </c>
      <c r="E596" s="17">
        <f t="shared" si="115"/>
        <v>0.78413008130081308</v>
      </c>
      <c r="F596" s="16">
        <v>441</v>
      </c>
      <c r="G596" s="16">
        <v>178.72665596008301</v>
      </c>
      <c r="H596" s="16">
        <v>0.92510000000000003</v>
      </c>
      <c r="I596" s="16">
        <v>5</v>
      </c>
      <c r="J596" s="16">
        <v>5</v>
      </c>
      <c r="K596" s="16">
        <v>6</v>
      </c>
      <c r="L596" s="16">
        <v>5</v>
      </c>
      <c r="M596" s="16">
        <v>0</v>
      </c>
      <c r="N596" s="16">
        <v>7</v>
      </c>
      <c r="O596" s="3">
        <v>11</v>
      </c>
      <c r="P596" s="3">
        <f>K596+I596</f>
        <v>11</v>
      </c>
    </row>
    <row r="597" spans="1:16" ht="12.75">
      <c r="A597" s="3" t="s">
        <v>103</v>
      </c>
      <c r="B597" s="15" t="s">
        <v>27</v>
      </c>
      <c r="C597" s="15">
        <f t="shared" si="117"/>
        <v>1691.25</v>
      </c>
      <c r="D597" s="16">
        <v>1316.32</v>
      </c>
      <c r="E597" s="17">
        <f t="shared" si="115"/>
        <v>0.77831189948263113</v>
      </c>
      <c r="F597" s="16">
        <v>411</v>
      </c>
      <c r="G597" s="16">
        <v>178.72665596008301</v>
      </c>
      <c r="H597" s="16">
        <v>0.91080000000000005</v>
      </c>
      <c r="I597" s="16">
        <v>5</v>
      </c>
      <c r="J597" s="16">
        <v>5</v>
      </c>
      <c r="K597" s="16">
        <v>6</v>
      </c>
      <c r="L597" s="16">
        <v>5</v>
      </c>
      <c r="M597" s="16">
        <v>0</v>
      </c>
      <c r="N597" s="16">
        <v>7</v>
      </c>
      <c r="O597" s="3">
        <v>11</v>
      </c>
      <c r="P597" s="3">
        <f>K597+I597</f>
        <v>11</v>
      </c>
    </row>
    <row r="598" spans="1:16" ht="12.75">
      <c r="A598" s="3" t="s">
        <v>103</v>
      </c>
      <c r="B598" s="15" t="s">
        <v>27</v>
      </c>
      <c r="C598" s="15">
        <f t="shared" si="117"/>
        <v>1691.25</v>
      </c>
      <c r="D598" s="16">
        <v>430.07</v>
      </c>
      <c r="E598" s="17">
        <f t="shared" si="115"/>
        <v>0.25429120473022909</v>
      </c>
      <c r="F598" s="16">
        <v>480</v>
      </c>
      <c r="G598" s="16">
        <v>178.72665596008301</v>
      </c>
      <c r="H598" s="16">
        <v>0.82040000000000002</v>
      </c>
      <c r="I598" s="16">
        <v>2</v>
      </c>
      <c r="J598" s="16">
        <v>2</v>
      </c>
      <c r="K598" s="16">
        <v>3</v>
      </c>
      <c r="L598" s="16">
        <v>3</v>
      </c>
      <c r="M598" s="16">
        <v>0</v>
      </c>
      <c r="N598" s="16">
        <v>4</v>
      </c>
      <c r="O598" s="3">
        <v>11</v>
      </c>
      <c r="P598" s="3">
        <f>K598+I598</f>
        <v>5</v>
      </c>
    </row>
    <row r="599" spans="1:16" ht="12.75">
      <c r="A599" s="3" t="s">
        <v>103</v>
      </c>
      <c r="B599" s="15" t="s">
        <v>27</v>
      </c>
      <c r="C599" s="15">
        <f t="shared" si="117"/>
        <v>1691.25</v>
      </c>
      <c r="D599" s="16">
        <v>1005.38</v>
      </c>
      <c r="E599" s="17">
        <f t="shared" si="115"/>
        <v>0.59445971914264595</v>
      </c>
      <c r="F599" s="16">
        <v>472</v>
      </c>
      <c r="G599" s="16">
        <v>178.72665596008301</v>
      </c>
      <c r="H599" s="16">
        <v>0.90910000000000002</v>
      </c>
      <c r="I599" s="16">
        <v>3</v>
      </c>
      <c r="J599" s="16">
        <v>3</v>
      </c>
      <c r="K599" s="16">
        <v>6</v>
      </c>
      <c r="L599" s="16">
        <v>6</v>
      </c>
      <c r="M599" s="16">
        <v>0</v>
      </c>
      <c r="N599" s="16">
        <v>7</v>
      </c>
      <c r="O599" s="3">
        <v>11</v>
      </c>
      <c r="P599" s="3">
        <f>K599+I599</f>
        <v>9</v>
      </c>
    </row>
    <row r="600" spans="1:16" ht="12.75">
      <c r="A600" s="3" t="s">
        <v>103</v>
      </c>
      <c r="B600" s="15" t="s">
        <v>28</v>
      </c>
      <c r="C600" s="15">
        <f t="shared" ref="C600:C605" si="118">$C$6</f>
        <v>1149.5</v>
      </c>
      <c r="D600" s="16">
        <v>980.38</v>
      </c>
      <c r="E600" s="17">
        <f t="shared" si="115"/>
        <v>0.85287516311439759</v>
      </c>
      <c r="F600" s="16">
        <v>444</v>
      </c>
      <c r="G600" s="16">
        <v>198.94434356689499</v>
      </c>
      <c r="H600" s="16">
        <v>0.9375</v>
      </c>
      <c r="I600" s="16">
        <v>7</v>
      </c>
      <c r="J600" s="16">
        <v>7</v>
      </c>
      <c r="K600" s="16">
        <v>4</v>
      </c>
      <c r="L600" s="16">
        <v>4</v>
      </c>
      <c r="M600" s="16">
        <v>0</v>
      </c>
      <c r="N600" s="16">
        <v>6</v>
      </c>
      <c r="O600" s="3">
        <v>13</v>
      </c>
      <c r="P600" s="3">
        <f>K600+I600</f>
        <v>11</v>
      </c>
    </row>
    <row r="601" spans="1:16" ht="12.75">
      <c r="A601" s="3" t="s">
        <v>103</v>
      </c>
      <c r="B601" s="15" t="s">
        <v>28</v>
      </c>
      <c r="C601" s="15">
        <f t="shared" si="118"/>
        <v>1149.5</v>
      </c>
      <c r="D601" s="16">
        <v>655.42</v>
      </c>
      <c r="E601" s="17">
        <f t="shared" si="115"/>
        <v>0.57017833840800347</v>
      </c>
      <c r="F601" s="16">
        <v>480</v>
      </c>
      <c r="G601" s="16">
        <v>198.94434356689499</v>
      </c>
      <c r="H601" s="16">
        <v>0.83330000000000004</v>
      </c>
      <c r="I601" s="16">
        <v>5</v>
      </c>
      <c r="J601" s="16">
        <v>5</v>
      </c>
      <c r="K601" s="16">
        <v>4</v>
      </c>
      <c r="L601" s="16">
        <v>4</v>
      </c>
      <c r="M601" s="16">
        <v>0</v>
      </c>
      <c r="N601" s="16">
        <v>4</v>
      </c>
      <c r="O601" s="3">
        <v>13</v>
      </c>
      <c r="P601" s="3">
        <f>K601+I601</f>
        <v>9</v>
      </c>
    </row>
    <row r="602" spans="1:16" ht="12.75">
      <c r="A602" s="3" t="s">
        <v>103</v>
      </c>
      <c r="B602" s="15" t="s">
        <v>28</v>
      </c>
      <c r="C602" s="15">
        <f t="shared" si="118"/>
        <v>1149.5</v>
      </c>
      <c r="D602" s="16">
        <v>1013.89</v>
      </c>
      <c r="E602" s="17">
        <f t="shared" si="115"/>
        <v>0.88202696824706395</v>
      </c>
      <c r="F602" s="16">
        <v>480</v>
      </c>
      <c r="G602" s="16">
        <v>198.94434356689499</v>
      </c>
      <c r="H602" s="16">
        <v>0.9405</v>
      </c>
      <c r="I602" s="16">
        <v>8</v>
      </c>
      <c r="J602" s="16">
        <v>8</v>
      </c>
      <c r="K602" s="16">
        <v>4</v>
      </c>
      <c r="L602" s="16">
        <v>4</v>
      </c>
      <c r="M602" s="16">
        <v>0</v>
      </c>
      <c r="N602" s="16">
        <v>6</v>
      </c>
      <c r="O602" s="3">
        <v>13</v>
      </c>
      <c r="P602" s="3">
        <f>K602+I602</f>
        <v>12</v>
      </c>
    </row>
    <row r="603" spans="1:16" ht="12.75">
      <c r="A603" s="3" t="s">
        <v>103</v>
      </c>
      <c r="B603" s="15" t="s">
        <v>28</v>
      </c>
      <c r="C603" s="15">
        <f t="shared" si="118"/>
        <v>1149.5</v>
      </c>
      <c r="D603" s="16">
        <v>438.73</v>
      </c>
      <c r="E603" s="17">
        <f t="shared" si="115"/>
        <v>0.38167029143105702</v>
      </c>
      <c r="F603" s="16">
        <v>480</v>
      </c>
      <c r="G603" s="16">
        <v>198.94434356689499</v>
      </c>
      <c r="H603" s="16">
        <v>0.6714</v>
      </c>
      <c r="I603" s="16">
        <v>4</v>
      </c>
      <c r="J603" s="16">
        <v>4</v>
      </c>
      <c r="K603" s="16">
        <v>2</v>
      </c>
      <c r="L603" s="16">
        <v>2</v>
      </c>
      <c r="M603" s="16">
        <v>0</v>
      </c>
      <c r="N603" s="16">
        <v>3</v>
      </c>
      <c r="O603" s="3">
        <v>13</v>
      </c>
      <c r="P603" s="3">
        <f>K603+I603</f>
        <v>6</v>
      </c>
    </row>
    <row r="604" spans="1:16" ht="12.75">
      <c r="A604" s="3" t="s">
        <v>103</v>
      </c>
      <c r="B604" s="15" t="s">
        <v>28</v>
      </c>
      <c r="C604" s="15">
        <f t="shared" si="118"/>
        <v>1149.5</v>
      </c>
      <c r="D604" s="16">
        <v>764.01</v>
      </c>
      <c r="E604" s="17">
        <f t="shared" si="115"/>
        <v>0.66464549804262718</v>
      </c>
      <c r="F604" s="16">
        <v>480</v>
      </c>
      <c r="G604" s="16">
        <v>198.94434356689499</v>
      </c>
      <c r="H604" s="16">
        <v>0.91</v>
      </c>
      <c r="I604" s="16">
        <v>6</v>
      </c>
      <c r="J604" s="16">
        <v>6</v>
      </c>
      <c r="K604" s="16">
        <v>4</v>
      </c>
      <c r="L604" s="16">
        <v>4</v>
      </c>
      <c r="M604" s="16">
        <v>0</v>
      </c>
      <c r="N604" s="16">
        <v>5</v>
      </c>
      <c r="O604" s="3">
        <v>13</v>
      </c>
      <c r="P604" s="3">
        <f>K604+I604</f>
        <v>10</v>
      </c>
    </row>
    <row r="605" spans="1:16" ht="12.75">
      <c r="A605" s="3" t="s">
        <v>103</v>
      </c>
      <c r="B605" s="15" t="s">
        <v>28</v>
      </c>
      <c r="C605" s="15">
        <f t="shared" si="118"/>
        <v>1149.5</v>
      </c>
      <c r="D605" s="16">
        <v>306.37</v>
      </c>
      <c r="E605" s="17">
        <f t="shared" si="115"/>
        <v>0.26652457590256634</v>
      </c>
      <c r="F605" s="16">
        <v>480</v>
      </c>
      <c r="G605" s="16">
        <v>198.94434356689499</v>
      </c>
      <c r="H605" s="16">
        <v>0.59150000000000003</v>
      </c>
      <c r="I605" s="16">
        <v>2</v>
      </c>
      <c r="J605" s="16">
        <v>2</v>
      </c>
      <c r="K605" s="16">
        <v>3</v>
      </c>
      <c r="L605" s="16">
        <v>3</v>
      </c>
      <c r="M605" s="16">
        <v>0</v>
      </c>
      <c r="N605" s="16">
        <v>3</v>
      </c>
      <c r="O605" s="3">
        <v>13</v>
      </c>
      <c r="P605" s="3">
        <f>K605+I605</f>
        <v>5</v>
      </c>
    </row>
    <row r="606" spans="1:16" ht="12.75">
      <c r="A606" s="3" t="s">
        <v>103</v>
      </c>
      <c r="B606" s="15" t="s">
        <v>29</v>
      </c>
      <c r="C606" s="15">
        <f t="shared" ref="C606:C611" si="119">$C$7</f>
        <v>1058.75</v>
      </c>
      <c r="D606" s="16">
        <v>936.18</v>
      </c>
      <c r="E606" s="17">
        <f t="shared" si="115"/>
        <v>0.88423140495867769</v>
      </c>
      <c r="F606" s="16">
        <v>480</v>
      </c>
      <c r="G606" s="16">
        <v>341.32271146774298</v>
      </c>
      <c r="H606" s="16">
        <v>0.94530000000000003</v>
      </c>
      <c r="I606" s="16">
        <v>6</v>
      </c>
      <c r="J606" s="16">
        <v>6</v>
      </c>
      <c r="K606" s="16">
        <v>5</v>
      </c>
      <c r="L606" s="16">
        <v>5</v>
      </c>
      <c r="M606" s="16">
        <v>0</v>
      </c>
      <c r="N606" s="16">
        <v>6</v>
      </c>
      <c r="O606" s="3">
        <v>11</v>
      </c>
      <c r="P606" s="3">
        <f>K606+I606</f>
        <v>11</v>
      </c>
    </row>
    <row r="607" spans="1:16" ht="12.75">
      <c r="A607" s="3" t="s">
        <v>103</v>
      </c>
      <c r="B607" s="15" t="s">
        <v>29</v>
      </c>
      <c r="C607" s="15">
        <f t="shared" si="119"/>
        <v>1058.75</v>
      </c>
      <c r="D607" s="16">
        <v>1027.92</v>
      </c>
      <c r="E607" s="17">
        <f t="shared" si="115"/>
        <v>0.97088075560802845</v>
      </c>
      <c r="F607" s="16">
        <v>442</v>
      </c>
      <c r="G607" s="16">
        <v>341.32271146774298</v>
      </c>
      <c r="H607" s="16">
        <v>0.94179999999999997</v>
      </c>
      <c r="I607" s="16">
        <v>6</v>
      </c>
      <c r="J607" s="16">
        <v>6</v>
      </c>
      <c r="K607" s="16">
        <v>5</v>
      </c>
      <c r="L607" s="16">
        <v>5</v>
      </c>
      <c r="M607" s="16">
        <v>0</v>
      </c>
      <c r="N607" s="16">
        <v>6</v>
      </c>
      <c r="O607" s="3">
        <v>11</v>
      </c>
      <c r="P607" s="3">
        <f>K607+I607</f>
        <v>11</v>
      </c>
    </row>
    <row r="608" spans="1:16" ht="12.75">
      <c r="A608" s="3" t="s">
        <v>103</v>
      </c>
      <c r="B608" s="15" t="s">
        <v>29</v>
      </c>
      <c r="C608" s="15">
        <f t="shared" si="119"/>
        <v>1058.75</v>
      </c>
      <c r="D608" s="16">
        <v>936.13</v>
      </c>
      <c r="E608" s="17">
        <f t="shared" si="115"/>
        <v>0.88418417945690675</v>
      </c>
      <c r="F608" s="16">
        <v>480</v>
      </c>
      <c r="G608" s="16">
        <v>341.32271146774298</v>
      </c>
      <c r="H608" s="16">
        <v>0.94520000000000004</v>
      </c>
      <c r="I608" s="16">
        <v>6</v>
      </c>
      <c r="J608" s="16">
        <v>6</v>
      </c>
      <c r="K608" s="16">
        <v>5</v>
      </c>
      <c r="L608" s="16">
        <v>5</v>
      </c>
      <c r="M608" s="16">
        <v>0</v>
      </c>
      <c r="N608" s="16">
        <v>6</v>
      </c>
      <c r="O608" s="3">
        <v>11</v>
      </c>
      <c r="P608" s="3">
        <f>K608+I608</f>
        <v>11</v>
      </c>
    </row>
    <row r="609" spans="1:16" ht="12.75">
      <c r="A609" s="3" t="s">
        <v>103</v>
      </c>
      <c r="B609" s="15" t="s">
        <v>29</v>
      </c>
      <c r="C609" s="15">
        <f t="shared" si="119"/>
        <v>1058.75</v>
      </c>
      <c r="D609" s="16">
        <v>528.36</v>
      </c>
      <c r="E609" s="17">
        <f t="shared" si="115"/>
        <v>0.49904132231404957</v>
      </c>
      <c r="F609" s="16">
        <v>480</v>
      </c>
      <c r="G609" s="16">
        <v>341.32271146774298</v>
      </c>
      <c r="H609" s="16">
        <v>0.78349999999999997</v>
      </c>
      <c r="I609" s="16">
        <v>3</v>
      </c>
      <c r="J609" s="16">
        <v>3</v>
      </c>
      <c r="K609" s="16">
        <v>3</v>
      </c>
      <c r="L609" s="16">
        <v>3</v>
      </c>
      <c r="M609" s="16">
        <v>0</v>
      </c>
      <c r="N609" s="16">
        <v>5</v>
      </c>
      <c r="O609" s="3">
        <v>11</v>
      </c>
      <c r="P609" s="3">
        <f>K609+I609</f>
        <v>6</v>
      </c>
    </row>
    <row r="610" spans="1:16" ht="12.75">
      <c r="A610" s="3" t="s">
        <v>103</v>
      </c>
      <c r="B610" s="15" t="s">
        <v>29</v>
      </c>
      <c r="C610" s="15">
        <f t="shared" si="119"/>
        <v>1058.75</v>
      </c>
      <c r="D610" s="16">
        <v>590.32000000000005</v>
      </c>
      <c r="E610" s="17">
        <f t="shared" si="115"/>
        <v>0.55756316410861873</v>
      </c>
      <c r="F610" s="16">
        <v>480</v>
      </c>
      <c r="G610" s="16">
        <v>341.32271146774298</v>
      </c>
      <c r="H610" s="16">
        <v>0.83760000000000001</v>
      </c>
      <c r="I610" s="16">
        <v>5</v>
      </c>
      <c r="J610" s="16">
        <v>5</v>
      </c>
      <c r="K610" s="16">
        <v>4</v>
      </c>
      <c r="L610" s="16">
        <v>4</v>
      </c>
      <c r="M610" s="16">
        <v>0</v>
      </c>
      <c r="N610" s="16">
        <v>4</v>
      </c>
      <c r="O610" s="3">
        <v>11</v>
      </c>
      <c r="P610" s="3">
        <f>K610+I610</f>
        <v>9</v>
      </c>
    </row>
    <row r="611" spans="1:16" ht="12.75">
      <c r="A611" s="3" t="s">
        <v>103</v>
      </c>
      <c r="B611" s="15" t="s">
        <v>29</v>
      </c>
      <c r="C611" s="15">
        <f t="shared" si="119"/>
        <v>1058.75</v>
      </c>
      <c r="D611" s="16">
        <v>863.27</v>
      </c>
      <c r="E611" s="17">
        <f t="shared" si="115"/>
        <v>0.81536717827626914</v>
      </c>
      <c r="F611" s="16">
        <v>480</v>
      </c>
      <c r="G611" s="16">
        <v>341.32271146774298</v>
      </c>
      <c r="H611" s="16">
        <v>0.94540000000000002</v>
      </c>
      <c r="I611" s="16">
        <v>5</v>
      </c>
      <c r="J611" s="16">
        <v>5</v>
      </c>
      <c r="K611" s="16">
        <v>5</v>
      </c>
      <c r="L611" s="16">
        <v>5</v>
      </c>
      <c r="M611" s="16">
        <v>0</v>
      </c>
      <c r="N611" s="16">
        <v>6</v>
      </c>
      <c r="O611" s="3">
        <v>11</v>
      </c>
      <c r="P611" s="3">
        <f>K611+I611</f>
        <v>10</v>
      </c>
    </row>
    <row r="612" spans="1:16" ht="12.75">
      <c r="A612" s="3" t="s">
        <v>104</v>
      </c>
      <c r="B612" s="15" t="s">
        <v>25</v>
      </c>
      <c r="C612" s="15">
        <f t="shared" ref="C612:C617" si="120">$C$3</f>
        <v>863.5</v>
      </c>
      <c r="D612" s="16">
        <v>719.62</v>
      </c>
      <c r="E612" s="17">
        <f t="shared" ref="E612:E641" si="121">D612/C612</f>
        <v>0.83337579617834401</v>
      </c>
      <c r="F612" s="16">
        <v>408</v>
      </c>
      <c r="G612" s="16">
        <v>128.63415813445999</v>
      </c>
      <c r="H612" s="16">
        <v>0.91010000000000002</v>
      </c>
      <c r="I612" s="16">
        <v>3</v>
      </c>
      <c r="J612" s="16">
        <v>3</v>
      </c>
      <c r="K612" s="16">
        <v>7</v>
      </c>
      <c r="L612" s="16">
        <v>7</v>
      </c>
      <c r="M612" s="16">
        <v>0</v>
      </c>
      <c r="N612" s="16">
        <v>4</v>
      </c>
      <c r="O612" s="3">
        <v>11</v>
      </c>
      <c r="P612" s="3">
        <f>K612+I612</f>
        <v>10</v>
      </c>
    </row>
    <row r="613" spans="1:16" ht="12.75">
      <c r="A613" s="3" t="s">
        <v>104</v>
      </c>
      <c r="B613" s="15" t="s">
        <v>25</v>
      </c>
      <c r="C613" s="15">
        <f t="shared" si="120"/>
        <v>863.5</v>
      </c>
      <c r="D613" s="16">
        <v>735.77</v>
      </c>
      <c r="E613" s="17">
        <f t="shared" si="121"/>
        <v>0.85207874927620153</v>
      </c>
      <c r="F613" s="16">
        <v>406</v>
      </c>
      <c r="G613" s="16">
        <v>128.63415813445999</v>
      </c>
      <c r="H613" s="16">
        <v>0.91790000000000005</v>
      </c>
      <c r="I613" s="16">
        <v>4</v>
      </c>
      <c r="J613" s="16">
        <v>4</v>
      </c>
      <c r="K613" s="16">
        <v>6</v>
      </c>
      <c r="L613" s="16">
        <v>6</v>
      </c>
      <c r="M613" s="16">
        <v>0</v>
      </c>
      <c r="N613" s="16">
        <v>3</v>
      </c>
      <c r="O613" s="3">
        <v>11</v>
      </c>
      <c r="P613" s="3">
        <f>K613+I613</f>
        <v>10</v>
      </c>
    </row>
    <row r="614" spans="1:16" ht="12.75">
      <c r="A614" s="3" t="s">
        <v>104</v>
      </c>
      <c r="B614" s="15" t="s">
        <v>25</v>
      </c>
      <c r="C614" s="15">
        <f t="shared" si="120"/>
        <v>863.5</v>
      </c>
      <c r="D614" s="16">
        <v>823.66</v>
      </c>
      <c r="E614" s="17">
        <f t="shared" si="121"/>
        <v>0.9538621887666473</v>
      </c>
      <c r="F614" s="16">
        <v>377</v>
      </c>
      <c r="G614" s="16">
        <v>128.63415813445999</v>
      </c>
      <c r="H614" s="16">
        <v>0.90769999999999995</v>
      </c>
      <c r="I614" s="16">
        <v>4</v>
      </c>
      <c r="J614" s="16">
        <v>4</v>
      </c>
      <c r="K614" s="16">
        <v>7</v>
      </c>
      <c r="L614" s="16">
        <v>7</v>
      </c>
      <c r="M614" s="16">
        <v>0</v>
      </c>
      <c r="N614" s="16">
        <v>4</v>
      </c>
      <c r="O614" s="3">
        <v>11</v>
      </c>
      <c r="P614" s="3">
        <f>K614+I614</f>
        <v>11</v>
      </c>
    </row>
    <row r="615" spans="1:16" ht="12.75">
      <c r="A615" s="3" t="s">
        <v>104</v>
      </c>
      <c r="B615" s="15" t="s">
        <v>25</v>
      </c>
      <c r="C615" s="15">
        <f t="shared" si="120"/>
        <v>863.5</v>
      </c>
      <c r="D615" s="16">
        <v>657.13</v>
      </c>
      <c r="E615" s="17">
        <f t="shared" si="121"/>
        <v>0.76100752750434275</v>
      </c>
      <c r="F615" s="16">
        <v>434</v>
      </c>
      <c r="G615" s="16">
        <v>128.63415813445999</v>
      </c>
      <c r="H615" s="16">
        <v>0.91159999999999997</v>
      </c>
      <c r="I615" s="16">
        <v>3</v>
      </c>
      <c r="J615" s="16">
        <v>3</v>
      </c>
      <c r="K615" s="16">
        <v>7</v>
      </c>
      <c r="L615" s="16">
        <v>7</v>
      </c>
      <c r="M615" s="16">
        <v>1</v>
      </c>
      <c r="N615" s="16">
        <v>4</v>
      </c>
      <c r="O615" s="3">
        <v>11</v>
      </c>
      <c r="P615" s="3">
        <f>K615+I615</f>
        <v>10</v>
      </c>
    </row>
    <row r="616" spans="1:16" ht="12.75">
      <c r="A616" s="3" t="s">
        <v>104</v>
      </c>
      <c r="B616" s="15" t="s">
        <v>25</v>
      </c>
      <c r="C616" s="15">
        <f t="shared" si="120"/>
        <v>863.5</v>
      </c>
      <c r="D616" s="16">
        <v>830</v>
      </c>
      <c r="E616" s="17">
        <f t="shared" si="121"/>
        <v>0.96120440069484658</v>
      </c>
      <c r="F616" s="16">
        <v>409</v>
      </c>
      <c r="G616" s="16">
        <v>128.63415813445999</v>
      </c>
      <c r="H616" s="16">
        <v>0.9224</v>
      </c>
      <c r="I616" s="16">
        <v>4</v>
      </c>
      <c r="J616" s="16">
        <v>4</v>
      </c>
      <c r="K616" s="16">
        <v>7</v>
      </c>
      <c r="L616" s="16">
        <v>7</v>
      </c>
      <c r="M616" s="16">
        <v>0</v>
      </c>
      <c r="N616" s="16">
        <v>4</v>
      </c>
      <c r="O616" s="3">
        <v>11</v>
      </c>
      <c r="P616" s="3">
        <f>K616+I616</f>
        <v>11</v>
      </c>
    </row>
    <row r="617" spans="1:16" ht="12.75">
      <c r="A617" s="3" t="s">
        <v>104</v>
      </c>
      <c r="B617" s="15" t="s">
        <v>25</v>
      </c>
      <c r="C617" s="15">
        <f t="shared" si="120"/>
        <v>863.5</v>
      </c>
      <c r="D617" s="16">
        <v>824.5</v>
      </c>
      <c r="E617" s="17">
        <f t="shared" si="121"/>
        <v>0.95483497394325423</v>
      </c>
      <c r="F617" s="16">
        <v>450</v>
      </c>
      <c r="G617" s="16">
        <v>128.63415813445999</v>
      </c>
      <c r="H617" s="16">
        <v>0.90969999999999995</v>
      </c>
      <c r="I617" s="16">
        <v>4</v>
      </c>
      <c r="J617" s="16">
        <v>4</v>
      </c>
      <c r="K617" s="16">
        <v>7</v>
      </c>
      <c r="L617" s="16">
        <v>7</v>
      </c>
      <c r="M617" s="16">
        <v>0</v>
      </c>
      <c r="N617" s="16">
        <v>4</v>
      </c>
      <c r="O617" s="3">
        <v>11</v>
      </c>
      <c r="P617" s="3">
        <f>K617+I617</f>
        <v>11</v>
      </c>
    </row>
    <row r="618" spans="1:16" ht="12.75">
      <c r="A618" s="3" t="s">
        <v>104</v>
      </c>
      <c r="B618" s="15" t="s">
        <v>26</v>
      </c>
      <c r="C618" s="15">
        <f t="shared" ref="C618:C623" si="122">$C$4</f>
        <v>959.75</v>
      </c>
      <c r="D618" s="16">
        <v>914.98</v>
      </c>
      <c r="E618" s="17">
        <f t="shared" si="121"/>
        <v>0.95335243553008597</v>
      </c>
      <c r="F618" s="16">
        <v>420</v>
      </c>
      <c r="G618" s="16">
        <v>318.92266464233398</v>
      </c>
      <c r="H618" s="16">
        <v>0.90669999999999995</v>
      </c>
      <c r="I618" s="16">
        <v>6</v>
      </c>
      <c r="J618" s="16">
        <v>6</v>
      </c>
      <c r="K618" s="16">
        <v>5</v>
      </c>
      <c r="L618" s="16">
        <v>5</v>
      </c>
      <c r="M618" s="16">
        <v>0</v>
      </c>
      <c r="N618" s="16">
        <v>2</v>
      </c>
      <c r="O618" s="3">
        <v>11</v>
      </c>
      <c r="P618" s="3">
        <f>K618+I618</f>
        <v>11</v>
      </c>
    </row>
    <row r="619" spans="1:16" ht="12.75">
      <c r="A619" s="3" t="s">
        <v>104</v>
      </c>
      <c r="B619" s="15" t="s">
        <v>26</v>
      </c>
      <c r="C619" s="15">
        <f t="shared" si="122"/>
        <v>959.75</v>
      </c>
      <c r="D619" s="16">
        <v>770.87</v>
      </c>
      <c r="E619" s="17">
        <f t="shared" si="121"/>
        <v>0.80319874967439442</v>
      </c>
      <c r="F619" s="16">
        <v>458</v>
      </c>
      <c r="G619" s="16">
        <v>318.92266464233398</v>
      </c>
      <c r="H619" s="16">
        <v>0.90690000000000004</v>
      </c>
      <c r="I619" s="16">
        <v>5</v>
      </c>
      <c r="J619" s="16">
        <v>5</v>
      </c>
      <c r="K619" s="16">
        <v>4</v>
      </c>
      <c r="L619" s="16">
        <v>4</v>
      </c>
      <c r="M619" s="16">
        <v>0</v>
      </c>
      <c r="N619" s="16">
        <v>2</v>
      </c>
      <c r="O619" s="3">
        <v>11</v>
      </c>
      <c r="P619" s="3">
        <f>K619+I619</f>
        <v>9</v>
      </c>
    </row>
    <row r="620" spans="1:16" ht="12.75">
      <c r="A620" s="3" t="s">
        <v>104</v>
      </c>
      <c r="B620" s="15" t="s">
        <v>26</v>
      </c>
      <c r="C620" s="15">
        <f t="shared" si="122"/>
        <v>959.75</v>
      </c>
      <c r="D620" s="16">
        <v>804.87</v>
      </c>
      <c r="E620" s="17">
        <f t="shared" si="121"/>
        <v>0.83862464183381091</v>
      </c>
      <c r="F620" s="16">
        <v>451</v>
      </c>
      <c r="G620" s="16">
        <v>318.92266464233398</v>
      </c>
      <c r="H620" s="16">
        <v>0.89439999999999997</v>
      </c>
      <c r="I620" s="16">
        <v>5</v>
      </c>
      <c r="J620" s="16">
        <v>5</v>
      </c>
      <c r="K620" s="16">
        <v>5</v>
      </c>
      <c r="L620" s="16">
        <v>5</v>
      </c>
      <c r="M620" s="16">
        <v>0</v>
      </c>
      <c r="N620" s="16">
        <v>2</v>
      </c>
      <c r="O620" s="3">
        <v>11</v>
      </c>
      <c r="P620" s="3">
        <f>K620+I620</f>
        <v>10</v>
      </c>
    </row>
    <row r="621" spans="1:16" ht="12.75">
      <c r="A621" s="3" t="s">
        <v>104</v>
      </c>
      <c r="B621" s="15" t="s">
        <v>26</v>
      </c>
      <c r="C621" s="15">
        <f t="shared" si="122"/>
        <v>959.75</v>
      </c>
      <c r="D621" s="16">
        <v>909.17</v>
      </c>
      <c r="E621" s="17">
        <f t="shared" si="121"/>
        <v>0.94729877572284449</v>
      </c>
      <c r="F621" s="16">
        <v>433</v>
      </c>
      <c r="G621" s="16">
        <v>318.92266464233398</v>
      </c>
      <c r="H621" s="16">
        <v>0.89459999999999995</v>
      </c>
      <c r="I621" s="16">
        <v>6</v>
      </c>
      <c r="J621" s="16">
        <v>6</v>
      </c>
      <c r="K621" s="16">
        <v>5</v>
      </c>
      <c r="L621" s="16">
        <v>5</v>
      </c>
      <c r="M621" s="16">
        <v>0</v>
      </c>
      <c r="N621" s="16">
        <v>2</v>
      </c>
      <c r="O621" s="3">
        <v>11</v>
      </c>
      <c r="P621" s="3">
        <f>K621+I621</f>
        <v>11</v>
      </c>
    </row>
    <row r="622" spans="1:16" ht="12.75">
      <c r="A622" s="3" t="s">
        <v>104</v>
      </c>
      <c r="B622" s="15" t="s">
        <v>26</v>
      </c>
      <c r="C622" s="15">
        <f t="shared" si="122"/>
        <v>959.75</v>
      </c>
      <c r="D622" s="16">
        <v>834.65</v>
      </c>
      <c r="E622" s="17">
        <f t="shared" si="121"/>
        <v>0.86965355561344093</v>
      </c>
      <c r="F622" s="16">
        <v>480</v>
      </c>
      <c r="G622" s="16">
        <v>318.92266464233398</v>
      </c>
      <c r="H622" s="16">
        <v>0.91320000000000001</v>
      </c>
      <c r="I622" s="16">
        <v>6</v>
      </c>
      <c r="J622" s="16">
        <v>6</v>
      </c>
      <c r="K622" s="16">
        <v>5</v>
      </c>
      <c r="L622" s="16">
        <v>5</v>
      </c>
      <c r="M622" s="16">
        <v>0</v>
      </c>
      <c r="N622" s="16">
        <v>2</v>
      </c>
      <c r="O622" s="3">
        <v>11</v>
      </c>
      <c r="P622" s="3">
        <f>K622+I622</f>
        <v>11</v>
      </c>
    </row>
    <row r="623" spans="1:16" ht="12.75">
      <c r="A623" s="3" t="s">
        <v>104</v>
      </c>
      <c r="B623" s="15" t="s">
        <v>26</v>
      </c>
      <c r="C623" s="15">
        <f t="shared" si="122"/>
        <v>959.75</v>
      </c>
      <c r="D623" s="16">
        <v>876.48</v>
      </c>
      <c r="E623" s="17">
        <f t="shared" si="121"/>
        <v>0.91323782234957018</v>
      </c>
      <c r="F623" s="16">
        <v>479</v>
      </c>
      <c r="G623" s="16">
        <v>318.92266464233398</v>
      </c>
      <c r="H623" s="16">
        <v>0.89149999999999996</v>
      </c>
      <c r="I623" s="16">
        <v>6</v>
      </c>
      <c r="J623" s="16">
        <v>6</v>
      </c>
      <c r="K623" s="16">
        <v>5</v>
      </c>
      <c r="L623" s="16">
        <v>4</v>
      </c>
      <c r="M623" s="16">
        <v>0</v>
      </c>
      <c r="N623" s="16">
        <v>2</v>
      </c>
      <c r="O623" s="3">
        <v>11</v>
      </c>
      <c r="P623" s="3">
        <f>K623+I623</f>
        <v>11</v>
      </c>
    </row>
    <row r="624" spans="1:16" ht="12.75">
      <c r="A624" s="3" t="s">
        <v>104</v>
      </c>
      <c r="B624" s="15" t="s">
        <v>27</v>
      </c>
      <c r="C624" s="15">
        <f t="shared" ref="C624:C629" si="123">$C$5</f>
        <v>1691.25</v>
      </c>
      <c r="D624" s="16">
        <v>1135.28</v>
      </c>
      <c r="E624" s="17">
        <f t="shared" si="121"/>
        <v>0.67126681448632664</v>
      </c>
      <c r="F624" s="16">
        <v>474</v>
      </c>
      <c r="G624" s="16">
        <v>173.304755926132</v>
      </c>
      <c r="H624" s="16">
        <v>0.91569999999999996</v>
      </c>
      <c r="I624" s="16">
        <v>4</v>
      </c>
      <c r="J624" s="16">
        <v>4</v>
      </c>
      <c r="K624" s="16">
        <v>6</v>
      </c>
      <c r="L624" s="16">
        <v>6</v>
      </c>
      <c r="M624" s="16">
        <v>0</v>
      </c>
      <c r="N624" s="16">
        <v>7</v>
      </c>
      <c r="O624" s="3">
        <v>11</v>
      </c>
      <c r="P624" s="3">
        <f>K624+I624</f>
        <v>10</v>
      </c>
    </row>
    <row r="625" spans="1:16" ht="12.75">
      <c r="A625" s="3" t="s">
        <v>104</v>
      </c>
      <c r="B625" s="15" t="s">
        <v>27</v>
      </c>
      <c r="C625" s="15">
        <f t="shared" si="123"/>
        <v>1691.25</v>
      </c>
      <c r="D625" s="16">
        <v>985.91</v>
      </c>
      <c r="E625" s="17">
        <f t="shared" si="121"/>
        <v>0.58294752402069472</v>
      </c>
      <c r="F625" s="16">
        <v>354</v>
      </c>
      <c r="G625" s="16">
        <v>173.304755926132</v>
      </c>
      <c r="H625" s="16">
        <v>0.92230000000000001</v>
      </c>
      <c r="I625" s="16">
        <v>3</v>
      </c>
      <c r="J625" s="16">
        <v>3</v>
      </c>
      <c r="K625" s="16">
        <v>5</v>
      </c>
      <c r="L625" s="16">
        <v>5</v>
      </c>
      <c r="M625" s="16">
        <v>0</v>
      </c>
      <c r="N625" s="16">
        <v>7</v>
      </c>
      <c r="O625" s="3">
        <v>11</v>
      </c>
      <c r="P625" s="3">
        <f>K625+I625</f>
        <v>8</v>
      </c>
    </row>
    <row r="626" spans="1:16" ht="12.75">
      <c r="A626" s="3" t="s">
        <v>104</v>
      </c>
      <c r="B626" s="15" t="s">
        <v>27</v>
      </c>
      <c r="C626" s="15">
        <f t="shared" si="123"/>
        <v>1691.25</v>
      </c>
      <c r="D626" s="16">
        <v>1030.6500000000001</v>
      </c>
      <c r="E626" s="17">
        <f t="shared" si="121"/>
        <v>0.60940133037694022</v>
      </c>
      <c r="F626" s="16">
        <v>480</v>
      </c>
      <c r="G626" s="16">
        <v>173.304755926132</v>
      </c>
      <c r="H626" s="16">
        <v>0.91300000000000003</v>
      </c>
      <c r="I626" s="16">
        <v>4</v>
      </c>
      <c r="J626" s="16">
        <v>4</v>
      </c>
      <c r="K626" s="16">
        <v>6</v>
      </c>
      <c r="L626" s="16">
        <v>6</v>
      </c>
      <c r="M626" s="16">
        <v>0</v>
      </c>
      <c r="N626" s="16">
        <v>7</v>
      </c>
      <c r="O626" s="3">
        <v>11</v>
      </c>
      <c r="P626" s="3">
        <f>K626+I626</f>
        <v>10</v>
      </c>
    </row>
    <row r="627" spans="1:16" ht="12.75">
      <c r="A627" s="3" t="s">
        <v>104</v>
      </c>
      <c r="B627" s="15" t="s">
        <v>27</v>
      </c>
      <c r="C627" s="15">
        <f t="shared" si="123"/>
        <v>1691.25</v>
      </c>
      <c r="D627" s="16">
        <v>1349.39</v>
      </c>
      <c r="E627" s="17">
        <f t="shared" si="121"/>
        <v>0.79786548410938662</v>
      </c>
      <c r="F627" s="16">
        <v>471</v>
      </c>
      <c r="G627" s="16">
        <v>173.304755926132</v>
      </c>
      <c r="H627" s="16">
        <v>0.92049999999999998</v>
      </c>
      <c r="I627" s="16">
        <v>5</v>
      </c>
      <c r="J627" s="16">
        <v>5</v>
      </c>
      <c r="K627" s="16">
        <v>6</v>
      </c>
      <c r="L627" s="16">
        <v>6</v>
      </c>
      <c r="M627" s="16">
        <v>0</v>
      </c>
      <c r="N627" s="16">
        <v>7</v>
      </c>
      <c r="O627" s="3">
        <v>11</v>
      </c>
      <c r="P627" s="3">
        <f>K627+I627</f>
        <v>11</v>
      </c>
    </row>
    <row r="628" spans="1:16" ht="12.75">
      <c r="A628" s="3" t="s">
        <v>104</v>
      </c>
      <c r="B628" s="15" t="s">
        <v>27</v>
      </c>
      <c r="C628" s="15">
        <f t="shared" si="123"/>
        <v>1691.25</v>
      </c>
      <c r="D628" s="16">
        <v>1136.47</v>
      </c>
      <c r="E628" s="17">
        <f t="shared" si="121"/>
        <v>0.67197043606799711</v>
      </c>
      <c r="F628" s="16">
        <v>469</v>
      </c>
      <c r="G628" s="16">
        <v>173.304755926132</v>
      </c>
      <c r="H628" s="16">
        <v>0.91769999999999996</v>
      </c>
      <c r="I628" s="16">
        <v>4</v>
      </c>
      <c r="J628" s="16">
        <v>4</v>
      </c>
      <c r="K628" s="16">
        <v>6</v>
      </c>
      <c r="L628" s="16">
        <v>6</v>
      </c>
      <c r="M628" s="16">
        <v>0</v>
      </c>
      <c r="N628" s="16">
        <v>7</v>
      </c>
      <c r="O628" s="3">
        <v>11</v>
      </c>
      <c r="P628" s="3">
        <f>K628+I628</f>
        <v>10</v>
      </c>
    </row>
    <row r="629" spans="1:16" ht="12.75">
      <c r="A629" s="3" t="s">
        <v>104</v>
      </c>
      <c r="B629" s="15" t="s">
        <v>27</v>
      </c>
      <c r="C629" s="15">
        <f t="shared" si="123"/>
        <v>1691.25</v>
      </c>
      <c r="D629" s="16">
        <v>1136.47</v>
      </c>
      <c r="E629" s="17">
        <f t="shared" si="121"/>
        <v>0.67197043606799711</v>
      </c>
      <c r="F629" s="16">
        <v>469</v>
      </c>
      <c r="G629" s="16">
        <v>173.304755926132</v>
      </c>
      <c r="H629" s="16">
        <v>0.91769999999999996</v>
      </c>
      <c r="I629" s="16">
        <v>4</v>
      </c>
      <c r="J629" s="16">
        <v>4</v>
      </c>
      <c r="K629" s="16">
        <v>6</v>
      </c>
      <c r="L629" s="16">
        <v>6</v>
      </c>
      <c r="M629" s="16">
        <v>0</v>
      </c>
      <c r="N629" s="16">
        <v>7</v>
      </c>
      <c r="O629" s="3">
        <v>11</v>
      </c>
      <c r="P629" s="3">
        <f>K629+I629</f>
        <v>10</v>
      </c>
    </row>
    <row r="630" spans="1:16" ht="12.75">
      <c r="A630" s="3" t="s">
        <v>104</v>
      </c>
      <c r="B630" s="15" t="s">
        <v>28</v>
      </c>
      <c r="C630" s="15">
        <f t="shared" ref="C630:C635" si="124">$C$6</f>
        <v>1149.5</v>
      </c>
      <c r="D630" s="16">
        <v>911.06</v>
      </c>
      <c r="E630" s="17">
        <f t="shared" si="121"/>
        <v>0.79257068290561106</v>
      </c>
      <c r="F630" s="16">
        <v>480</v>
      </c>
      <c r="G630" s="16">
        <v>170.99319171905501</v>
      </c>
      <c r="H630" s="16">
        <v>0.87849999999999995</v>
      </c>
      <c r="I630" s="16">
        <v>7</v>
      </c>
      <c r="J630" s="16">
        <v>7</v>
      </c>
      <c r="K630" s="16">
        <v>4</v>
      </c>
      <c r="L630" s="16">
        <v>4</v>
      </c>
      <c r="M630" s="16">
        <v>0</v>
      </c>
      <c r="N630" s="16">
        <v>6</v>
      </c>
      <c r="O630" s="3">
        <v>13</v>
      </c>
      <c r="P630" s="3">
        <f>K630+I630</f>
        <v>11</v>
      </c>
    </row>
    <row r="631" spans="1:16" ht="12.75">
      <c r="A631" s="3" t="s">
        <v>104</v>
      </c>
      <c r="B631" s="15" t="s">
        <v>28</v>
      </c>
      <c r="C631" s="15">
        <f t="shared" si="124"/>
        <v>1149.5</v>
      </c>
      <c r="D631" s="16">
        <v>993.6</v>
      </c>
      <c r="E631" s="17">
        <f t="shared" si="121"/>
        <v>0.86437581557198784</v>
      </c>
      <c r="F631" s="16">
        <v>480</v>
      </c>
      <c r="G631" s="16">
        <v>170.99319171905501</v>
      </c>
      <c r="H631" s="16">
        <v>0.92</v>
      </c>
      <c r="I631" s="16">
        <v>8</v>
      </c>
      <c r="J631" s="16">
        <v>8</v>
      </c>
      <c r="K631" s="16">
        <v>4</v>
      </c>
      <c r="L631" s="16">
        <v>4</v>
      </c>
      <c r="M631" s="16">
        <v>1</v>
      </c>
      <c r="N631" s="16">
        <v>6</v>
      </c>
      <c r="O631" s="3">
        <v>13</v>
      </c>
      <c r="P631" s="3">
        <f>K631+I631</f>
        <v>12</v>
      </c>
    </row>
    <row r="632" spans="1:16" ht="12.75">
      <c r="A632" s="3" t="s">
        <v>104</v>
      </c>
      <c r="B632" s="15" t="s">
        <v>28</v>
      </c>
      <c r="C632" s="15">
        <f t="shared" si="124"/>
        <v>1149.5</v>
      </c>
      <c r="D632" s="16">
        <v>946.79</v>
      </c>
      <c r="E632" s="17">
        <f t="shared" si="121"/>
        <v>0.82365376250543709</v>
      </c>
      <c r="F632" s="16">
        <v>480</v>
      </c>
      <c r="G632" s="16">
        <v>170.99319171905501</v>
      </c>
      <c r="H632" s="16">
        <v>0.9224</v>
      </c>
      <c r="I632" s="16">
        <v>7</v>
      </c>
      <c r="J632" s="16">
        <v>7</v>
      </c>
      <c r="K632" s="16">
        <v>4</v>
      </c>
      <c r="L632" s="16">
        <v>4</v>
      </c>
      <c r="M632" s="16">
        <v>0</v>
      </c>
      <c r="N632" s="16">
        <v>6</v>
      </c>
      <c r="O632" s="3">
        <v>13</v>
      </c>
      <c r="P632" s="3">
        <f>K632+I632</f>
        <v>11</v>
      </c>
    </row>
    <row r="633" spans="1:16" ht="12.75">
      <c r="A633" s="3" t="s">
        <v>104</v>
      </c>
      <c r="B633" s="15" t="s">
        <v>28</v>
      </c>
      <c r="C633" s="15">
        <f t="shared" si="124"/>
        <v>1149.5</v>
      </c>
      <c r="D633" s="16">
        <v>572.27</v>
      </c>
      <c r="E633" s="17">
        <f t="shared" si="121"/>
        <v>0.49784254023488472</v>
      </c>
      <c r="F633" s="16">
        <v>480</v>
      </c>
      <c r="G633" s="16">
        <v>170.99319171905501</v>
      </c>
      <c r="H633" s="16">
        <v>0.77449999999999997</v>
      </c>
      <c r="I633" s="16">
        <v>5</v>
      </c>
      <c r="J633" s="16">
        <v>5</v>
      </c>
      <c r="K633" s="16">
        <v>3</v>
      </c>
      <c r="L633" s="16">
        <v>3</v>
      </c>
      <c r="M633" s="16">
        <v>0</v>
      </c>
      <c r="N633" s="16">
        <v>3</v>
      </c>
      <c r="O633" s="3">
        <v>13</v>
      </c>
      <c r="P633" s="3">
        <f>K633+I633</f>
        <v>8</v>
      </c>
    </row>
    <row r="634" spans="1:16" ht="12.75">
      <c r="A634" s="3" t="s">
        <v>104</v>
      </c>
      <c r="B634" s="15" t="s">
        <v>28</v>
      </c>
      <c r="C634" s="15">
        <f t="shared" si="124"/>
        <v>1149.5</v>
      </c>
      <c r="D634" s="16">
        <v>789.25</v>
      </c>
      <c r="E634" s="17">
        <f t="shared" si="121"/>
        <v>0.6866028708133971</v>
      </c>
      <c r="F634" s="16">
        <v>480</v>
      </c>
      <c r="G634" s="16">
        <v>170.99319171905501</v>
      </c>
      <c r="H634" s="16">
        <v>0.89039999999999997</v>
      </c>
      <c r="I634" s="16">
        <v>6</v>
      </c>
      <c r="J634" s="16">
        <v>6</v>
      </c>
      <c r="K634" s="16">
        <v>4</v>
      </c>
      <c r="L634" s="16">
        <v>4</v>
      </c>
      <c r="M634" s="16">
        <v>0</v>
      </c>
      <c r="N634" s="16">
        <v>5</v>
      </c>
      <c r="O634" s="3">
        <v>13</v>
      </c>
      <c r="P634" s="3">
        <f>K634+I634</f>
        <v>10</v>
      </c>
    </row>
    <row r="635" spans="1:16" ht="12.75">
      <c r="A635" s="3" t="s">
        <v>104</v>
      </c>
      <c r="B635" s="15" t="s">
        <v>28</v>
      </c>
      <c r="C635" s="15">
        <f t="shared" si="124"/>
        <v>1149.5</v>
      </c>
      <c r="D635" s="16">
        <v>866.13</v>
      </c>
      <c r="E635" s="17">
        <f t="shared" si="121"/>
        <v>0.75348412353197047</v>
      </c>
      <c r="F635" s="16">
        <v>480</v>
      </c>
      <c r="G635" s="16">
        <v>170.99319171905501</v>
      </c>
      <c r="H635" s="16">
        <v>0.89319999999999999</v>
      </c>
      <c r="I635" s="16">
        <v>7</v>
      </c>
      <c r="J635" s="16">
        <v>7</v>
      </c>
      <c r="K635" s="16">
        <v>4</v>
      </c>
      <c r="L635" s="16">
        <v>4</v>
      </c>
      <c r="M635" s="16">
        <v>0</v>
      </c>
      <c r="N635" s="16">
        <v>5</v>
      </c>
      <c r="O635" s="3">
        <v>13</v>
      </c>
      <c r="P635" s="3">
        <f>K635+I635</f>
        <v>11</v>
      </c>
    </row>
    <row r="636" spans="1:16" ht="12.75">
      <c r="A636" s="3" t="s">
        <v>104</v>
      </c>
      <c r="B636" s="15" t="s">
        <v>29</v>
      </c>
      <c r="C636" s="15">
        <f t="shared" ref="C636:C641" si="125">$C$7</f>
        <v>1058.75</v>
      </c>
      <c r="D636" s="16">
        <v>936.04</v>
      </c>
      <c r="E636" s="17">
        <f t="shared" si="121"/>
        <v>0.88409917355371892</v>
      </c>
      <c r="F636" s="16">
        <v>480</v>
      </c>
      <c r="G636" s="16">
        <v>184.155838012695</v>
      </c>
      <c r="H636" s="16">
        <v>0.94499999999999995</v>
      </c>
      <c r="I636" s="16">
        <v>6</v>
      </c>
      <c r="J636" s="16">
        <v>6</v>
      </c>
      <c r="K636" s="16">
        <v>5</v>
      </c>
      <c r="L636" s="16">
        <v>5</v>
      </c>
      <c r="M636" s="16">
        <v>0</v>
      </c>
      <c r="N636" s="16">
        <v>6</v>
      </c>
      <c r="O636" s="3">
        <v>11</v>
      </c>
      <c r="P636" s="3">
        <f>K636+I636</f>
        <v>11</v>
      </c>
    </row>
    <row r="637" spans="1:16" ht="12.75">
      <c r="A637" s="3" t="s">
        <v>104</v>
      </c>
      <c r="B637" s="15" t="s">
        <v>29</v>
      </c>
      <c r="C637" s="15">
        <f t="shared" si="125"/>
        <v>1058.75</v>
      </c>
      <c r="D637" s="16">
        <v>202.24</v>
      </c>
      <c r="E637" s="17">
        <f t="shared" si="121"/>
        <v>0.19101770956316411</v>
      </c>
      <c r="F637" s="16">
        <v>480</v>
      </c>
      <c r="G637" s="16">
        <v>184.155838012695</v>
      </c>
      <c r="H637" s="16">
        <v>0.43180000000000002</v>
      </c>
      <c r="I637" s="16">
        <v>0</v>
      </c>
      <c r="J637" s="16">
        <v>0</v>
      </c>
      <c r="K637" s="16">
        <v>4</v>
      </c>
      <c r="L637" s="16">
        <v>4</v>
      </c>
      <c r="M637" s="16">
        <v>0</v>
      </c>
      <c r="N637" s="16">
        <v>3</v>
      </c>
      <c r="O637" s="3">
        <v>11</v>
      </c>
      <c r="P637" s="3">
        <f>K637+I637</f>
        <v>4</v>
      </c>
    </row>
    <row r="638" spans="1:16" ht="12.75">
      <c r="A638" s="3" t="s">
        <v>104</v>
      </c>
      <c r="B638" s="15" t="s">
        <v>29</v>
      </c>
      <c r="C638" s="15">
        <f t="shared" si="125"/>
        <v>1058.75</v>
      </c>
      <c r="D638" s="16">
        <v>873.85</v>
      </c>
      <c r="E638" s="17">
        <f t="shared" si="121"/>
        <v>0.82536009445100356</v>
      </c>
      <c r="F638" s="16">
        <v>480</v>
      </c>
      <c r="G638" s="16">
        <v>184.155838012695</v>
      </c>
      <c r="H638" s="16">
        <v>0.94189999999999996</v>
      </c>
      <c r="I638" s="16">
        <v>6</v>
      </c>
      <c r="J638" s="16">
        <v>6</v>
      </c>
      <c r="K638" s="16">
        <v>4</v>
      </c>
      <c r="L638" s="16">
        <v>4</v>
      </c>
      <c r="M638" s="16">
        <v>0</v>
      </c>
      <c r="N638" s="16">
        <v>6</v>
      </c>
      <c r="O638" s="3">
        <v>11</v>
      </c>
      <c r="P638" s="3">
        <f>K638+I638</f>
        <v>10</v>
      </c>
    </row>
    <row r="639" spans="1:16" ht="12.75">
      <c r="A639" s="3" t="s">
        <v>104</v>
      </c>
      <c r="B639" s="15" t="s">
        <v>29</v>
      </c>
      <c r="C639" s="15">
        <f t="shared" si="125"/>
        <v>1058.75</v>
      </c>
      <c r="D639" s="16">
        <v>856.29</v>
      </c>
      <c r="E639" s="17">
        <f t="shared" si="121"/>
        <v>0.80877449822904368</v>
      </c>
      <c r="F639" s="16">
        <v>480</v>
      </c>
      <c r="G639" s="16">
        <v>184.155838012695</v>
      </c>
      <c r="H639" s="16">
        <v>0.92969999999999997</v>
      </c>
      <c r="I639" s="16">
        <v>5</v>
      </c>
      <c r="J639" s="16">
        <v>5</v>
      </c>
      <c r="K639" s="16">
        <v>5</v>
      </c>
      <c r="L639" s="16">
        <v>5</v>
      </c>
      <c r="M639" s="16">
        <v>0</v>
      </c>
      <c r="N639" s="16">
        <v>6</v>
      </c>
      <c r="O639" s="3">
        <v>11</v>
      </c>
      <c r="P639" s="3">
        <f>K639+I639</f>
        <v>10</v>
      </c>
    </row>
    <row r="640" spans="1:16" ht="12.75">
      <c r="A640" s="3" t="s">
        <v>104</v>
      </c>
      <c r="B640" s="15" t="s">
        <v>29</v>
      </c>
      <c r="C640" s="15">
        <f t="shared" si="125"/>
        <v>1058.75</v>
      </c>
      <c r="D640" s="16">
        <v>763.94</v>
      </c>
      <c r="E640" s="17">
        <f t="shared" si="121"/>
        <v>0.72154899645808745</v>
      </c>
      <c r="F640" s="16">
        <v>480</v>
      </c>
      <c r="G640" s="16">
        <v>184.155838012695</v>
      </c>
      <c r="H640" s="16">
        <v>0.94020000000000004</v>
      </c>
      <c r="I640" s="16">
        <v>4</v>
      </c>
      <c r="J640" s="16">
        <v>4</v>
      </c>
      <c r="K640" s="16">
        <v>5</v>
      </c>
      <c r="L640" s="16">
        <v>5</v>
      </c>
      <c r="M640" s="16">
        <v>0</v>
      </c>
      <c r="N640" s="16">
        <v>5</v>
      </c>
      <c r="O640" s="3">
        <v>11</v>
      </c>
      <c r="P640" s="3">
        <f>K640+I640</f>
        <v>9</v>
      </c>
    </row>
    <row r="641" spans="1:16" ht="12.75">
      <c r="A641" s="3" t="s">
        <v>104</v>
      </c>
      <c r="B641" s="15" t="s">
        <v>29</v>
      </c>
      <c r="C641" s="15">
        <f t="shared" si="125"/>
        <v>1058.75</v>
      </c>
      <c r="D641" s="16">
        <v>307.76</v>
      </c>
      <c r="E641" s="17">
        <f t="shared" si="121"/>
        <v>0.29068240850059029</v>
      </c>
      <c r="F641" s="16">
        <v>480</v>
      </c>
      <c r="G641" s="16">
        <v>184.155838012695</v>
      </c>
      <c r="H641" s="16">
        <v>0.60919999999999996</v>
      </c>
      <c r="I641" s="16">
        <v>1</v>
      </c>
      <c r="J641" s="16">
        <v>1</v>
      </c>
      <c r="K641" s="16">
        <v>4</v>
      </c>
      <c r="L641" s="16">
        <v>4</v>
      </c>
      <c r="M641" s="16">
        <v>0</v>
      </c>
      <c r="N641" s="16">
        <v>4</v>
      </c>
      <c r="O641" s="3">
        <v>11</v>
      </c>
      <c r="P641" s="3">
        <f>K641+I641</f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5F-A647-4372-A749-6325EB641879}">
  <dimension ref="A4:E58"/>
  <sheetViews>
    <sheetView topLeftCell="A24" workbookViewId="0">
      <selection activeCell="D19" sqref="D19"/>
    </sheetView>
  </sheetViews>
  <sheetFormatPr baseColWidth="10" defaultRowHeight="12.75"/>
  <cols>
    <col min="1" max="1" width="13.140625" style="20" bestFit="1" customWidth="1"/>
    <col min="2" max="2" width="29.7109375" style="20" bestFit="1" customWidth="1"/>
    <col min="3" max="3" width="39.5703125" style="20" bestFit="1" customWidth="1"/>
    <col min="4" max="4" width="28.85546875" style="20" bestFit="1" customWidth="1"/>
    <col min="5" max="5" width="38.7109375" style="20" bestFit="1" customWidth="1"/>
    <col min="6" max="16384" width="11.42578125" style="20"/>
  </cols>
  <sheetData>
    <row r="4" spans="1:3" ht="23.25">
      <c r="A4" s="29" t="s">
        <v>105</v>
      </c>
    </row>
    <row r="7" spans="1:3">
      <c r="A7" s="20" t="s">
        <v>73</v>
      </c>
      <c r="B7" s="20" t="s">
        <v>86</v>
      </c>
      <c r="C7" s="20" t="s">
        <v>88</v>
      </c>
    </row>
    <row r="8" spans="1:3">
      <c r="A8" s="30" t="s">
        <v>70</v>
      </c>
      <c r="B8" s="31">
        <v>0.7490728563739053</v>
      </c>
      <c r="C8" s="41">
        <v>423.73333333333335</v>
      </c>
    </row>
    <row r="9" spans="1:3">
      <c r="A9" s="30" t="s">
        <v>74</v>
      </c>
      <c r="B9" s="31">
        <v>0.77907175621781655</v>
      </c>
      <c r="C9" s="41">
        <v>427.93333333333334</v>
      </c>
    </row>
    <row r="10" spans="1:3">
      <c r="A10" s="30" t="s">
        <v>75</v>
      </c>
      <c r="B10" s="31">
        <v>0.81361642289439817</v>
      </c>
      <c r="C10" s="41">
        <v>453.76666666666665</v>
      </c>
    </row>
    <row r="11" spans="1:3">
      <c r="A11" s="30" t="s">
        <v>76</v>
      </c>
      <c r="B11" s="31">
        <v>0.75340460175399371</v>
      </c>
      <c r="C11" s="41">
        <v>449.53333333333336</v>
      </c>
    </row>
    <row r="12" spans="1:3">
      <c r="A12" s="30" t="s">
        <v>77</v>
      </c>
      <c r="B12" s="31">
        <v>0.73489692922477112</v>
      </c>
      <c r="C12" s="41">
        <v>427.8</v>
      </c>
    </row>
    <row r="13" spans="1:3">
      <c r="A13" s="30" t="s">
        <v>68</v>
      </c>
      <c r="B13" s="31">
        <v>0.80038330745086939</v>
      </c>
      <c r="C13" s="41">
        <v>446.63333333333333</v>
      </c>
    </row>
    <row r="14" spans="1:3">
      <c r="A14" s="30" t="s">
        <v>67</v>
      </c>
      <c r="B14" s="31">
        <v>0.76057554196395105</v>
      </c>
      <c r="C14" s="41">
        <v>403.1</v>
      </c>
    </row>
    <row r="15" spans="1:3">
      <c r="A15" s="30" t="s">
        <v>66</v>
      </c>
      <c r="B15" s="31">
        <v>0.7566998907266278</v>
      </c>
      <c r="C15" s="41">
        <v>402.56666666666666</v>
      </c>
    </row>
    <row r="16" spans="1:3">
      <c r="A16" s="30" t="s">
        <v>93</v>
      </c>
      <c r="B16" s="31">
        <v>0.80092636692482022</v>
      </c>
      <c r="C16" s="41">
        <v>439.06666666666666</v>
      </c>
    </row>
    <row r="17" spans="1:3">
      <c r="A17" s="30" t="s">
        <v>94</v>
      </c>
      <c r="B17" s="31">
        <v>0.75029153280983885</v>
      </c>
      <c r="C17" s="41">
        <v>414.13333333333333</v>
      </c>
    </row>
    <row r="18" spans="1:3">
      <c r="A18" s="30" t="s">
        <v>95</v>
      </c>
      <c r="B18" s="31">
        <v>0.80224810278011238</v>
      </c>
      <c r="C18" s="41">
        <v>419.16666666666669</v>
      </c>
    </row>
    <row r="19" spans="1:3">
      <c r="A19" s="30" t="s">
        <v>96</v>
      </c>
      <c r="B19" s="31">
        <v>0.78272384790014771</v>
      </c>
      <c r="C19" s="41">
        <v>380.43333333333334</v>
      </c>
    </row>
    <row r="20" spans="1:3">
      <c r="A20" s="30" t="s">
        <v>97</v>
      </c>
      <c r="B20" s="31">
        <v>0.7907975930334501</v>
      </c>
      <c r="C20" s="41">
        <v>415.76666666666665</v>
      </c>
    </row>
    <row r="21" spans="1:3">
      <c r="A21" s="30" t="s">
        <v>98</v>
      </c>
      <c r="B21" s="31">
        <v>0.82431468303282551</v>
      </c>
      <c r="C21" s="41">
        <v>419.46666666666664</v>
      </c>
    </row>
    <row r="22" spans="1:3">
      <c r="A22" s="30" t="s">
        <v>99</v>
      </c>
      <c r="B22" s="31">
        <v>0.79394951757911458</v>
      </c>
      <c r="C22" s="41">
        <v>420.9</v>
      </c>
    </row>
    <row r="23" spans="1:3">
      <c r="A23" s="30" t="s">
        <v>100</v>
      </c>
      <c r="B23" s="31">
        <v>0.80698589819390931</v>
      </c>
      <c r="C23" s="41">
        <v>422.63333333333333</v>
      </c>
    </row>
    <row r="24" spans="1:3">
      <c r="A24" s="30" t="s">
        <v>71</v>
      </c>
      <c r="B24" s="31">
        <v>0.80705349068019849</v>
      </c>
      <c r="C24" s="41">
        <v>420</v>
      </c>
    </row>
    <row r="25" spans="1:3">
      <c r="A25" s="30" t="s">
        <v>101</v>
      </c>
      <c r="B25" s="31">
        <v>0.76811824779454019</v>
      </c>
      <c r="C25" s="41">
        <v>448.5</v>
      </c>
    </row>
    <row r="26" spans="1:3">
      <c r="A26" s="30" t="s">
        <v>102</v>
      </c>
      <c r="B26" s="31">
        <v>0.7428497908893924</v>
      </c>
      <c r="C26" s="41">
        <v>436.9</v>
      </c>
    </row>
    <row r="27" spans="1:3">
      <c r="A27" s="30" t="s">
        <v>103</v>
      </c>
      <c r="B27" s="31">
        <v>0.72272084071968545</v>
      </c>
      <c r="C27" s="41">
        <v>426.4</v>
      </c>
    </row>
    <row r="28" spans="1:3">
      <c r="A28" s="30" t="s">
        <v>104</v>
      </c>
      <c r="B28" s="31">
        <v>0.75957214395120054</v>
      </c>
      <c r="C28" s="41">
        <v>456.06666666666666</v>
      </c>
    </row>
    <row r="29" spans="1:3">
      <c r="A29" s="30" t="s">
        <v>61</v>
      </c>
      <c r="B29" s="31">
        <v>0.77620349347121809</v>
      </c>
      <c r="C29" s="38">
        <v>426.40476190476193</v>
      </c>
    </row>
    <row r="36" spans="1:5">
      <c r="A36" s="20" t="s">
        <v>73</v>
      </c>
      <c r="B36" s="20" t="s">
        <v>89</v>
      </c>
      <c r="C36" s="20" t="s">
        <v>106</v>
      </c>
      <c r="D36" s="20" t="s">
        <v>91</v>
      </c>
      <c r="E36" s="20" t="s">
        <v>92</v>
      </c>
    </row>
    <row r="37" spans="1:5">
      <c r="A37" s="30" t="s">
        <v>70</v>
      </c>
      <c r="B37" s="38">
        <v>5.0999999999999996</v>
      </c>
      <c r="C37" s="38">
        <v>5.0666666666666664</v>
      </c>
      <c r="D37" s="38">
        <v>4.8</v>
      </c>
      <c r="E37" s="38">
        <v>4.2666666666666666</v>
      </c>
    </row>
    <row r="38" spans="1:5">
      <c r="A38" s="30" t="s">
        <v>74</v>
      </c>
      <c r="B38" s="38">
        <v>4.9333333333333336</v>
      </c>
      <c r="C38" s="38">
        <v>4.9000000000000004</v>
      </c>
      <c r="D38" s="38">
        <v>5.0666666666666664</v>
      </c>
      <c r="E38" s="38">
        <v>5</v>
      </c>
    </row>
    <row r="39" spans="1:5">
      <c r="A39" s="30" t="s">
        <v>75</v>
      </c>
      <c r="B39" s="38">
        <v>5.4333333333333336</v>
      </c>
      <c r="C39" s="38">
        <v>5.333333333333333</v>
      </c>
      <c r="D39" s="38">
        <v>5.2</v>
      </c>
      <c r="E39" s="38">
        <v>5.2</v>
      </c>
    </row>
    <row r="40" spans="1:5">
      <c r="A40" s="30" t="s">
        <v>76</v>
      </c>
      <c r="B40" s="38">
        <v>5.2333333333333334</v>
      </c>
      <c r="C40" s="38">
        <v>5.2</v>
      </c>
      <c r="D40" s="38">
        <v>4.9333333333333336</v>
      </c>
      <c r="E40" s="38">
        <v>4.8</v>
      </c>
    </row>
    <row r="41" spans="1:5">
      <c r="A41" s="30" t="s">
        <v>77</v>
      </c>
      <c r="B41" s="38">
        <v>4.8</v>
      </c>
      <c r="C41" s="38">
        <v>4.8</v>
      </c>
      <c r="D41" s="38">
        <v>4.9333333333333336</v>
      </c>
      <c r="E41" s="38">
        <v>4.9000000000000004</v>
      </c>
    </row>
    <row r="42" spans="1:5">
      <c r="A42" s="30" t="s">
        <v>68</v>
      </c>
      <c r="B42" s="38">
        <v>5.2333333333333334</v>
      </c>
      <c r="C42" s="38">
        <v>5.2</v>
      </c>
      <c r="D42" s="38">
        <v>5.0999999999999996</v>
      </c>
      <c r="E42" s="38">
        <v>5</v>
      </c>
    </row>
    <row r="43" spans="1:5">
      <c r="A43" s="30" t="s">
        <v>67</v>
      </c>
      <c r="B43" s="38">
        <v>5.0999999999999996</v>
      </c>
      <c r="C43" s="38">
        <v>5.0999999999999996</v>
      </c>
      <c r="D43" s="38">
        <v>4.8</v>
      </c>
      <c r="E43" s="38">
        <v>4.7666666666666666</v>
      </c>
    </row>
    <row r="44" spans="1:5">
      <c r="A44" s="30" t="s">
        <v>66</v>
      </c>
      <c r="B44" s="38">
        <v>4.9000000000000004</v>
      </c>
      <c r="C44" s="38">
        <v>4.8666666666666663</v>
      </c>
      <c r="D44" s="38">
        <v>4.9666666666666668</v>
      </c>
      <c r="E44" s="38">
        <v>4.9666666666666668</v>
      </c>
    </row>
    <row r="45" spans="1:5">
      <c r="A45" s="30" t="s">
        <v>93</v>
      </c>
      <c r="B45" s="38">
        <v>5.2666666666666666</v>
      </c>
      <c r="C45" s="38">
        <v>5.2333333333333334</v>
      </c>
      <c r="D45" s="38">
        <v>5.0999999999999996</v>
      </c>
      <c r="E45" s="38">
        <v>5</v>
      </c>
    </row>
    <row r="46" spans="1:5">
      <c r="A46" s="30" t="s">
        <v>94</v>
      </c>
      <c r="B46" s="38">
        <v>4.9666666666666668</v>
      </c>
      <c r="C46" s="38">
        <v>4.9333333333333336</v>
      </c>
      <c r="D46" s="38">
        <v>4.7333333333333334</v>
      </c>
      <c r="E46" s="38">
        <v>4.7</v>
      </c>
    </row>
    <row r="47" spans="1:5">
      <c r="A47" s="30" t="s">
        <v>95</v>
      </c>
      <c r="B47" s="38">
        <v>5.1333333333333337</v>
      </c>
      <c r="C47" s="38">
        <v>5.1333333333333337</v>
      </c>
      <c r="D47" s="38">
        <v>5.0666666666666664</v>
      </c>
      <c r="E47" s="38">
        <v>5.0333333333333332</v>
      </c>
    </row>
    <row r="48" spans="1:5">
      <c r="A48" s="30" t="s">
        <v>96</v>
      </c>
      <c r="B48" s="38">
        <v>4.9000000000000004</v>
      </c>
      <c r="C48" s="38">
        <v>4.833333333333333</v>
      </c>
      <c r="D48" s="38">
        <v>5.0999999999999996</v>
      </c>
      <c r="E48" s="38">
        <v>4.9666666666666668</v>
      </c>
    </row>
    <row r="49" spans="1:5">
      <c r="A49" s="30" t="s">
        <v>97</v>
      </c>
      <c r="B49" s="38">
        <v>4.9666666666666668</v>
      </c>
      <c r="C49" s="38">
        <v>4.9666666666666668</v>
      </c>
      <c r="D49" s="38">
        <v>5.0999999999999996</v>
      </c>
      <c r="E49" s="38">
        <v>5.0333333333333332</v>
      </c>
    </row>
    <row r="50" spans="1:5">
      <c r="A50" s="30" t="s">
        <v>98</v>
      </c>
      <c r="B50" s="38">
        <v>5.2666666666666666</v>
      </c>
      <c r="C50" s="38">
        <v>5.2666666666666666</v>
      </c>
      <c r="D50" s="38">
        <v>5.1333333333333337</v>
      </c>
      <c r="E50" s="38">
        <v>5.0999999999999996</v>
      </c>
    </row>
    <row r="51" spans="1:5">
      <c r="A51" s="30" t="s">
        <v>99</v>
      </c>
      <c r="B51" s="38">
        <v>5.166666666666667</v>
      </c>
      <c r="C51" s="38">
        <v>5.166666666666667</v>
      </c>
      <c r="D51" s="38">
        <v>4.9333333333333336</v>
      </c>
      <c r="E51" s="38">
        <v>4.9333333333333336</v>
      </c>
    </row>
    <row r="52" spans="1:5">
      <c r="A52" s="30" t="s">
        <v>100</v>
      </c>
      <c r="B52" s="38">
        <v>5.2</v>
      </c>
      <c r="C52" s="38">
        <v>5.2</v>
      </c>
      <c r="D52" s="38">
        <v>5</v>
      </c>
      <c r="E52" s="38">
        <v>4.9333333333333336</v>
      </c>
    </row>
    <row r="53" spans="1:5">
      <c r="A53" s="30" t="s">
        <v>71</v>
      </c>
      <c r="B53" s="38">
        <v>5.1333333333333337</v>
      </c>
      <c r="C53" s="38">
        <v>5.1333333333333337</v>
      </c>
      <c r="D53" s="38">
        <v>5.0333333333333332</v>
      </c>
      <c r="E53" s="38">
        <v>5.0333333333333332</v>
      </c>
    </row>
    <row r="54" spans="1:5">
      <c r="A54" s="30" t="s">
        <v>101</v>
      </c>
      <c r="B54" s="38">
        <v>4.9000000000000004</v>
      </c>
      <c r="C54" s="38">
        <v>4.9000000000000004</v>
      </c>
      <c r="D54" s="38">
        <v>5.0999999999999996</v>
      </c>
      <c r="E54" s="38">
        <v>5.0666666666666664</v>
      </c>
    </row>
    <row r="55" spans="1:5">
      <c r="A55" s="30" t="s">
        <v>102</v>
      </c>
      <c r="B55" s="38">
        <v>4.7333333333333334</v>
      </c>
      <c r="C55" s="38">
        <v>4.7333333333333334</v>
      </c>
      <c r="D55" s="38">
        <v>4.9666666666666668</v>
      </c>
      <c r="E55" s="38">
        <v>4.9666666666666668</v>
      </c>
    </row>
    <row r="56" spans="1:5">
      <c r="A56" s="30" t="s">
        <v>103</v>
      </c>
      <c r="B56" s="38">
        <v>4.6333333333333337</v>
      </c>
      <c r="C56" s="38">
        <v>4.5666666666666664</v>
      </c>
      <c r="D56" s="38">
        <v>4.7666666666666666</v>
      </c>
      <c r="E56" s="38">
        <v>4.7</v>
      </c>
    </row>
    <row r="57" spans="1:5">
      <c r="A57" s="30" t="s">
        <v>104</v>
      </c>
      <c r="B57" s="38">
        <v>4.7333333333333334</v>
      </c>
      <c r="C57" s="38">
        <v>4.7333333333333334</v>
      </c>
      <c r="D57" s="38">
        <v>5.166666666666667</v>
      </c>
      <c r="E57" s="38">
        <v>5.1333333333333337</v>
      </c>
    </row>
    <row r="58" spans="1:5">
      <c r="A58" s="30" t="s">
        <v>61</v>
      </c>
      <c r="B58" s="41">
        <v>5.0349206349206348</v>
      </c>
      <c r="C58" s="41">
        <v>5.0126984126984127</v>
      </c>
      <c r="D58" s="41">
        <v>5</v>
      </c>
      <c r="E58" s="41">
        <v>4.9285714285714288</v>
      </c>
    </row>
  </sheetData>
  <conditionalFormatting pivot="1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pivot="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37:B57">
    <cfRule type="top10" dxfId="30" priority="8" rank="1"/>
  </conditionalFormatting>
  <conditionalFormatting pivot="1" sqref="B37:B57">
    <cfRule type="top10" dxfId="29" priority="7" rank="3"/>
  </conditionalFormatting>
  <conditionalFormatting pivot="1" sqref="C37:E57">
    <cfRule type="top10" dxfId="28" priority="6" rank="1"/>
  </conditionalFormatting>
  <conditionalFormatting pivot="1" sqref="C37:E57">
    <cfRule type="top10" dxfId="27" priority="5" rank="3"/>
  </conditionalFormatting>
  <conditionalFormatting pivot="1" sqref="D37:D57">
    <cfRule type="top10" dxfId="26" priority="4" rank="3"/>
  </conditionalFormatting>
  <conditionalFormatting pivot="1" sqref="E37:E57">
    <cfRule type="top10" dxfId="25" priority="3" rank="3"/>
  </conditionalFormatting>
  <conditionalFormatting pivot="1" sqref="C8:C28">
    <cfRule type="top10" dxfId="18" priority="2" bottom="1" rank="3"/>
  </conditionalFormatting>
  <conditionalFormatting pivot="1" sqref="B8:B28">
    <cfRule type="top10" dxfId="10" priority="1" rank="3"/>
  </conditionalFormatting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942"/>
  <sheetViews>
    <sheetView workbookViewId="0">
      <selection activeCell="A32" sqref="A32"/>
    </sheetView>
  </sheetViews>
  <sheetFormatPr baseColWidth="10" defaultColWidth="12.5703125" defaultRowHeight="15" customHeight="1"/>
  <cols>
    <col min="2" max="2" width="14.42578125" customWidth="1"/>
    <col min="5" max="5" width="15.5703125" customWidth="1"/>
    <col min="6" max="6" width="13.5703125" customWidth="1"/>
    <col min="8" max="8" width="18.140625" customWidth="1"/>
    <col min="9" max="9" width="15.7109375" customWidth="1"/>
    <col min="10" max="10" width="22.85546875" customWidth="1"/>
    <col min="11" max="11" width="14.7109375" customWidth="1"/>
    <col min="12" max="12" width="21.85546875" customWidth="1"/>
    <col min="13" max="13" width="24" customWidth="1"/>
    <col min="14" max="14" width="15.85546875" customWidth="1"/>
  </cols>
  <sheetData>
    <row r="1" spans="1:26">
      <c r="A1" s="3" t="s">
        <v>54</v>
      </c>
      <c r="B1" s="3" t="s">
        <v>0</v>
      </c>
      <c r="C1" s="3" t="s">
        <v>1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20</v>
      </c>
      <c r="N1" s="3" t="s">
        <v>19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32</v>
      </c>
      <c r="B2" s="3" t="s">
        <v>33</v>
      </c>
      <c r="C2" s="3">
        <v>739.75</v>
      </c>
      <c r="D2" s="3">
        <v>510.09</v>
      </c>
      <c r="E2" s="3">
        <f t="shared" ref="E2:E13" si="0">D2/C2</f>
        <v>0.68954376478540047</v>
      </c>
      <c r="F2" s="3">
        <v>329</v>
      </c>
      <c r="G2" s="3">
        <v>63.773481369018597</v>
      </c>
      <c r="H2" s="3">
        <v>0.92220000000000002</v>
      </c>
      <c r="I2" s="3">
        <v>1</v>
      </c>
      <c r="J2" s="3">
        <v>1</v>
      </c>
      <c r="K2" s="3">
        <v>5</v>
      </c>
      <c r="L2" s="3">
        <v>3</v>
      </c>
      <c r="M2" s="3">
        <v>0</v>
      </c>
      <c r="N2" s="3">
        <v>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32</v>
      </c>
      <c r="B3" s="3" t="s">
        <v>33</v>
      </c>
      <c r="C3" s="3">
        <v>739.75</v>
      </c>
      <c r="D3" s="3">
        <v>529.15</v>
      </c>
      <c r="E3" s="3">
        <f t="shared" si="0"/>
        <v>0.71530922608989522</v>
      </c>
      <c r="F3" s="3">
        <v>333</v>
      </c>
      <c r="G3" s="3">
        <v>43.815564155578599</v>
      </c>
      <c r="H3" s="3">
        <v>0.93379999999999996</v>
      </c>
      <c r="I3" s="3">
        <v>1</v>
      </c>
      <c r="J3" s="3">
        <v>1</v>
      </c>
      <c r="K3" s="3">
        <v>5</v>
      </c>
      <c r="L3" s="3">
        <v>4</v>
      </c>
      <c r="M3" s="3">
        <v>0</v>
      </c>
      <c r="N3" s="3">
        <v>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 t="s">
        <v>32</v>
      </c>
      <c r="B4" s="3" t="s">
        <v>33</v>
      </c>
      <c r="C4" s="3">
        <v>739.75</v>
      </c>
      <c r="D4" s="3">
        <v>681.4</v>
      </c>
      <c r="E4" s="3">
        <f t="shared" si="0"/>
        <v>0.921122000675904</v>
      </c>
      <c r="F4" s="3">
        <v>331</v>
      </c>
      <c r="G4" s="3">
        <v>43.998520135879502</v>
      </c>
      <c r="H4" s="3">
        <v>0.9133</v>
      </c>
      <c r="I4" s="3">
        <v>2</v>
      </c>
      <c r="J4" s="3">
        <v>2</v>
      </c>
      <c r="K4" s="3">
        <v>5</v>
      </c>
      <c r="L4" s="3">
        <v>4</v>
      </c>
      <c r="M4" s="3">
        <v>0</v>
      </c>
      <c r="N4" s="3">
        <v>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32</v>
      </c>
      <c r="B5" s="3" t="s">
        <v>33</v>
      </c>
      <c r="C5" s="3">
        <v>739.75</v>
      </c>
      <c r="D5" s="3">
        <v>630.91</v>
      </c>
      <c r="E5" s="3">
        <f t="shared" si="0"/>
        <v>0.85286921257181481</v>
      </c>
      <c r="F5" s="3">
        <v>320</v>
      </c>
      <c r="G5" s="3">
        <v>42.540624856948902</v>
      </c>
      <c r="H5" s="3">
        <v>0.91979999999999995</v>
      </c>
      <c r="I5" s="3">
        <v>2</v>
      </c>
      <c r="J5" s="3">
        <v>2</v>
      </c>
      <c r="K5" s="3">
        <v>4</v>
      </c>
      <c r="L5" s="3">
        <v>4</v>
      </c>
      <c r="M5" s="3">
        <v>0</v>
      </c>
      <c r="N5" s="3">
        <v>4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 t="s">
        <v>32</v>
      </c>
      <c r="B6" s="3" t="s">
        <v>33</v>
      </c>
      <c r="C6" s="3">
        <v>739.75</v>
      </c>
      <c r="D6" s="3">
        <v>630.91</v>
      </c>
      <c r="E6" s="3">
        <f t="shared" si="0"/>
        <v>0.85286921257181481</v>
      </c>
      <c r="F6" s="3">
        <v>320</v>
      </c>
      <c r="G6" s="3">
        <v>43.0059909820557</v>
      </c>
      <c r="H6" s="3">
        <v>0.91979999999999995</v>
      </c>
      <c r="I6" s="3">
        <v>2</v>
      </c>
      <c r="J6" s="3">
        <v>2</v>
      </c>
      <c r="K6" s="3">
        <v>4</v>
      </c>
      <c r="L6" s="3">
        <v>4</v>
      </c>
      <c r="M6" s="3">
        <v>0</v>
      </c>
      <c r="N6" s="3">
        <v>4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32</v>
      </c>
      <c r="B7" s="3" t="s">
        <v>33</v>
      </c>
      <c r="C7" s="3">
        <v>739.75</v>
      </c>
      <c r="D7" s="3">
        <v>681.4</v>
      </c>
      <c r="E7" s="3">
        <f t="shared" si="0"/>
        <v>0.921122000675904</v>
      </c>
      <c r="F7" s="3">
        <v>331</v>
      </c>
      <c r="G7" s="3">
        <v>43.700626134872401</v>
      </c>
      <c r="H7" s="3">
        <v>0.9133</v>
      </c>
      <c r="I7" s="3">
        <v>2</v>
      </c>
      <c r="J7" s="3">
        <v>2</v>
      </c>
      <c r="K7" s="3">
        <v>5</v>
      </c>
      <c r="L7" s="3">
        <v>4</v>
      </c>
      <c r="M7" s="3">
        <v>0</v>
      </c>
      <c r="N7" s="3">
        <v>4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 t="s">
        <v>32</v>
      </c>
      <c r="B8" s="3" t="s">
        <v>34</v>
      </c>
      <c r="C8" s="3">
        <v>484</v>
      </c>
      <c r="D8" s="3">
        <v>438.45</v>
      </c>
      <c r="E8" s="3">
        <f t="shared" si="0"/>
        <v>0.90588842975206607</v>
      </c>
      <c r="F8" s="3">
        <v>329</v>
      </c>
      <c r="G8" s="3">
        <v>531.69380545616195</v>
      </c>
      <c r="H8" s="3">
        <v>0.89810000000000001</v>
      </c>
      <c r="I8" s="3">
        <v>1</v>
      </c>
      <c r="J8" s="3">
        <v>1</v>
      </c>
      <c r="K8" s="3">
        <v>5</v>
      </c>
      <c r="L8" s="3">
        <v>4</v>
      </c>
      <c r="M8" s="3">
        <v>0</v>
      </c>
      <c r="N8" s="3">
        <v>4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" t="s">
        <v>32</v>
      </c>
      <c r="B9" s="3" t="s">
        <v>34</v>
      </c>
      <c r="C9" s="3">
        <v>484</v>
      </c>
      <c r="D9" s="3">
        <v>463.88</v>
      </c>
      <c r="E9" s="3">
        <f t="shared" si="0"/>
        <v>0.95842975206611569</v>
      </c>
      <c r="F9" s="3">
        <v>379</v>
      </c>
      <c r="G9" s="3">
        <v>46.725759267807</v>
      </c>
      <c r="H9" s="3">
        <v>0.91690000000000005</v>
      </c>
      <c r="I9" s="3">
        <v>1</v>
      </c>
      <c r="J9" s="3">
        <v>1</v>
      </c>
      <c r="K9" s="3">
        <v>5</v>
      </c>
      <c r="L9" s="3">
        <v>5</v>
      </c>
      <c r="M9" s="3">
        <v>0</v>
      </c>
      <c r="N9" s="3">
        <v>4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 t="s">
        <v>32</v>
      </c>
      <c r="B10" s="3" t="s">
        <v>34</v>
      </c>
      <c r="C10" s="3">
        <v>484</v>
      </c>
      <c r="D10" s="3">
        <v>408.12</v>
      </c>
      <c r="E10" s="3">
        <f t="shared" si="0"/>
        <v>0.84322314049586777</v>
      </c>
      <c r="F10" s="3">
        <v>326</v>
      </c>
      <c r="G10" s="3">
        <v>39.8414626121521</v>
      </c>
      <c r="H10" s="3">
        <v>0.90269999999999995</v>
      </c>
      <c r="I10" s="3">
        <v>1</v>
      </c>
      <c r="J10" s="3">
        <v>1</v>
      </c>
      <c r="K10" s="3">
        <v>5</v>
      </c>
      <c r="L10" s="3">
        <v>3</v>
      </c>
      <c r="M10" s="3">
        <v>0</v>
      </c>
      <c r="N10" s="3">
        <v>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32</v>
      </c>
      <c r="B11" s="3" t="s">
        <v>34</v>
      </c>
      <c r="C11" s="3">
        <v>484</v>
      </c>
      <c r="D11" s="3">
        <v>299.58999999999997</v>
      </c>
      <c r="E11" s="3">
        <f t="shared" si="0"/>
        <v>0.61898760330578506</v>
      </c>
      <c r="F11" s="3">
        <v>282</v>
      </c>
      <c r="G11" s="3">
        <v>34.256349563598597</v>
      </c>
      <c r="H11" s="3">
        <v>0.87829999999999997</v>
      </c>
      <c r="I11" s="3">
        <v>1</v>
      </c>
      <c r="J11" s="3">
        <v>1</v>
      </c>
      <c r="K11" s="3">
        <v>3</v>
      </c>
      <c r="L11" s="3">
        <v>3</v>
      </c>
      <c r="M11" s="3">
        <v>0</v>
      </c>
      <c r="N11" s="3">
        <v>4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" t="s">
        <v>32</v>
      </c>
      <c r="B12" s="3" t="s">
        <v>34</v>
      </c>
      <c r="C12" s="3">
        <v>484</v>
      </c>
      <c r="D12" s="3">
        <v>461.2</v>
      </c>
      <c r="E12" s="3">
        <f t="shared" si="0"/>
        <v>0.95289256198347105</v>
      </c>
      <c r="F12" s="3">
        <v>388</v>
      </c>
      <c r="G12" s="3">
        <v>47.915905714034999</v>
      </c>
      <c r="H12" s="3">
        <v>0.90580000000000005</v>
      </c>
      <c r="I12" s="3">
        <v>1</v>
      </c>
      <c r="J12" s="3">
        <v>1</v>
      </c>
      <c r="K12" s="3">
        <v>5</v>
      </c>
      <c r="L12" s="3">
        <v>5</v>
      </c>
      <c r="M12" s="3">
        <v>0</v>
      </c>
      <c r="N12" s="3">
        <v>4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" t="s">
        <v>32</v>
      </c>
      <c r="B13" s="3" t="s">
        <v>34</v>
      </c>
      <c r="C13" s="3">
        <v>484</v>
      </c>
      <c r="D13" s="3">
        <v>385.86</v>
      </c>
      <c r="E13" s="3">
        <f t="shared" si="0"/>
        <v>0.79723140495867773</v>
      </c>
      <c r="F13" s="3">
        <v>397</v>
      </c>
      <c r="G13" s="3">
        <v>49.383264303207397</v>
      </c>
      <c r="H13" s="3">
        <v>0.89610000000000001</v>
      </c>
      <c r="I13" s="3">
        <v>1</v>
      </c>
      <c r="J13" s="3">
        <v>1</v>
      </c>
      <c r="K13" s="3">
        <v>5</v>
      </c>
      <c r="L13" s="3">
        <v>3</v>
      </c>
      <c r="M13" s="3">
        <v>0</v>
      </c>
      <c r="N13" s="3">
        <v>4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 t="s">
        <v>35</v>
      </c>
      <c r="B14" s="3" t="s">
        <v>33</v>
      </c>
      <c r="C14" s="3">
        <v>739.75</v>
      </c>
      <c r="D14" s="3">
        <v>698.8</v>
      </c>
      <c r="E14" s="3">
        <f t="shared" ref="E14:E25" si="1">D14/C14</f>
        <v>0.94464346062859073</v>
      </c>
      <c r="F14" s="3">
        <v>360</v>
      </c>
      <c r="G14" s="3">
        <v>48.730434894561803</v>
      </c>
      <c r="H14" s="3">
        <v>0.91779999999999995</v>
      </c>
      <c r="I14" s="3">
        <v>2</v>
      </c>
      <c r="J14" s="3">
        <v>2</v>
      </c>
      <c r="K14" s="3">
        <v>5</v>
      </c>
      <c r="L14" s="3">
        <v>5</v>
      </c>
      <c r="M14" s="3">
        <v>1</v>
      </c>
      <c r="N14" s="3">
        <v>4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" t="s">
        <v>35</v>
      </c>
      <c r="B15" s="3" t="s">
        <v>33</v>
      </c>
      <c r="C15" s="3">
        <v>739.75</v>
      </c>
      <c r="D15" s="3">
        <v>584.03</v>
      </c>
      <c r="E15" s="3">
        <f t="shared" si="1"/>
        <v>0.78949645150388637</v>
      </c>
      <c r="F15" s="3">
        <v>383</v>
      </c>
      <c r="G15" s="3">
        <v>51.416732311248801</v>
      </c>
      <c r="H15" s="3">
        <v>9.2200000000000004E-2</v>
      </c>
      <c r="I15" s="3">
        <v>1</v>
      </c>
      <c r="J15" s="3">
        <v>1</v>
      </c>
      <c r="K15" s="3">
        <v>5</v>
      </c>
      <c r="L15" s="3">
        <v>5</v>
      </c>
      <c r="M15" s="3">
        <v>0</v>
      </c>
      <c r="N15" s="3">
        <v>4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 t="s">
        <v>35</v>
      </c>
      <c r="B16" s="3" t="s">
        <v>33</v>
      </c>
      <c r="C16" s="3">
        <v>739.75</v>
      </c>
      <c r="D16" s="3">
        <v>399.1</v>
      </c>
      <c r="E16" s="3">
        <f t="shared" si="1"/>
        <v>0.53950659006421087</v>
      </c>
      <c r="F16" s="3">
        <v>370</v>
      </c>
      <c r="G16" s="3">
        <v>50.265683889389003</v>
      </c>
      <c r="H16" s="3">
        <v>0.92220000000000002</v>
      </c>
      <c r="I16" s="3">
        <v>0</v>
      </c>
      <c r="J16" s="3">
        <v>0</v>
      </c>
      <c r="K16" s="3">
        <v>5</v>
      </c>
      <c r="L16" s="3">
        <v>4</v>
      </c>
      <c r="M16" s="3">
        <v>0</v>
      </c>
      <c r="N16" s="3">
        <v>4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3" t="s">
        <v>35</v>
      </c>
      <c r="B17" s="3" t="s">
        <v>33</v>
      </c>
      <c r="C17" s="3">
        <v>739.75</v>
      </c>
      <c r="D17" s="3">
        <v>706.12</v>
      </c>
      <c r="E17" s="3">
        <f t="shared" si="1"/>
        <v>0.95453869550523829</v>
      </c>
      <c r="F17" s="3">
        <v>331</v>
      </c>
      <c r="G17" s="3">
        <v>44.235360145568897</v>
      </c>
      <c r="H17" s="3">
        <v>0.90910000000000002</v>
      </c>
      <c r="I17" s="3">
        <v>2</v>
      </c>
      <c r="J17" s="3">
        <v>2</v>
      </c>
      <c r="K17" s="3">
        <v>5</v>
      </c>
      <c r="L17" s="3">
        <v>5</v>
      </c>
      <c r="M17" s="3">
        <v>0</v>
      </c>
      <c r="N17" s="3">
        <v>4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" t="s">
        <v>35</v>
      </c>
      <c r="B18" s="3" t="s">
        <v>33</v>
      </c>
      <c r="C18" s="3">
        <v>739.75</v>
      </c>
      <c r="D18" s="3">
        <v>658.03</v>
      </c>
      <c r="E18" s="3">
        <f t="shared" si="1"/>
        <v>0.88953024670496783</v>
      </c>
      <c r="F18" s="3">
        <v>365</v>
      </c>
      <c r="G18" s="3">
        <v>49.364861249923699</v>
      </c>
      <c r="H18" s="3">
        <v>9.2200000000000004E-2</v>
      </c>
      <c r="I18" s="3">
        <v>2</v>
      </c>
      <c r="J18" s="3">
        <v>2</v>
      </c>
      <c r="K18" s="3">
        <v>4</v>
      </c>
      <c r="L18" s="3">
        <v>4</v>
      </c>
      <c r="M18" s="3">
        <v>0</v>
      </c>
      <c r="N18" s="3">
        <v>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" t="s">
        <v>35</v>
      </c>
      <c r="B19" s="3" t="s">
        <v>33</v>
      </c>
      <c r="C19" s="3">
        <v>739.75</v>
      </c>
      <c r="D19" s="3">
        <v>536.92999999999995</v>
      </c>
      <c r="E19" s="3">
        <f t="shared" si="1"/>
        <v>0.72582629266644128</v>
      </c>
      <c r="F19" s="3">
        <v>382</v>
      </c>
      <c r="G19" s="3">
        <v>51.648859977722203</v>
      </c>
      <c r="H19" s="3">
        <v>0.90490000000000004</v>
      </c>
      <c r="I19" s="3">
        <v>1</v>
      </c>
      <c r="J19" s="3">
        <v>1</v>
      </c>
      <c r="K19" s="3">
        <v>5</v>
      </c>
      <c r="L19" s="3">
        <v>4</v>
      </c>
      <c r="M19" s="3">
        <v>0</v>
      </c>
      <c r="N19" s="3">
        <v>4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 t="s">
        <v>35</v>
      </c>
      <c r="B20" s="3" t="s">
        <v>34</v>
      </c>
      <c r="C20" s="3">
        <v>484</v>
      </c>
      <c r="D20" s="3">
        <v>348.95</v>
      </c>
      <c r="E20" s="3">
        <f t="shared" si="1"/>
        <v>0.72097107438016528</v>
      </c>
      <c r="F20" s="3">
        <v>389</v>
      </c>
      <c r="G20" s="3">
        <v>49.666731119155898</v>
      </c>
      <c r="H20" s="3">
        <v>0.89390000000000003</v>
      </c>
      <c r="I20" s="3">
        <v>1</v>
      </c>
      <c r="J20" s="3">
        <v>1</v>
      </c>
      <c r="K20" s="3">
        <v>4</v>
      </c>
      <c r="L20" s="3">
        <v>3</v>
      </c>
      <c r="M20" s="3">
        <v>1</v>
      </c>
      <c r="N20" s="3">
        <v>4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" t="s">
        <v>35</v>
      </c>
      <c r="B21" s="3" t="s">
        <v>34</v>
      </c>
      <c r="C21" s="3">
        <v>484</v>
      </c>
      <c r="D21" s="3">
        <v>465.7</v>
      </c>
      <c r="E21" s="3">
        <f t="shared" si="1"/>
        <v>0.96219008264462813</v>
      </c>
      <c r="F21" s="3">
        <v>371</v>
      </c>
      <c r="G21" s="3">
        <v>47.648458719253497</v>
      </c>
      <c r="H21" s="3">
        <v>0.9244</v>
      </c>
      <c r="I21" s="3">
        <v>1</v>
      </c>
      <c r="J21" s="3">
        <v>1</v>
      </c>
      <c r="K21" s="3">
        <v>5</v>
      </c>
      <c r="L21" s="3">
        <v>5</v>
      </c>
      <c r="M21" s="3">
        <v>0</v>
      </c>
      <c r="N21" s="3">
        <v>4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3" t="s">
        <v>35</v>
      </c>
      <c r="B22" s="3" t="s">
        <v>34</v>
      </c>
      <c r="C22" s="3">
        <v>484</v>
      </c>
      <c r="D22" s="3">
        <v>456.79</v>
      </c>
      <c r="E22" s="3">
        <f t="shared" si="1"/>
        <v>0.9437809917355372</v>
      </c>
      <c r="F22" s="3">
        <v>389</v>
      </c>
      <c r="G22" s="3">
        <v>49.326706409454303</v>
      </c>
      <c r="H22" s="3">
        <v>0.88759999999999994</v>
      </c>
      <c r="I22" s="3">
        <v>1</v>
      </c>
      <c r="J22" s="3">
        <v>1</v>
      </c>
      <c r="K22" s="3">
        <v>5</v>
      </c>
      <c r="L22" s="3">
        <v>5</v>
      </c>
      <c r="M22" s="3">
        <v>0</v>
      </c>
      <c r="N22" s="3">
        <v>4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3" t="s">
        <v>35</v>
      </c>
      <c r="B23" s="3" t="s">
        <v>34</v>
      </c>
      <c r="C23" s="3">
        <v>484</v>
      </c>
      <c r="D23" s="3">
        <v>460.15</v>
      </c>
      <c r="E23" s="3">
        <f t="shared" si="1"/>
        <v>0.9507231404958677</v>
      </c>
      <c r="F23" s="3">
        <v>330</v>
      </c>
      <c r="G23" s="3">
        <v>42.785494565963802</v>
      </c>
      <c r="H23" s="3">
        <v>0.90139999999999998</v>
      </c>
      <c r="I23" s="3">
        <v>1</v>
      </c>
      <c r="J23" s="3">
        <v>1</v>
      </c>
      <c r="K23" s="3">
        <v>5</v>
      </c>
      <c r="L23" s="3">
        <v>5</v>
      </c>
      <c r="M23" s="3">
        <v>0</v>
      </c>
      <c r="N23" s="3">
        <v>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3" t="s">
        <v>35</v>
      </c>
      <c r="B24" s="3" t="s">
        <v>34</v>
      </c>
      <c r="C24" s="3">
        <v>484</v>
      </c>
      <c r="D24" s="3">
        <v>382.59</v>
      </c>
      <c r="E24" s="3">
        <f t="shared" si="1"/>
        <v>0.79047520661157022</v>
      </c>
      <c r="F24" s="3">
        <v>362</v>
      </c>
      <c r="G24" s="3">
        <v>46.264351129531903</v>
      </c>
      <c r="H24" s="3">
        <v>0.90580000000000005</v>
      </c>
      <c r="I24" s="3">
        <v>1</v>
      </c>
      <c r="J24" s="3">
        <v>1</v>
      </c>
      <c r="K24" s="3">
        <v>4</v>
      </c>
      <c r="L24" s="3">
        <v>4</v>
      </c>
      <c r="M24" s="3">
        <v>0</v>
      </c>
      <c r="N24" s="3">
        <v>4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3" t="s">
        <v>35</v>
      </c>
      <c r="B25" s="3" t="s">
        <v>34</v>
      </c>
      <c r="C25" s="3">
        <v>484</v>
      </c>
      <c r="D25" s="3">
        <v>428.56</v>
      </c>
      <c r="E25" s="3">
        <f t="shared" si="1"/>
        <v>0.88545454545454549</v>
      </c>
      <c r="F25" s="3">
        <v>313</v>
      </c>
      <c r="G25" s="3">
        <v>39.5167717933655</v>
      </c>
      <c r="H25" s="3">
        <v>0.90049999999999997</v>
      </c>
      <c r="I25" s="3">
        <v>1</v>
      </c>
      <c r="J25" s="3">
        <v>1</v>
      </c>
      <c r="K25" s="3">
        <v>5</v>
      </c>
      <c r="L25" s="3">
        <v>4</v>
      </c>
      <c r="M25" s="3">
        <v>0</v>
      </c>
      <c r="N25" s="3">
        <v>4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 t="s">
        <v>35</v>
      </c>
      <c r="B26" s="3" t="s">
        <v>33</v>
      </c>
      <c r="C26" s="3">
        <v>739.75</v>
      </c>
      <c r="D26" s="3">
        <v>710.95</v>
      </c>
      <c r="E26" s="3">
        <f t="shared" ref="E26:E37" si="2">D26/C26</f>
        <v>0.96106792835417376</v>
      </c>
      <c r="F26" s="3">
        <v>368</v>
      </c>
      <c r="G26" s="3">
        <v>48.826797246932998</v>
      </c>
      <c r="H26" s="3">
        <v>0.92220000000000002</v>
      </c>
      <c r="I26" s="3">
        <v>2</v>
      </c>
      <c r="J26" s="3">
        <v>2</v>
      </c>
      <c r="K26" s="3">
        <v>5</v>
      </c>
      <c r="L26" s="3">
        <v>5</v>
      </c>
      <c r="M26" s="3">
        <v>0</v>
      </c>
      <c r="N26" s="3">
        <v>4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3" t="s">
        <v>35</v>
      </c>
      <c r="B27" s="3" t="s">
        <v>33</v>
      </c>
      <c r="C27" s="3">
        <v>739.75</v>
      </c>
      <c r="D27" s="3">
        <v>683</v>
      </c>
      <c r="E27" s="3">
        <f t="shared" si="2"/>
        <v>0.92328489354511656</v>
      </c>
      <c r="F27" s="3">
        <v>378</v>
      </c>
      <c r="G27" s="3">
        <v>49.637856960296602</v>
      </c>
      <c r="H27" s="3">
        <v>0.91779999999999995</v>
      </c>
      <c r="I27" s="3">
        <v>2</v>
      </c>
      <c r="J27" s="3">
        <v>2</v>
      </c>
      <c r="K27" s="3">
        <v>5</v>
      </c>
      <c r="L27" s="3">
        <v>4</v>
      </c>
      <c r="M27" s="3">
        <v>0</v>
      </c>
      <c r="N27" s="3">
        <v>4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3" t="s">
        <v>35</v>
      </c>
      <c r="B28" s="3" t="s">
        <v>33</v>
      </c>
      <c r="C28" s="3">
        <v>739.75</v>
      </c>
      <c r="D28" s="3">
        <v>580.39</v>
      </c>
      <c r="E28" s="3">
        <f t="shared" si="2"/>
        <v>0.78457587022642783</v>
      </c>
      <c r="F28" s="3">
        <v>300</v>
      </c>
      <c r="G28" s="3">
        <v>60.977175474166899</v>
      </c>
      <c r="H28" s="3">
        <v>0.81159999999999999</v>
      </c>
      <c r="I28" s="3">
        <v>2</v>
      </c>
      <c r="J28" s="3">
        <v>2</v>
      </c>
      <c r="K28" s="3">
        <v>4</v>
      </c>
      <c r="L28" s="3">
        <v>4</v>
      </c>
      <c r="M28" s="3">
        <v>0</v>
      </c>
      <c r="N28" s="3">
        <v>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3" t="s">
        <v>35</v>
      </c>
      <c r="B29" s="3" t="s">
        <v>33</v>
      </c>
      <c r="C29" s="3">
        <v>739.75</v>
      </c>
      <c r="D29" s="3">
        <v>0</v>
      </c>
      <c r="E29" s="3">
        <f t="shared" si="2"/>
        <v>0</v>
      </c>
      <c r="F29" s="3">
        <v>447</v>
      </c>
      <c r="G29" s="3">
        <v>60.6509850025177</v>
      </c>
      <c r="H29" s="3">
        <v>0</v>
      </c>
      <c r="I29" s="3">
        <v>0</v>
      </c>
      <c r="J29" s="3">
        <v>0</v>
      </c>
      <c r="K29" s="3">
        <v>1</v>
      </c>
      <c r="L29" s="3">
        <v>1</v>
      </c>
      <c r="M29" s="3">
        <v>0</v>
      </c>
      <c r="N29" s="3"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3" t="s">
        <v>35</v>
      </c>
      <c r="B30" s="3" t="s">
        <v>33</v>
      </c>
      <c r="C30" s="3">
        <v>739.75</v>
      </c>
      <c r="D30" s="3">
        <v>653.69000000000005</v>
      </c>
      <c r="E30" s="3">
        <f t="shared" si="2"/>
        <v>0.88366339979722885</v>
      </c>
      <c r="F30" s="3">
        <v>366</v>
      </c>
      <c r="G30" s="3">
        <v>48.075902462005601</v>
      </c>
      <c r="H30" s="3">
        <v>0.9093</v>
      </c>
      <c r="I30" s="3">
        <v>2</v>
      </c>
      <c r="J30" s="3">
        <v>2</v>
      </c>
      <c r="K30" s="3">
        <v>5</v>
      </c>
      <c r="L30" s="3">
        <v>4</v>
      </c>
      <c r="M30" s="3">
        <v>1</v>
      </c>
      <c r="N30" s="3">
        <v>4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3" t="s">
        <v>35</v>
      </c>
      <c r="B31" s="3" t="s">
        <v>33</v>
      </c>
      <c r="C31" s="3">
        <v>739.75</v>
      </c>
      <c r="D31" s="3">
        <v>579.54</v>
      </c>
      <c r="E31" s="3">
        <f t="shared" si="2"/>
        <v>0.78342683338965857</v>
      </c>
      <c r="F31" s="3">
        <v>284</v>
      </c>
      <c r="G31" s="3">
        <v>37.464097976684599</v>
      </c>
      <c r="H31" s="3">
        <v>0.90720000000000001</v>
      </c>
      <c r="I31" s="3">
        <v>1</v>
      </c>
      <c r="J31" s="3">
        <v>1</v>
      </c>
      <c r="K31" s="3">
        <v>5</v>
      </c>
      <c r="L31" s="3">
        <v>5</v>
      </c>
      <c r="M31" s="3">
        <v>0</v>
      </c>
      <c r="N31" s="3">
        <v>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3" t="s">
        <v>35</v>
      </c>
      <c r="B32" s="3" t="s">
        <v>34</v>
      </c>
      <c r="C32" s="3">
        <v>484</v>
      </c>
      <c r="D32" s="3">
        <v>439.01</v>
      </c>
      <c r="E32" s="3">
        <f t="shared" si="2"/>
        <v>0.90704545454545449</v>
      </c>
      <c r="F32" s="3">
        <v>367</v>
      </c>
      <c r="G32" s="3">
        <v>45.733039855957003</v>
      </c>
      <c r="H32" s="3">
        <v>0.90049999999999997</v>
      </c>
      <c r="I32" s="3">
        <v>1</v>
      </c>
      <c r="J32" s="3">
        <v>1</v>
      </c>
      <c r="K32" s="3">
        <v>5</v>
      </c>
      <c r="L32" s="3">
        <v>4</v>
      </c>
      <c r="M32" s="3">
        <v>0</v>
      </c>
      <c r="N32" s="3">
        <v>4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3" t="s">
        <v>35</v>
      </c>
      <c r="B33" s="3" t="s">
        <v>34</v>
      </c>
      <c r="C33" s="3">
        <v>484</v>
      </c>
      <c r="D33" s="3">
        <v>379.35</v>
      </c>
      <c r="E33" s="3">
        <f t="shared" si="2"/>
        <v>0.78378099173553728</v>
      </c>
      <c r="F33" s="3">
        <v>374</v>
      </c>
      <c r="G33" s="3">
        <v>46.731417179107702</v>
      </c>
      <c r="H33" s="3">
        <v>0.88970000000000005</v>
      </c>
      <c r="I33" s="3">
        <v>1</v>
      </c>
      <c r="J33" s="3">
        <v>1</v>
      </c>
      <c r="K33" s="3">
        <v>4</v>
      </c>
      <c r="L33" s="3">
        <v>4</v>
      </c>
      <c r="M33" s="3">
        <v>0</v>
      </c>
      <c r="N33" s="3">
        <v>4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3" t="s">
        <v>35</v>
      </c>
      <c r="B34" s="3" t="s">
        <v>34</v>
      </c>
      <c r="C34" s="3">
        <v>484</v>
      </c>
      <c r="D34" s="3">
        <v>458.86</v>
      </c>
      <c r="E34" s="3">
        <f t="shared" si="2"/>
        <v>0.94805785123966946</v>
      </c>
      <c r="F34" s="3">
        <v>333</v>
      </c>
      <c r="G34" s="3">
        <v>41.379892826080301</v>
      </c>
      <c r="H34" s="3">
        <v>0.89610000000000001</v>
      </c>
      <c r="I34" s="3">
        <v>1</v>
      </c>
      <c r="J34" s="3">
        <v>1</v>
      </c>
      <c r="K34" s="3">
        <v>5</v>
      </c>
      <c r="L34" s="3">
        <v>5</v>
      </c>
      <c r="M34" s="3">
        <v>0</v>
      </c>
      <c r="N34" s="3">
        <v>4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3" t="s">
        <v>35</v>
      </c>
      <c r="B35" s="3" t="s">
        <v>34</v>
      </c>
      <c r="C35" s="3">
        <v>484</v>
      </c>
      <c r="D35" s="3">
        <v>458.8</v>
      </c>
      <c r="E35" s="3">
        <f t="shared" si="2"/>
        <v>0.94793388429752068</v>
      </c>
      <c r="F35" s="3">
        <v>315</v>
      </c>
      <c r="G35" s="3">
        <v>38.995933771133402</v>
      </c>
      <c r="H35" s="3">
        <v>0.89590000000000003</v>
      </c>
      <c r="I35" s="3">
        <v>1</v>
      </c>
      <c r="J35" s="3">
        <v>1</v>
      </c>
      <c r="K35" s="3">
        <v>5</v>
      </c>
      <c r="L35" s="3">
        <v>5</v>
      </c>
      <c r="M35" s="3">
        <v>0</v>
      </c>
      <c r="N35" s="3">
        <v>4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" t="s">
        <v>35</v>
      </c>
      <c r="B36" s="3" t="s">
        <v>34</v>
      </c>
      <c r="C36" s="3">
        <v>484</v>
      </c>
      <c r="D36" s="3">
        <v>424.69</v>
      </c>
      <c r="E36" s="3">
        <f t="shared" si="2"/>
        <v>0.87745867768595043</v>
      </c>
      <c r="F36" s="3">
        <v>400</v>
      </c>
      <c r="G36" s="3">
        <v>49.727585077285802</v>
      </c>
      <c r="H36" s="3">
        <v>0.88329999999999997</v>
      </c>
      <c r="I36" s="3">
        <v>1</v>
      </c>
      <c r="J36" s="3">
        <v>1</v>
      </c>
      <c r="K36" s="3">
        <v>4</v>
      </c>
      <c r="L36" s="3">
        <v>4</v>
      </c>
      <c r="M36" s="3">
        <v>0</v>
      </c>
      <c r="N36" s="3">
        <v>4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3" t="s">
        <v>35</v>
      </c>
      <c r="B37" s="3" t="s">
        <v>34</v>
      </c>
      <c r="C37" s="3">
        <v>484</v>
      </c>
      <c r="D37" s="3">
        <v>404.65</v>
      </c>
      <c r="E37" s="3">
        <f t="shared" si="2"/>
        <v>0.83605371900826442</v>
      </c>
      <c r="F37" s="3">
        <v>372</v>
      </c>
      <c r="G37" s="3">
        <v>45.9473009109497</v>
      </c>
      <c r="H37" s="3">
        <v>0.88649999999999995</v>
      </c>
      <c r="I37" s="3">
        <v>1</v>
      </c>
      <c r="J37" s="3">
        <v>1</v>
      </c>
      <c r="K37" s="3">
        <v>5</v>
      </c>
      <c r="L37" s="3">
        <v>3</v>
      </c>
      <c r="M37" s="3">
        <v>0</v>
      </c>
      <c r="N37" s="3">
        <v>4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" t="s">
        <v>36</v>
      </c>
      <c r="B38" s="3" t="s">
        <v>33</v>
      </c>
      <c r="C38" s="3">
        <v>739.75</v>
      </c>
      <c r="D38" s="3">
        <v>658.84</v>
      </c>
      <c r="E38" s="3">
        <f t="shared" ref="E38:E49" si="3">D38/C38</f>
        <v>0.89062521122000682</v>
      </c>
      <c r="F38" s="3">
        <v>297</v>
      </c>
      <c r="G38" s="3">
        <v>39.138311862945599</v>
      </c>
      <c r="H38" s="3">
        <v>0.92430000000000001</v>
      </c>
      <c r="I38" s="3">
        <v>2</v>
      </c>
      <c r="J38" s="3">
        <v>2</v>
      </c>
      <c r="K38" s="3">
        <v>4</v>
      </c>
      <c r="L38" s="3">
        <v>4</v>
      </c>
      <c r="M38" s="3">
        <v>0</v>
      </c>
      <c r="N38" s="3">
        <v>4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3" t="s">
        <v>36</v>
      </c>
      <c r="B39" s="3" t="s">
        <v>33</v>
      </c>
      <c r="C39" s="3">
        <v>739.75</v>
      </c>
      <c r="D39" s="3">
        <v>682.16</v>
      </c>
      <c r="E39" s="3">
        <f t="shared" si="3"/>
        <v>0.9221493747887799</v>
      </c>
      <c r="F39" s="3">
        <v>366</v>
      </c>
      <c r="G39" s="3">
        <v>48.725523471832297</v>
      </c>
      <c r="H39" s="3">
        <v>0.91549999999999998</v>
      </c>
      <c r="I39" s="3">
        <v>2</v>
      </c>
      <c r="J39" s="3">
        <v>2</v>
      </c>
      <c r="K39" s="3">
        <v>5</v>
      </c>
      <c r="L39" s="3">
        <v>4</v>
      </c>
      <c r="M39" s="3">
        <v>0</v>
      </c>
      <c r="N39" s="3">
        <v>4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3" t="s">
        <v>36</v>
      </c>
      <c r="B40" s="3" t="s">
        <v>33</v>
      </c>
      <c r="C40" s="3">
        <v>739.75</v>
      </c>
      <c r="D40" s="3">
        <v>711.76</v>
      </c>
      <c r="E40" s="3">
        <f t="shared" si="3"/>
        <v>0.96216289286921253</v>
      </c>
      <c r="F40" s="3">
        <v>336</v>
      </c>
      <c r="G40" s="3">
        <v>43.507525920867899</v>
      </c>
      <c r="H40" s="3">
        <v>0.92430000000000001</v>
      </c>
      <c r="I40" s="3">
        <v>2</v>
      </c>
      <c r="J40" s="3">
        <v>2</v>
      </c>
      <c r="K40" s="3">
        <v>5</v>
      </c>
      <c r="L40" s="3">
        <v>5</v>
      </c>
      <c r="M40" s="3">
        <v>0</v>
      </c>
      <c r="N40" s="3">
        <v>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3" t="s">
        <v>36</v>
      </c>
      <c r="B41" s="3" t="s">
        <v>33</v>
      </c>
      <c r="C41" s="3">
        <v>739.75</v>
      </c>
      <c r="D41" s="3">
        <v>577.35</v>
      </c>
      <c r="E41" s="3">
        <f t="shared" si="3"/>
        <v>0.780466373774924</v>
      </c>
      <c r="F41" s="3">
        <v>302</v>
      </c>
      <c r="G41" s="3">
        <v>39.876889228820801</v>
      </c>
      <c r="H41" s="3">
        <v>0.09</v>
      </c>
      <c r="I41" s="3">
        <v>1</v>
      </c>
      <c r="J41" s="3">
        <v>1</v>
      </c>
      <c r="K41" s="3">
        <v>5</v>
      </c>
      <c r="L41" s="3">
        <v>5</v>
      </c>
      <c r="M41" s="3">
        <v>0</v>
      </c>
      <c r="N41" s="3">
        <v>4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3" t="s">
        <v>36</v>
      </c>
      <c r="B42" s="3" t="s">
        <v>33</v>
      </c>
      <c r="C42" s="3">
        <v>739.75</v>
      </c>
      <c r="D42" s="3">
        <v>685.32</v>
      </c>
      <c r="E42" s="3">
        <f t="shared" si="3"/>
        <v>0.92642108820547486</v>
      </c>
      <c r="F42" s="3">
        <v>390</v>
      </c>
      <c r="G42" s="3">
        <v>50.612858057022102</v>
      </c>
      <c r="H42" s="3">
        <v>0.92430000000000001</v>
      </c>
      <c r="I42" s="3">
        <v>2</v>
      </c>
      <c r="J42" s="3">
        <v>2</v>
      </c>
      <c r="K42" s="3">
        <v>5</v>
      </c>
      <c r="L42" s="3">
        <v>4</v>
      </c>
      <c r="M42" s="3">
        <v>0</v>
      </c>
      <c r="N42" s="3">
        <v>4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3" t="s">
        <v>36</v>
      </c>
      <c r="B43" s="3" t="s">
        <v>33</v>
      </c>
      <c r="C43" s="3">
        <v>739.75</v>
      </c>
      <c r="D43" s="3">
        <v>582.72</v>
      </c>
      <c r="E43" s="3">
        <f t="shared" si="3"/>
        <v>0.78772558296721873</v>
      </c>
      <c r="F43" s="3">
        <v>424</v>
      </c>
      <c r="G43" s="3">
        <v>55.685395717620899</v>
      </c>
      <c r="H43" s="3">
        <v>0.91759999999999997</v>
      </c>
      <c r="I43" s="3">
        <v>1</v>
      </c>
      <c r="J43" s="3">
        <v>1</v>
      </c>
      <c r="K43" s="3">
        <v>5</v>
      </c>
      <c r="L43" s="3">
        <v>5</v>
      </c>
      <c r="M43" s="3">
        <v>0</v>
      </c>
      <c r="N43" s="3">
        <v>4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3" t="s">
        <v>36</v>
      </c>
      <c r="B44" s="3" t="s">
        <v>34</v>
      </c>
      <c r="C44" s="3">
        <v>484</v>
      </c>
      <c r="D44" s="3">
        <v>458.86</v>
      </c>
      <c r="E44" s="3">
        <f t="shared" si="3"/>
        <v>0.94805785123966946</v>
      </c>
      <c r="F44" s="3">
        <v>290</v>
      </c>
      <c r="G44" s="3">
        <v>36.2454285621643</v>
      </c>
      <c r="H44" s="3">
        <v>0.89610000000000001</v>
      </c>
      <c r="I44" s="3">
        <v>1</v>
      </c>
      <c r="J44" s="3">
        <v>1</v>
      </c>
      <c r="K44" s="3">
        <v>5</v>
      </c>
      <c r="L44" s="3">
        <v>5</v>
      </c>
      <c r="M44" s="3">
        <v>0</v>
      </c>
      <c r="N44" s="3">
        <v>4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3" t="s">
        <v>36</v>
      </c>
      <c r="B45" s="3" t="s">
        <v>34</v>
      </c>
      <c r="C45" s="3">
        <v>484</v>
      </c>
      <c r="D45" s="3">
        <v>428.69</v>
      </c>
      <c r="E45" s="3">
        <f t="shared" si="3"/>
        <v>0.88572314049586776</v>
      </c>
      <c r="F45" s="3">
        <v>330</v>
      </c>
      <c r="G45" s="3">
        <v>40.746711969375603</v>
      </c>
      <c r="H45" s="3">
        <v>0.85580000000000001</v>
      </c>
      <c r="I45" s="3">
        <v>1</v>
      </c>
      <c r="J45" s="3">
        <v>1</v>
      </c>
      <c r="K45" s="3">
        <v>5</v>
      </c>
      <c r="L45" s="3">
        <v>4</v>
      </c>
      <c r="M45" s="3">
        <v>0</v>
      </c>
      <c r="N45" s="3">
        <v>4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3" t="s">
        <v>36</v>
      </c>
      <c r="B46" s="3" t="s">
        <v>34</v>
      </c>
      <c r="C46" s="3">
        <v>484</v>
      </c>
      <c r="D46" s="3">
        <v>401.22</v>
      </c>
      <c r="E46" s="3">
        <f t="shared" si="3"/>
        <v>0.82896694214876043</v>
      </c>
      <c r="F46" s="3">
        <v>303</v>
      </c>
      <c r="G46" s="3">
        <v>38.153576135635397</v>
      </c>
      <c r="H46" s="3">
        <v>0.87050000000000005</v>
      </c>
      <c r="I46" s="3">
        <v>1</v>
      </c>
      <c r="J46" s="3">
        <v>1</v>
      </c>
      <c r="K46" s="3">
        <v>4</v>
      </c>
      <c r="L46" s="3">
        <v>4</v>
      </c>
      <c r="M46" s="3">
        <v>0</v>
      </c>
      <c r="N46" s="3">
        <v>3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3" t="s">
        <v>36</v>
      </c>
      <c r="B47" s="3" t="s">
        <v>34</v>
      </c>
      <c r="C47" s="3">
        <v>484</v>
      </c>
      <c r="D47" s="3">
        <v>460.45</v>
      </c>
      <c r="E47" s="3">
        <f t="shared" si="3"/>
        <v>0.9513429752066116</v>
      </c>
      <c r="F47" s="3">
        <v>378</v>
      </c>
      <c r="G47" s="3">
        <v>48.0774214267731</v>
      </c>
      <c r="H47" s="3">
        <v>0.90269999999999995</v>
      </c>
      <c r="I47" s="3">
        <v>1</v>
      </c>
      <c r="J47" s="3">
        <v>1</v>
      </c>
      <c r="K47" s="3">
        <v>5</v>
      </c>
      <c r="L47" s="3">
        <v>5</v>
      </c>
      <c r="M47" s="3">
        <v>0</v>
      </c>
      <c r="N47" s="3">
        <v>4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3" t="s">
        <v>36</v>
      </c>
      <c r="B48" s="3" t="s">
        <v>34</v>
      </c>
      <c r="C48" s="3">
        <v>484</v>
      </c>
      <c r="D48" s="3">
        <v>437.25</v>
      </c>
      <c r="E48" s="3">
        <f t="shared" si="3"/>
        <v>0.90340909090909094</v>
      </c>
      <c r="F48" s="3">
        <v>381</v>
      </c>
      <c r="G48" s="3">
        <v>47.212452888488798</v>
      </c>
      <c r="H48" s="3">
        <v>0.89290000000000003</v>
      </c>
      <c r="I48" s="3">
        <v>1</v>
      </c>
      <c r="J48" s="3">
        <v>1</v>
      </c>
      <c r="K48" s="3">
        <v>5</v>
      </c>
      <c r="L48" s="3">
        <v>4</v>
      </c>
      <c r="M48" s="3">
        <v>0</v>
      </c>
      <c r="N48" s="3">
        <v>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3" t="s">
        <v>36</v>
      </c>
      <c r="B49" s="3" t="s">
        <v>34</v>
      </c>
      <c r="C49" s="3">
        <v>484</v>
      </c>
      <c r="D49" s="3">
        <v>392.25</v>
      </c>
      <c r="E49" s="3">
        <f t="shared" si="3"/>
        <v>0.81043388429752061</v>
      </c>
      <c r="F49" s="3">
        <v>321</v>
      </c>
      <c r="G49" s="3">
        <v>39.550844192504897</v>
      </c>
      <c r="H49" s="3">
        <v>0.87680000000000002</v>
      </c>
      <c r="I49" s="3">
        <v>1</v>
      </c>
      <c r="J49" s="3">
        <v>1</v>
      </c>
      <c r="K49" s="3">
        <v>5</v>
      </c>
      <c r="L49" s="3">
        <v>3</v>
      </c>
      <c r="M49" s="3">
        <v>0</v>
      </c>
      <c r="N49" s="3">
        <v>4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3" t="s">
        <v>37</v>
      </c>
      <c r="B50" s="3" t="s">
        <v>33</v>
      </c>
      <c r="C50" s="3">
        <v>739.75</v>
      </c>
      <c r="D50" s="3">
        <v>591.53</v>
      </c>
      <c r="E50" s="3">
        <f t="shared" ref="E50:E61" si="4">D50/C50</f>
        <v>0.79963501182832031</v>
      </c>
      <c r="F50" s="3">
        <v>304</v>
      </c>
      <c r="G50" s="3">
        <v>42.9309499263763</v>
      </c>
      <c r="H50" s="3">
        <v>9.1200000000000003E-2</v>
      </c>
      <c r="I50" s="3">
        <v>2</v>
      </c>
      <c r="J50" s="3">
        <v>2</v>
      </c>
      <c r="K50" s="3">
        <v>3</v>
      </c>
      <c r="L50" s="3">
        <v>3</v>
      </c>
      <c r="M50" s="3">
        <v>0</v>
      </c>
      <c r="N50" s="3">
        <v>4</v>
      </c>
      <c r="O50" s="1"/>
      <c r="P50" s="1"/>
      <c r="Q50" s="1"/>
      <c r="R50" s="1"/>
      <c r="S50" s="1"/>
      <c r="T50" s="1"/>
      <c r="U50" s="2"/>
      <c r="V50" s="2"/>
      <c r="W50" s="2"/>
      <c r="X50" s="2"/>
      <c r="Y50" s="2"/>
      <c r="Z50" s="2"/>
    </row>
    <row r="51" spans="1:26">
      <c r="A51" s="3" t="s">
        <v>37</v>
      </c>
      <c r="B51" s="3" t="s">
        <v>33</v>
      </c>
      <c r="C51" s="3">
        <v>739.75</v>
      </c>
      <c r="D51" s="3">
        <v>649.9</v>
      </c>
      <c r="E51" s="3">
        <f t="shared" si="4"/>
        <v>0.8785400473132815</v>
      </c>
      <c r="F51" s="3">
        <v>347</v>
      </c>
      <c r="G51" s="3">
        <v>47.476817131042502</v>
      </c>
      <c r="H51" s="3">
        <v>0.91359999999999997</v>
      </c>
      <c r="I51" s="3">
        <v>2</v>
      </c>
      <c r="J51" s="3">
        <v>2</v>
      </c>
      <c r="K51" s="3">
        <v>5</v>
      </c>
      <c r="L51" s="3">
        <v>3</v>
      </c>
      <c r="M51" s="3">
        <v>0</v>
      </c>
      <c r="N51" s="3">
        <v>4</v>
      </c>
      <c r="O51" s="1"/>
      <c r="P51" s="1"/>
      <c r="Q51" s="1"/>
      <c r="R51" s="1"/>
      <c r="S51" s="1"/>
      <c r="T51" s="1"/>
      <c r="U51" s="2"/>
      <c r="V51" s="2"/>
      <c r="W51" s="2"/>
      <c r="X51" s="2"/>
      <c r="Y51" s="2"/>
      <c r="Z51" s="2"/>
    </row>
    <row r="52" spans="1:26">
      <c r="A52" s="3" t="s">
        <v>37</v>
      </c>
      <c r="B52" s="3" t="s">
        <v>33</v>
      </c>
      <c r="C52" s="3">
        <v>739.75</v>
      </c>
      <c r="D52" s="3">
        <v>628.85</v>
      </c>
      <c r="E52" s="3">
        <f t="shared" si="4"/>
        <v>0.85008448800270364</v>
      </c>
      <c r="F52" s="3">
        <v>390</v>
      </c>
      <c r="G52" s="3">
        <v>53.314011096954303</v>
      </c>
      <c r="H52" s="3">
        <v>0.91359999999999997</v>
      </c>
      <c r="I52" s="3">
        <v>2</v>
      </c>
      <c r="J52" s="3">
        <v>2</v>
      </c>
      <c r="K52" s="3">
        <v>4</v>
      </c>
      <c r="L52" s="3">
        <v>3</v>
      </c>
      <c r="M52" s="3">
        <v>0</v>
      </c>
      <c r="N52" s="3">
        <v>4</v>
      </c>
      <c r="O52" s="1"/>
      <c r="P52" s="1"/>
      <c r="Q52" s="1"/>
      <c r="R52" s="1"/>
      <c r="S52" s="1"/>
      <c r="T52" s="1"/>
      <c r="U52" s="2"/>
      <c r="V52" s="2"/>
      <c r="W52" s="2"/>
      <c r="X52" s="2"/>
      <c r="Y52" s="2"/>
      <c r="Z52" s="2"/>
    </row>
    <row r="53" spans="1:26">
      <c r="A53" s="3" t="s">
        <v>37</v>
      </c>
      <c r="B53" s="3" t="s">
        <v>33</v>
      </c>
      <c r="C53" s="3">
        <v>739.75</v>
      </c>
      <c r="D53" s="3">
        <v>640.92999999999995</v>
      </c>
      <c r="E53" s="3">
        <f t="shared" si="4"/>
        <v>0.86641432916525851</v>
      </c>
      <c r="F53" s="3">
        <v>346</v>
      </c>
      <c r="G53" s="3">
        <v>46.828374624252298</v>
      </c>
      <c r="H53" s="3">
        <v>0.91039999999999999</v>
      </c>
      <c r="I53" s="3">
        <v>2</v>
      </c>
      <c r="J53" s="3">
        <v>2</v>
      </c>
      <c r="K53" s="3">
        <v>4</v>
      </c>
      <c r="L53" s="3">
        <v>4</v>
      </c>
      <c r="M53" s="3">
        <v>0</v>
      </c>
      <c r="N53" s="3">
        <v>4</v>
      </c>
      <c r="O53" s="1"/>
      <c r="P53" s="1"/>
      <c r="Q53" s="1"/>
      <c r="R53" s="1"/>
      <c r="S53" s="1"/>
      <c r="T53" s="1"/>
      <c r="U53" s="2"/>
      <c r="V53" s="2"/>
      <c r="W53" s="2"/>
      <c r="X53" s="2"/>
      <c r="Y53" s="2"/>
      <c r="Z53" s="2"/>
    </row>
    <row r="54" spans="1:26">
      <c r="A54" s="3" t="s">
        <v>37</v>
      </c>
      <c r="B54" s="3" t="s">
        <v>33</v>
      </c>
      <c r="C54" s="3">
        <v>739.75</v>
      </c>
      <c r="D54" s="3">
        <v>308.49</v>
      </c>
      <c r="E54" s="3">
        <f t="shared" si="4"/>
        <v>0.41701926326461641</v>
      </c>
      <c r="F54" s="3">
        <v>366</v>
      </c>
      <c r="G54" s="3">
        <v>49.251024723053</v>
      </c>
      <c r="H54" s="3">
        <v>0.91759999999999997</v>
      </c>
      <c r="I54" s="3">
        <v>0</v>
      </c>
      <c r="J54" s="3">
        <v>0</v>
      </c>
      <c r="K54" s="3">
        <v>3</v>
      </c>
      <c r="L54" s="3">
        <v>3</v>
      </c>
      <c r="M54" s="3">
        <v>0</v>
      </c>
      <c r="N54" s="3">
        <v>4</v>
      </c>
      <c r="O54" s="1"/>
      <c r="P54" s="1"/>
      <c r="Q54" s="1"/>
      <c r="R54" s="1"/>
      <c r="S54" s="1"/>
      <c r="T54" s="1"/>
      <c r="U54" s="2"/>
      <c r="V54" s="2"/>
      <c r="W54" s="2"/>
      <c r="X54" s="2"/>
      <c r="Y54" s="2"/>
      <c r="Z54" s="2"/>
    </row>
    <row r="55" spans="1:26">
      <c r="A55" s="3" t="s">
        <v>37</v>
      </c>
      <c r="B55" s="3" t="s">
        <v>33</v>
      </c>
      <c r="C55" s="3">
        <v>739.75</v>
      </c>
      <c r="D55" s="3">
        <v>675.9</v>
      </c>
      <c r="E55" s="3">
        <f t="shared" si="4"/>
        <v>0.91368705643798576</v>
      </c>
      <c r="F55" s="3">
        <v>342</v>
      </c>
      <c r="G55" s="3">
        <v>47.400974273681598</v>
      </c>
      <c r="H55" s="3">
        <v>0.91269999999999996</v>
      </c>
      <c r="I55" s="3">
        <v>2</v>
      </c>
      <c r="J55" s="3">
        <v>2</v>
      </c>
      <c r="K55" s="3">
        <v>5</v>
      </c>
      <c r="L55" s="3">
        <v>4</v>
      </c>
      <c r="M55" s="3">
        <v>0</v>
      </c>
      <c r="N55" s="3">
        <v>4</v>
      </c>
      <c r="O55" s="1"/>
      <c r="P55" s="1"/>
      <c r="Q55" s="1"/>
      <c r="R55" s="1"/>
      <c r="S55" s="1"/>
      <c r="T55" s="1"/>
      <c r="U55" s="2"/>
      <c r="V55" s="2"/>
      <c r="W55" s="2"/>
      <c r="X55" s="2"/>
      <c r="Y55" s="2"/>
      <c r="Z55" s="2"/>
    </row>
    <row r="56" spans="1:26">
      <c r="A56" s="3" t="s">
        <v>37</v>
      </c>
      <c r="B56" s="3" t="s">
        <v>34</v>
      </c>
      <c r="C56" s="3">
        <v>484</v>
      </c>
      <c r="D56" s="3">
        <v>427.8</v>
      </c>
      <c r="E56" s="3">
        <f t="shared" si="4"/>
        <v>0.88388429752066122</v>
      </c>
      <c r="F56" s="3">
        <v>348</v>
      </c>
      <c r="G56" s="3">
        <v>46.093281269073501</v>
      </c>
      <c r="H56" s="3">
        <v>0.89710000000000001</v>
      </c>
      <c r="I56" s="3">
        <v>1</v>
      </c>
      <c r="J56" s="3">
        <v>1</v>
      </c>
      <c r="K56" s="3">
        <v>5</v>
      </c>
      <c r="L56" s="3">
        <v>4</v>
      </c>
      <c r="M56" s="3">
        <v>0</v>
      </c>
      <c r="N56" s="3">
        <v>4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3" t="s">
        <v>37</v>
      </c>
      <c r="B57" s="3" t="s">
        <v>34</v>
      </c>
      <c r="C57" s="3">
        <v>484</v>
      </c>
      <c r="D57" s="3">
        <v>460.67</v>
      </c>
      <c r="E57" s="3">
        <f t="shared" si="4"/>
        <v>0.95179752066115708</v>
      </c>
      <c r="F57" s="3">
        <v>369</v>
      </c>
      <c r="G57" s="3">
        <v>48.789395809173598</v>
      </c>
      <c r="H57" s="3">
        <v>0.90359999999999996</v>
      </c>
      <c r="I57" s="3">
        <v>1</v>
      </c>
      <c r="J57" s="3">
        <v>1</v>
      </c>
      <c r="K57" s="3">
        <v>5</v>
      </c>
      <c r="L57" s="3">
        <v>5</v>
      </c>
      <c r="M57" s="3">
        <v>0</v>
      </c>
      <c r="N57" s="3">
        <v>4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3" t="s">
        <v>37</v>
      </c>
      <c r="B58" s="3" t="s">
        <v>34</v>
      </c>
      <c r="C58" s="3">
        <v>484</v>
      </c>
      <c r="D58" s="3">
        <v>442.8</v>
      </c>
      <c r="E58" s="3">
        <f t="shared" si="4"/>
        <v>0.91487603305785126</v>
      </c>
      <c r="F58" s="3">
        <v>332</v>
      </c>
      <c r="G58" s="3">
        <v>42.608314514160199</v>
      </c>
      <c r="H58" s="3">
        <v>0.91690000000000005</v>
      </c>
      <c r="I58" s="3">
        <v>1</v>
      </c>
      <c r="J58" s="3">
        <v>1</v>
      </c>
      <c r="K58" s="3">
        <v>5</v>
      </c>
      <c r="L58" s="3">
        <v>4</v>
      </c>
      <c r="M58" s="3">
        <v>0</v>
      </c>
      <c r="N58" s="3">
        <v>4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3" t="s">
        <v>37</v>
      </c>
      <c r="B59" s="3" t="s">
        <v>34</v>
      </c>
      <c r="C59" s="3">
        <v>484</v>
      </c>
      <c r="D59" s="3">
        <v>442.98</v>
      </c>
      <c r="E59" s="3">
        <f t="shared" si="4"/>
        <v>0.91524793388429759</v>
      </c>
      <c r="F59" s="3">
        <v>339</v>
      </c>
      <c r="G59" s="3">
        <v>43.631030082702601</v>
      </c>
      <c r="H59" s="3">
        <v>0.91769999999999996</v>
      </c>
      <c r="I59" s="3">
        <v>1</v>
      </c>
      <c r="J59" s="3">
        <v>1</v>
      </c>
      <c r="K59" s="3">
        <v>5</v>
      </c>
      <c r="L59" s="3">
        <v>4</v>
      </c>
      <c r="M59" s="3">
        <v>0</v>
      </c>
      <c r="N59" s="3">
        <v>4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3" t="s">
        <v>37</v>
      </c>
      <c r="B60" s="3" t="s">
        <v>34</v>
      </c>
      <c r="C60" s="3">
        <v>484</v>
      </c>
      <c r="D60" s="3">
        <v>420.73</v>
      </c>
      <c r="E60" s="3">
        <f t="shared" si="4"/>
        <v>0.86927685950413225</v>
      </c>
      <c r="F60" s="3">
        <v>364</v>
      </c>
      <c r="G60" s="3">
        <v>48.132683515548699</v>
      </c>
      <c r="H60" s="3">
        <v>0.91239999999999999</v>
      </c>
      <c r="I60" s="3">
        <v>1</v>
      </c>
      <c r="J60" s="3">
        <v>1</v>
      </c>
      <c r="K60" s="3">
        <v>5</v>
      </c>
      <c r="L60" s="3">
        <v>4</v>
      </c>
      <c r="M60" s="3">
        <v>0</v>
      </c>
      <c r="N60" s="3">
        <v>4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3" t="s">
        <v>37</v>
      </c>
      <c r="B61" s="3" t="s">
        <v>34</v>
      </c>
      <c r="C61" s="3">
        <v>484</v>
      </c>
      <c r="D61" s="3">
        <v>433.44</v>
      </c>
      <c r="E61" s="3">
        <f t="shared" si="4"/>
        <v>0.89553719008264465</v>
      </c>
      <c r="F61" s="3">
        <v>336</v>
      </c>
      <c r="G61" s="3">
        <v>43.3642449378967</v>
      </c>
      <c r="H61" s="3">
        <v>0.92210000000000003</v>
      </c>
      <c r="I61" s="3">
        <v>1</v>
      </c>
      <c r="J61" s="3">
        <v>1</v>
      </c>
      <c r="K61" s="3">
        <v>4</v>
      </c>
      <c r="L61" s="3">
        <v>4</v>
      </c>
      <c r="M61" s="3">
        <v>0</v>
      </c>
      <c r="N61" s="3">
        <v>4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9"/>
  <sheetViews>
    <sheetView topLeftCell="A26" workbookViewId="0">
      <selection activeCell="A996" sqref="A996"/>
    </sheetView>
  </sheetViews>
  <sheetFormatPr baseColWidth="10" defaultColWidth="12.5703125" defaultRowHeight="15" customHeight="1"/>
  <cols>
    <col min="1" max="4" width="12.5703125" style="20"/>
    <col min="5" max="5" width="15.5703125" style="20" customWidth="1"/>
    <col min="6" max="6" width="13.5703125" style="20" customWidth="1"/>
    <col min="7" max="7" width="12.5703125" style="20"/>
    <col min="8" max="8" width="18.140625" style="20" customWidth="1"/>
    <col min="9" max="9" width="15.7109375" style="20" customWidth="1"/>
    <col min="10" max="10" width="22.85546875" style="20" customWidth="1"/>
    <col min="11" max="11" width="14.7109375" style="20" customWidth="1"/>
    <col min="12" max="12" width="21.85546875" style="20" customWidth="1"/>
    <col min="13" max="13" width="24" style="20" customWidth="1"/>
    <col min="14" max="14" width="15.85546875" style="20" customWidth="1"/>
    <col min="15" max="16384" width="12.5703125" style="20"/>
  </cols>
  <sheetData>
    <row r="1" spans="1:26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23.25">
      <c r="A2" s="28" t="s">
        <v>60</v>
      </c>
      <c r="B2" s="28"/>
      <c r="C2" s="29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idden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idden="1">
      <c r="A6" s="19"/>
      <c r="B6" s="19" t="s">
        <v>38</v>
      </c>
      <c r="C6" s="19">
        <v>2854.5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idden="1">
      <c r="A7" s="19"/>
      <c r="B7" s="19" t="s">
        <v>33</v>
      </c>
      <c r="C7" s="19">
        <v>1507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idden="1">
      <c r="A8" s="19"/>
      <c r="B8" s="19" t="s">
        <v>39</v>
      </c>
      <c r="C8" s="19">
        <v>1922.25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idden="1">
      <c r="A9" s="19"/>
      <c r="B9" s="19" t="s">
        <v>34</v>
      </c>
      <c r="C9" s="19">
        <v>484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idden="1">
      <c r="A10" s="19"/>
      <c r="B10" s="19" t="s">
        <v>40</v>
      </c>
      <c r="C10" s="19">
        <v>2378.75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idden="1">
      <c r="A11" s="19"/>
      <c r="B11" s="19" t="s">
        <v>41</v>
      </c>
      <c r="C11" s="19">
        <v>1930.5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idden="1">
      <c r="A12" s="19"/>
      <c r="B12" s="19" t="s">
        <v>50</v>
      </c>
      <c r="C12" s="19">
        <v>464.75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idden="1">
      <c r="A13" s="19"/>
      <c r="B13" s="19" t="s">
        <v>42</v>
      </c>
      <c r="C13" s="19">
        <v>2447.5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idden="1">
      <c r="A14" s="19"/>
      <c r="B14" s="19" t="s">
        <v>43</v>
      </c>
      <c r="C14" s="19">
        <v>2497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idden="1">
      <c r="A15" s="19"/>
      <c r="B15" s="19" t="s">
        <v>44</v>
      </c>
      <c r="C15" s="19">
        <v>1922.25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idden="1">
      <c r="A16" s="19"/>
      <c r="B16" s="19" t="s">
        <v>45</v>
      </c>
      <c r="C16" s="19">
        <v>2508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idden="1">
      <c r="A17" s="19"/>
      <c r="B17" s="19" t="s">
        <v>46</v>
      </c>
      <c r="C17" s="19">
        <v>2266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idden="1">
      <c r="A18" s="19"/>
      <c r="B18" s="19" t="s">
        <v>51</v>
      </c>
      <c r="C18" s="19">
        <v>1881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idden="1">
      <c r="A19" s="19"/>
      <c r="B19" s="19" t="s">
        <v>52</v>
      </c>
      <c r="C19" s="19">
        <v>1966.25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idden="1">
      <c r="A20" s="19"/>
      <c r="B20" s="19" t="s">
        <v>47</v>
      </c>
      <c r="C20" s="19">
        <v>1779.25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idden="1">
      <c r="A21" s="19"/>
      <c r="B21" s="19" t="s">
        <v>48</v>
      </c>
      <c r="C21" s="19">
        <v>1991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idden="1">
      <c r="A22" s="19"/>
      <c r="B22" s="19" t="s">
        <v>49</v>
      </c>
      <c r="C22" s="19">
        <v>4210.25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idden="1">
      <c r="A23" s="19"/>
      <c r="B23" s="19" t="s">
        <v>53</v>
      </c>
      <c r="C23" s="19">
        <v>1493.25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2.75">
      <c r="A25" s="21" t="s">
        <v>57</v>
      </c>
      <c r="B25" s="22" t="s">
        <v>0</v>
      </c>
      <c r="C25" s="19" t="s">
        <v>54</v>
      </c>
      <c r="D25" s="22" t="s">
        <v>10</v>
      </c>
      <c r="E25" s="22" t="s">
        <v>11</v>
      </c>
      <c r="F25" s="22" t="s">
        <v>12</v>
      </c>
      <c r="G25" s="22" t="s">
        <v>13</v>
      </c>
      <c r="H25" s="22" t="s">
        <v>14</v>
      </c>
      <c r="I25" s="22" t="s">
        <v>15</v>
      </c>
      <c r="J25" s="22" t="s">
        <v>16</v>
      </c>
      <c r="K25" s="22" t="s">
        <v>17</v>
      </c>
      <c r="L25" s="22" t="s">
        <v>18</v>
      </c>
      <c r="M25" s="22" t="s">
        <v>20</v>
      </c>
      <c r="N25" s="22" t="s">
        <v>19</v>
      </c>
      <c r="O25" s="21" t="s">
        <v>58</v>
      </c>
      <c r="P25" s="21" t="s">
        <v>59</v>
      </c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>
      <c r="A26" s="21" t="s">
        <v>70</v>
      </c>
      <c r="B26" s="22" t="s">
        <v>38</v>
      </c>
      <c r="C26" s="19">
        <f t="shared" ref="C26:C89" si="0">$C$6</f>
        <v>2854.5</v>
      </c>
      <c r="D26" s="23">
        <v>1115</v>
      </c>
      <c r="E26" s="24">
        <f t="shared" ref="E26:E133" si="1">D26/C26</f>
        <v>0.39061131546680677</v>
      </c>
      <c r="F26" s="22"/>
      <c r="G26" s="22"/>
      <c r="H26" s="22"/>
      <c r="I26" s="23">
        <v>11</v>
      </c>
      <c r="J26" s="23">
        <v>11</v>
      </c>
      <c r="K26" s="23">
        <v>7</v>
      </c>
      <c r="L26" s="23">
        <v>5</v>
      </c>
      <c r="M26" s="23">
        <v>0</v>
      </c>
      <c r="N26" s="23">
        <v>4</v>
      </c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>
      <c r="A27" s="21" t="s">
        <v>70</v>
      </c>
      <c r="B27" s="22" t="s">
        <v>38</v>
      </c>
      <c r="C27" s="19">
        <f t="shared" si="0"/>
        <v>2854.5</v>
      </c>
      <c r="D27" s="23">
        <v>1232.5</v>
      </c>
      <c r="E27" s="24">
        <f t="shared" si="1"/>
        <v>0.43177439131196355</v>
      </c>
      <c r="F27" s="22"/>
      <c r="G27" s="22"/>
      <c r="H27" s="22"/>
      <c r="I27" s="23">
        <v>12</v>
      </c>
      <c r="J27" s="23">
        <v>12</v>
      </c>
      <c r="K27" s="23">
        <v>9</v>
      </c>
      <c r="L27" s="23">
        <v>9</v>
      </c>
      <c r="M27" s="23">
        <v>0</v>
      </c>
      <c r="N27" s="23">
        <v>4</v>
      </c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>
      <c r="A28" s="21" t="s">
        <v>70</v>
      </c>
      <c r="B28" s="22" t="s">
        <v>38</v>
      </c>
      <c r="C28" s="19">
        <f t="shared" si="0"/>
        <v>2854.5</v>
      </c>
      <c r="D28" s="23">
        <v>1095</v>
      </c>
      <c r="E28" s="24">
        <f t="shared" si="1"/>
        <v>0.38360483447188648</v>
      </c>
      <c r="F28" s="22"/>
      <c r="G28" s="22"/>
      <c r="H28" s="22"/>
      <c r="I28" s="23">
        <v>12</v>
      </c>
      <c r="J28" s="23">
        <v>11</v>
      </c>
      <c r="K28" s="23">
        <v>7</v>
      </c>
      <c r="L28" s="23">
        <v>7</v>
      </c>
      <c r="M28" s="23">
        <v>1</v>
      </c>
      <c r="N28" s="23">
        <v>4</v>
      </c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>
      <c r="A29" s="21" t="s">
        <v>70</v>
      </c>
      <c r="B29" s="22" t="s">
        <v>38</v>
      </c>
      <c r="C29" s="19">
        <f t="shared" si="0"/>
        <v>2854.5</v>
      </c>
      <c r="D29" s="23">
        <v>1035</v>
      </c>
      <c r="E29" s="24">
        <f t="shared" si="1"/>
        <v>0.3625853914871256</v>
      </c>
      <c r="F29" s="22"/>
      <c r="G29" s="22"/>
      <c r="H29" s="22"/>
      <c r="I29" s="23">
        <v>10</v>
      </c>
      <c r="J29" s="23">
        <v>10</v>
      </c>
      <c r="K29" s="23">
        <v>9</v>
      </c>
      <c r="L29" s="23">
        <v>8</v>
      </c>
      <c r="M29" s="23">
        <v>0</v>
      </c>
      <c r="N29" s="23">
        <v>4</v>
      </c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>
      <c r="A30" s="21" t="s">
        <v>70</v>
      </c>
      <c r="B30" s="22" t="s">
        <v>38</v>
      </c>
      <c r="C30" s="19">
        <f t="shared" si="0"/>
        <v>2854.5</v>
      </c>
      <c r="D30" s="23">
        <v>1112.5</v>
      </c>
      <c r="E30" s="24">
        <f t="shared" si="1"/>
        <v>0.38973550534244178</v>
      </c>
      <c r="F30" s="22"/>
      <c r="G30" s="22"/>
      <c r="H30" s="22"/>
      <c r="I30" s="23">
        <v>11</v>
      </c>
      <c r="J30" s="23">
        <v>11</v>
      </c>
      <c r="K30" s="23">
        <v>9</v>
      </c>
      <c r="L30" s="23">
        <v>8</v>
      </c>
      <c r="M30" s="23">
        <v>1</v>
      </c>
      <c r="N30" s="23">
        <v>4</v>
      </c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>
      <c r="A31" s="21" t="s">
        <v>70</v>
      </c>
      <c r="B31" s="22" t="s">
        <v>38</v>
      </c>
      <c r="C31" s="19">
        <f t="shared" si="0"/>
        <v>2854.5</v>
      </c>
      <c r="D31" s="23">
        <v>998.75</v>
      </c>
      <c r="E31" s="24">
        <f t="shared" si="1"/>
        <v>0.34988614468383256</v>
      </c>
      <c r="F31" s="22"/>
      <c r="G31" s="22"/>
      <c r="H31" s="22"/>
      <c r="I31" s="23">
        <v>11</v>
      </c>
      <c r="J31" s="23">
        <v>10</v>
      </c>
      <c r="K31" s="23">
        <v>8</v>
      </c>
      <c r="L31" s="23">
        <v>7</v>
      </c>
      <c r="M31" s="23">
        <v>0</v>
      </c>
      <c r="N31" s="23">
        <v>4</v>
      </c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>
      <c r="A32" s="21" t="s">
        <v>70</v>
      </c>
      <c r="B32" s="22" t="s">
        <v>33</v>
      </c>
      <c r="C32" s="19">
        <f t="shared" ref="C32:C37" si="2">$C$7</f>
        <v>1507</v>
      </c>
      <c r="D32" s="23">
        <v>791.15</v>
      </c>
      <c r="E32" s="24">
        <f t="shared" si="1"/>
        <v>0.52498341074983412</v>
      </c>
      <c r="F32" s="22"/>
      <c r="G32" s="22"/>
      <c r="H32" s="22"/>
      <c r="I32" s="23">
        <v>4</v>
      </c>
      <c r="J32" s="23">
        <v>4</v>
      </c>
      <c r="K32" s="23">
        <v>6</v>
      </c>
      <c r="L32" s="23">
        <v>5</v>
      </c>
      <c r="M32" s="23">
        <v>0</v>
      </c>
      <c r="N32" s="23">
        <v>3</v>
      </c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>
      <c r="A33" s="21" t="s">
        <v>70</v>
      </c>
      <c r="B33" s="22" t="s">
        <v>33</v>
      </c>
      <c r="C33" s="19">
        <f t="shared" si="2"/>
        <v>1507</v>
      </c>
      <c r="D33" s="23">
        <v>896.22</v>
      </c>
      <c r="E33" s="24">
        <f t="shared" si="1"/>
        <v>0.59470471134704717</v>
      </c>
      <c r="F33" s="22"/>
      <c r="G33" s="22"/>
      <c r="H33" s="22"/>
      <c r="I33" s="23">
        <v>4</v>
      </c>
      <c r="J33" s="23">
        <v>4</v>
      </c>
      <c r="K33" s="23">
        <v>6</v>
      </c>
      <c r="L33" s="23">
        <v>6</v>
      </c>
      <c r="M33" s="23">
        <v>0</v>
      </c>
      <c r="N33" s="23">
        <v>4</v>
      </c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>
      <c r="A34" s="21" t="s">
        <v>70</v>
      </c>
      <c r="B34" s="22" t="s">
        <v>33</v>
      </c>
      <c r="C34" s="19">
        <f t="shared" si="2"/>
        <v>1507</v>
      </c>
      <c r="D34" s="23">
        <v>902.62</v>
      </c>
      <c r="E34" s="24">
        <f t="shared" si="1"/>
        <v>0.59895155938951561</v>
      </c>
      <c r="F34" s="22"/>
      <c r="G34" s="22"/>
      <c r="H34" s="22"/>
      <c r="I34" s="23">
        <v>6</v>
      </c>
      <c r="J34" s="23">
        <v>6</v>
      </c>
      <c r="K34" s="23">
        <v>4</v>
      </c>
      <c r="L34" s="23">
        <v>2</v>
      </c>
      <c r="M34" s="23">
        <v>0</v>
      </c>
      <c r="N34" s="23">
        <v>3</v>
      </c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>
      <c r="A35" s="21" t="s">
        <v>70</v>
      </c>
      <c r="B35" s="22" t="s">
        <v>33</v>
      </c>
      <c r="C35" s="19">
        <f t="shared" si="2"/>
        <v>1507</v>
      </c>
      <c r="D35" s="23">
        <v>814.12</v>
      </c>
      <c r="E35" s="24">
        <f t="shared" si="1"/>
        <v>0.54022561380225609</v>
      </c>
      <c r="F35" s="22"/>
      <c r="G35" s="22"/>
      <c r="H35" s="22"/>
      <c r="I35" s="23">
        <v>5</v>
      </c>
      <c r="J35" s="23">
        <v>5</v>
      </c>
      <c r="K35" s="23">
        <v>5</v>
      </c>
      <c r="L35" s="23">
        <v>3</v>
      </c>
      <c r="M35" s="23">
        <v>0</v>
      </c>
      <c r="N35" s="23">
        <v>3</v>
      </c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>
      <c r="A36" s="21" t="s">
        <v>70</v>
      </c>
      <c r="B36" s="22" t="s">
        <v>33</v>
      </c>
      <c r="C36" s="19">
        <f t="shared" si="2"/>
        <v>1507</v>
      </c>
      <c r="D36" s="23">
        <v>585</v>
      </c>
      <c r="E36" s="24">
        <f t="shared" si="1"/>
        <v>0.38818845388188455</v>
      </c>
      <c r="F36" s="22"/>
      <c r="G36" s="22"/>
      <c r="H36" s="22"/>
      <c r="I36" s="23">
        <v>7</v>
      </c>
      <c r="J36" s="23">
        <v>7</v>
      </c>
      <c r="K36" s="23">
        <v>6</v>
      </c>
      <c r="L36" s="23">
        <v>5</v>
      </c>
      <c r="M36" s="23">
        <v>0</v>
      </c>
      <c r="N36" s="23">
        <v>4</v>
      </c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>
      <c r="A37" s="21" t="s">
        <v>70</v>
      </c>
      <c r="B37" s="22" t="s">
        <v>33</v>
      </c>
      <c r="C37" s="19">
        <f t="shared" si="2"/>
        <v>1507</v>
      </c>
      <c r="D37" s="23">
        <v>1095.0899999999999</v>
      </c>
      <c r="E37" s="24">
        <f t="shared" si="1"/>
        <v>0.72666887856668871</v>
      </c>
      <c r="F37" s="22"/>
      <c r="G37" s="22"/>
      <c r="H37" s="22"/>
      <c r="I37" s="23">
        <v>7</v>
      </c>
      <c r="J37" s="23">
        <v>7</v>
      </c>
      <c r="K37" s="23">
        <v>5</v>
      </c>
      <c r="L37" s="23">
        <v>3</v>
      </c>
      <c r="M37" s="23">
        <v>0</v>
      </c>
      <c r="N37" s="23">
        <v>3</v>
      </c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>
      <c r="A38" s="21" t="s">
        <v>70</v>
      </c>
      <c r="B38" s="22" t="s">
        <v>39</v>
      </c>
      <c r="C38" s="19">
        <f t="shared" ref="C38:C43" si="3">$C$8</f>
        <v>1922.25</v>
      </c>
      <c r="D38" s="23">
        <v>1486.17</v>
      </c>
      <c r="E38" s="24">
        <f t="shared" si="1"/>
        <v>0.77314085056574333</v>
      </c>
      <c r="F38" s="22"/>
      <c r="G38" s="22"/>
      <c r="H38" s="22"/>
      <c r="I38" s="23">
        <v>11</v>
      </c>
      <c r="J38" s="23">
        <v>11</v>
      </c>
      <c r="K38" s="23">
        <v>8</v>
      </c>
      <c r="L38" s="23">
        <v>8</v>
      </c>
      <c r="M38" s="23">
        <v>0</v>
      </c>
      <c r="N38" s="23">
        <v>4</v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>
      <c r="A39" s="21" t="s">
        <v>70</v>
      </c>
      <c r="B39" s="22" t="s">
        <v>39</v>
      </c>
      <c r="C39" s="19">
        <f t="shared" si="3"/>
        <v>1922.25</v>
      </c>
      <c r="D39" s="23">
        <v>1679.62</v>
      </c>
      <c r="E39" s="24">
        <f t="shared" si="1"/>
        <v>0.87377812459357518</v>
      </c>
      <c r="F39" s="22"/>
      <c r="G39" s="22"/>
      <c r="H39" s="22"/>
      <c r="I39" s="23">
        <v>12</v>
      </c>
      <c r="J39" s="23">
        <v>12</v>
      </c>
      <c r="K39" s="23">
        <v>8</v>
      </c>
      <c r="L39" s="23">
        <v>8</v>
      </c>
      <c r="M39" s="23">
        <v>0</v>
      </c>
      <c r="N39" s="23">
        <v>4</v>
      </c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>
      <c r="A40" s="21" t="s">
        <v>70</v>
      </c>
      <c r="B40" s="22" t="s">
        <v>39</v>
      </c>
      <c r="C40" s="19">
        <f t="shared" si="3"/>
        <v>1922.25</v>
      </c>
      <c r="D40" s="23">
        <v>1724.69</v>
      </c>
      <c r="E40" s="24">
        <f t="shared" si="1"/>
        <v>0.89722460658082981</v>
      </c>
      <c r="F40" s="22"/>
      <c r="G40" s="22"/>
      <c r="H40" s="22"/>
      <c r="I40" s="23">
        <v>12</v>
      </c>
      <c r="J40" s="23">
        <v>12</v>
      </c>
      <c r="K40" s="23">
        <v>10</v>
      </c>
      <c r="L40" s="23">
        <v>9</v>
      </c>
      <c r="M40" s="23">
        <v>0</v>
      </c>
      <c r="N40" s="23">
        <v>4</v>
      </c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>
      <c r="A41" s="21" t="s">
        <v>70</v>
      </c>
      <c r="B41" s="22" t="s">
        <v>39</v>
      </c>
      <c r="C41" s="19">
        <f t="shared" si="3"/>
        <v>1922.25</v>
      </c>
      <c r="D41" s="23">
        <v>1559.46</v>
      </c>
      <c r="E41" s="24">
        <f t="shared" si="1"/>
        <v>0.81126804525946161</v>
      </c>
      <c r="F41" s="22"/>
      <c r="G41" s="22"/>
      <c r="H41" s="22"/>
      <c r="I41" s="23">
        <v>10</v>
      </c>
      <c r="J41" s="23">
        <v>10</v>
      </c>
      <c r="K41" s="23">
        <v>10</v>
      </c>
      <c r="L41" s="23">
        <v>10</v>
      </c>
      <c r="M41" s="23">
        <v>0</v>
      </c>
      <c r="N41" s="23">
        <v>4</v>
      </c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>
      <c r="A42" s="21" t="s">
        <v>70</v>
      </c>
      <c r="B42" s="22" t="s">
        <v>39</v>
      </c>
      <c r="C42" s="19">
        <f t="shared" si="3"/>
        <v>1922.25</v>
      </c>
      <c r="D42" s="23">
        <v>1709.82</v>
      </c>
      <c r="E42" s="24">
        <f t="shared" si="1"/>
        <v>0.88948888021849393</v>
      </c>
      <c r="F42" s="22"/>
      <c r="G42" s="22"/>
      <c r="H42" s="22"/>
      <c r="I42" s="23">
        <v>12</v>
      </c>
      <c r="J42" s="23">
        <v>12</v>
      </c>
      <c r="K42" s="23">
        <v>9</v>
      </c>
      <c r="L42" s="23">
        <v>8</v>
      </c>
      <c r="M42" s="23">
        <v>0</v>
      </c>
      <c r="N42" s="23">
        <v>4</v>
      </c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>
      <c r="A43" s="21" t="s">
        <v>70</v>
      </c>
      <c r="B43" s="22" t="s">
        <v>39</v>
      </c>
      <c r="C43" s="19">
        <f t="shared" si="3"/>
        <v>1922.25</v>
      </c>
      <c r="D43" s="23">
        <v>730</v>
      </c>
      <c r="E43" s="24">
        <f t="shared" si="1"/>
        <v>0.37976329821823385</v>
      </c>
      <c r="F43" s="22"/>
      <c r="G43" s="22"/>
      <c r="H43" s="22"/>
      <c r="I43" s="23">
        <v>11</v>
      </c>
      <c r="J43" s="23">
        <v>11</v>
      </c>
      <c r="K43" s="23">
        <v>8</v>
      </c>
      <c r="L43" s="23">
        <v>8</v>
      </c>
      <c r="M43" s="23">
        <v>1</v>
      </c>
      <c r="N43" s="23">
        <v>4</v>
      </c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>
      <c r="A44" s="21" t="s">
        <v>70</v>
      </c>
      <c r="B44" s="22" t="s">
        <v>34</v>
      </c>
      <c r="C44" s="19">
        <f t="shared" ref="C44:C49" si="4">$C$9</f>
        <v>484</v>
      </c>
      <c r="D44" s="23">
        <v>459.39</v>
      </c>
      <c r="E44" s="24">
        <f t="shared" si="1"/>
        <v>0.94915289256198343</v>
      </c>
      <c r="F44" s="22"/>
      <c r="G44" s="22"/>
      <c r="H44" s="22"/>
      <c r="I44" s="23">
        <v>1</v>
      </c>
      <c r="J44" s="23">
        <v>1</v>
      </c>
      <c r="K44" s="23">
        <v>5</v>
      </c>
      <c r="L44" s="23">
        <v>5</v>
      </c>
      <c r="M44" s="23">
        <v>0</v>
      </c>
      <c r="N44" s="23">
        <v>4</v>
      </c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>
      <c r="A45" s="21" t="s">
        <v>70</v>
      </c>
      <c r="B45" s="22" t="s">
        <v>34</v>
      </c>
      <c r="C45" s="19">
        <f t="shared" si="4"/>
        <v>484</v>
      </c>
      <c r="D45" s="23">
        <v>461.2</v>
      </c>
      <c r="E45" s="24">
        <f t="shared" si="1"/>
        <v>0.95289256198347105</v>
      </c>
      <c r="F45" s="22"/>
      <c r="G45" s="22"/>
      <c r="H45" s="22"/>
      <c r="I45" s="23">
        <v>1</v>
      </c>
      <c r="J45" s="23">
        <v>1</v>
      </c>
      <c r="K45" s="23">
        <v>5</v>
      </c>
      <c r="L45" s="23">
        <v>5</v>
      </c>
      <c r="M45" s="23">
        <v>0</v>
      </c>
      <c r="N45" s="23">
        <v>4</v>
      </c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>
      <c r="A46" s="21" t="s">
        <v>70</v>
      </c>
      <c r="B46" s="22" t="s">
        <v>34</v>
      </c>
      <c r="C46" s="19">
        <f t="shared" si="4"/>
        <v>484</v>
      </c>
      <c r="D46" s="23">
        <v>463.54</v>
      </c>
      <c r="E46" s="24">
        <f t="shared" si="1"/>
        <v>0.95772727272727276</v>
      </c>
      <c r="F46" s="22"/>
      <c r="G46" s="22"/>
      <c r="H46" s="22"/>
      <c r="I46" s="23">
        <v>1</v>
      </c>
      <c r="J46" s="23">
        <v>1</v>
      </c>
      <c r="K46" s="23">
        <v>5</v>
      </c>
      <c r="L46" s="23">
        <v>5</v>
      </c>
      <c r="M46" s="23">
        <v>0</v>
      </c>
      <c r="N46" s="23">
        <v>4</v>
      </c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>
      <c r="A47" s="21" t="s">
        <v>70</v>
      </c>
      <c r="B47" s="22" t="s">
        <v>34</v>
      </c>
      <c r="C47" s="19">
        <f t="shared" si="4"/>
        <v>484</v>
      </c>
      <c r="D47" s="23">
        <v>439.01</v>
      </c>
      <c r="E47" s="24">
        <f t="shared" si="1"/>
        <v>0.90704545454545449</v>
      </c>
      <c r="F47" s="22"/>
      <c r="G47" s="22"/>
      <c r="H47" s="22"/>
      <c r="I47" s="23">
        <v>1</v>
      </c>
      <c r="J47" s="23">
        <v>1</v>
      </c>
      <c r="K47" s="23">
        <v>5</v>
      </c>
      <c r="L47" s="23">
        <v>4</v>
      </c>
      <c r="M47" s="23">
        <v>0</v>
      </c>
      <c r="N47" s="23">
        <v>4</v>
      </c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>
      <c r="A48" s="21" t="s">
        <v>70</v>
      </c>
      <c r="B48" s="22" t="s">
        <v>34</v>
      </c>
      <c r="C48" s="19">
        <f t="shared" si="4"/>
        <v>484</v>
      </c>
      <c r="D48" s="23">
        <v>462.8</v>
      </c>
      <c r="E48" s="24">
        <f t="shared" si="1"/>
        <v>0.95619834710743801</v>
      </c>
      <c r="F48" s="22"/>
      <c r="G48" s="22"/>
      <c r="H48" s="22"/>
      <c r="I48" s="23">
        <v>1</v>
      </c>
      <c r="J48" s="23">
        <v>1</v>
      </c>
      <c r="K48" s="23">
        <v>5</v>
      </c>
      <c r="L48" s="23">
        <v>5</v>
      </c>
      <c r="M48" s="23">
        <v>0</v>
      </c>
      <c r="N48" s="23">
        <v>4</v>
      </c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>
      <c r="A49" s="21" t="s">
        <v>70</v>
      </c>
      <c r="B49" s="22" t="s">
        <v>34</v>
      </c>
      <c r="C49" s="19">
        <f t="shared" si="4"/>
        <v>484</v>
      </c>
      <c r="D49" s="23">
        <v>349.66</v>
      </c>
      <c r="E49" s="24">
        <f t="shared" si="1"/>
        <v>0.7224380165289257</v>
      </c>
      <c r="F49" s="22"/>
      <c r="G49" s="22"/>
      <c r="H49" s="22"/>
      <c r="I49" s="23">
        <v>1</v>
      </c>
      <c r="J49" s="23">
        <v>1</v>
      </c>
      <c r="K49" s="23">
        <v>4</v>
      </c>
      <c r="L49" s="23">
        <v>3</v>
      </c>
      <c r="M49" s="23">
        <v>0</v>
      </c>
      <c r="N49" s="23">
        <v>4</v>
      </c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>
      <c r="A50" s="21" t="s">
        <v>70</v>
      </c>
      <c r="B50" s="22" t="s">
        <v>40</v>
      </c>
      <c r="C50" s="19">
        <f t="shared" ref="C50:C55" si="5">$C$10</f>
        <v>2378.75</v>
      </c>
      <c r="D50" s="23">
        <v>349.66</v>
      </c>
      <c r="E50" s="24">
        <f t="shared" si="1"/>
        <v>0.14699316868102996</v>
      </c>
      <c r="F50" s="22"/>
      <c r="G50" s="22"/>
      <c r="H50" s="22"/>
      <c r="I50" s="23">
        <v>1</v>
      </c>
      <c r="J50" s="23">
        <v>1</v>
      </c>
      <c r="K50" s="23">
        <v>4</v>
      </c>
      <c r="L50" s="23">
        <v>3</v>
      </c>
      <c r="M50" s="23">
        <v>0</v>
      </c>
      <c r="N50" s="23">
        <v>4</v>
      </c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>
      <c r="A51" s="21" t="s">
        <v>70</v>
      </c>
      <c r="B51" s="22" t="s">
        <v>40</v>
      </c>
      <c r="C51" s="19">
        <f t="shared" si="5"/>
        <v>2378.75</v>
      </c>
      <c r="D51" s="23">
        <v>1035.51</v>
      </c>
      <c r="E51" s="24">
        <f t="shared" si="1"/>
        <v>0.43531686810299525</v>
      </c>
      <c r="F51" s="22"/>
      <c r="G51" s="22"/>
      <c r="H51" s="22"/>
      <c r="I51" s="23">
        <v>7</v>
      </c>
      <c r="J51" s="23">
        <v>7</v>
      </c>
      <c r="K51" s="23">
        <v>4</v>
      </c>
      <c r="L51" s="23">
        <v>4</v>
      </c>
      <c r="M51" s="23">
        <v>1</v>
      </c>
      <c r="N51" s="23">
        <v>2</v>
      </c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>
      <c r="A52" s="21" t="s">
        <v>70</v>
      </c>
      <c r="B52" s="22" t="s">
        <v>40</v>
      </c>
      <c r="C52" s="19">
        <f t="shared" si="5"/>
        <v>2378.75</v>
      </c>
      <c r="D52" s="23">
        <v>1945.1</v>
      </c>
      <c r="E52" s="24">
        <f t="shared" si="1"/>
        <v>0.81769837099316867</v>
      </c>
      <c r="F52" s="22"/>
      <c r="G52" s="22"/>
      <c r="H52" s="22"/>
      <c r="I52" s="23">
        <v>11</v>
      </c>
      <c r="J52" s="23">
        <v>11</v>
      </c>
      <c r="K52" s="23">
        <v>7</v>
      </c>
      <c r="L52" s="23">
        <v>6</v>
      </c>
      <c r="M52" s="23">
        <v>0</v>
      </c>
      <c r="N52" s="23">
        <v>3</v>
      </c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>
      <c r="A53" s="21" t="s">
        <v>70</v>
      </c>
      <c r="B53" s="22" t="s">
        <v>40</v>
      </c>
      <c r="C53" s="19">
        <f t="shared" si="5"/>
        <v>2378.75</v>
      </c>
      <c r="D53" s="23">
        <v>2008.33</v>
      </c>
      <c r="E53" s="24">
        <f t="shared" si="1"/>
        <v>0.84427955859169734</v>
      </c>
      <c r="F53" s="22"/>
      <c r="G53" s="22"/>
      <c r="H53" s="22"/>
      <c r="I53" s="23">
        <v>12</v>
      </c>
      <c r="J53" s="23">
        <v>12</v>
      </c>
      <c r="K53" s="23">
        <v>5</v>
      </c>
      <c r="L53" s="23">
        <v>5</v>
      </c>
      <c r="M53" s="23">
        <v>0</v>
      </c>
      <c r="N53" s="23">
        <v>4</v>
      </c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>
      <c r="A54" s="21" t="s">
        <v>70</v>
      </c>
      <c r="B54" s="22" t="s">
        <v>40</v>
      </c>
      <c r="C54" s="19">
        <f t="shared" si="5"/>
        <v>2378.75</v>
      </c>
      <c r="D54" s="23">
        <v>953.75</v>
      </c>
      <c r="E54" s="24">
        <f t="shared" si="1"/>
        <v>0.40094587493431422</v>
      </c>
      <c r="F54" s="22"/>
      <c r="G54" s="22"/>
      <c r="H54" s="22"/>
      <c r="I54" s="23">
        <v>12</v>
      </c>
      <c r="J54" s="23">
        <v>11</v>
      </c>
      <c r="K54" s="23">
        <v>7</v>
      </c>
      <c r="L54" s="23">
        <v>5</v>
      </c>
      <c r="M54" s="23">
        <v>0</v>
      </c>
      <c r="N54" s="23">
        <v>4</v>
      </c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>
      <c r="A55" s="21" t="s">
        <v>70</v>
      </c>
      <c r="B55" s="22" t="s">
        <v>40</v>
      </c>
      <c r="C55" s="19">
        <f t="shared" si="5"/>
        <v>2378.75</v>
      </c>
      <c r="D55" s="23">
        <v>2027.3</v>
      </c>
      <c r="E55" s="24">
        <f t="shared" si="1"/>
        <v>0.85225433526011563</v>
      </c>
      <c r="F55" s="22"/>
      <c r="G55" s="22"/>
      <c r="H55" s="22"/>
      <c r="I55" s="23">
        <v>12</v>
      </c>
      <c r="J55" s="23">
        <v>11</v>
      </c>
      <c r="K55" s="23">
        <v>7</v>
      </c>
      <c r="L55" s="23">
        <v>6</v>
      </c>
      <c r="M55" s="23">
        <v>0</v>
      </c>
      <c r="N55" s="23">
        <v>3</v>
      </c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>
      <c r="A56" s="21" t="s">
        <v>70</v>
      </c>
      <c r="B56" s="22" t="s">
        <v>41</v>
      </c>
      <c r="C56" s="19">
        <f t="shared" ref="C56:C61" si="6">$C$11</f>
        <v>1930.5</v>
      </c>
      <c r="D56" s="23">
        <v>1366.81</v>
      </c>
      <c r="E56" s="24">
        <f t="shared" si="1"/>
        <v>0.70800828800828797</v>
      </c>
      <c r="F56" s="22"/>
      <c r="G56" s="22"/>
      <c r="H56" s="22"/>
      <c r="I56" s="23">
        <v>10</v>
      </c>
      <c r="J56" s="23">
        <v>10</v>
      </c>
      <c r="K56" s="23">
        <v>3</v>
      </c>
      <c r="L56" s="23">
        <v>3</v>
      </c>
      <c r="M56" s="23">
        <v>0</v>
      </c>
      <c r="N56" s="23">
        <v>3</v>
      </c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>
      <c r="A57" s="21" t="s">
        <v>70</v>
      </c>
      <c r="B57" s="22" t="s">
        <v>41</v>
      </c>
      <c r="C57" s="19">
        <f t="shared" si="6"/>
        <v>1930.5</v>
      </c>
      <c r="D57" s="23">
        <v>1320.73</v>
      </c>
      <c r="E57" s="24">
        <f t="shared" si="1"/>
        <v>0.6841388241388241</v>
      </c>
      <c r="F57" s="22"/>
      <c r="G57" s="22"/>
      <c r="H57" s="22"/>
      <c r="I57" s="23">
        <v>10</v>
      </c>
      <c r="J57" s="23">
        <v>10</v>
      </c>
      <c r="K57" s="23">
        <v>3</v>
      </c>
      <c r="L57" s="23">
        <v>3</v>
      </c>
      <c r="M57" s="23">
        <v>0</v>
      </c>
      <c r="N57" s="23">
        <v>4</v>
      </c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>
      <c r="A58" s="21" t="s">
        <v>70</v>
      </c>
      <c r="B58" s="22" t="s">
        <v>41</v>
      </c>
      <c r="C58" s="19">
        <f t="shared" si="6"/>
        <v>1930.5</v>
      </c>
      <c r="D58" s="23">
        <v>1536.46</v>
      </c>
      <c r="E58" s="24">
        <f t="shared" si="1"/>
        <v>0.79588707588707586</v>
      </c>
      <c r="F58" s="22"/>
      <c r="G58" s="22"/>
      <c r="H58" s="22"/>
      <c r="I58" s="23">
        <v>10</v>
      </c>
      <c r="J58" s="23">
        <v>10</v>
      </c>
      <c r="K58" s="23">
        <v>5</v>
      </c>
      <c r="L58" s="23">
        <v>4</v>
      </c>
      <c r="M58" s="23">
        <v>0</v>
      </c>
      <c r="N58" s="23">
        <v>4</v>
      </c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>
      <c r="A59" s="21" t="s">
        <v>70</v>
      </c>
      <c r="B59" s="22" t="s">
        <v>41</v>
      </c>
      <c r="C59" s="19">
        <f t="shared" si="6"/>
        <v>1930.5</v>
      </c>
      <c r="D59" s="23">
        <v>817.5</v>
      </c>
      <c r="E59" s="24">
        <f t="shared" si="1"/>
        <v>0.42346542346542349</v>
      </c>
      <c r="F59" s="22"/>
      <c r="G59" s="22"/>
      <c r="H59" s="22"/>
      <c r="I59" s="23">
        <v>12</v>
      </c>
      <c r="J59" s="23">
        <v>12</v>
      </c>
      <c r="K59" s="23">
        <v>5</v>
      </c>
      <c r="L59" s="23">
        <v>5</v>
      </c>
      <c r="M59" s="23">
        <v>0</v>
      </c>
      <c r="N59" s="23">
        <v>4</v>
      </c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>
      <c r="A60" s="21" t="s">
        <v>70</v>
      </c>
      <c r="B60" s="22" t="s">
        <v>41</v>
      </c>
      <c r="C60" s="19">
        <f t="shared" si="6"/>
        <v>1930.5</v>
      </c>
      <c r="D60" s="23">
        <v>1646</v>
      </c>
      <c r="E60" s="24">
        <f t="shared" si="1"/>
        <v>0.85262885262885257</v>
      </c>
      <c r="F60" s="22"/>
      <c r="G60" s="22"/>
      <c r="H60" s="22"/>
      <c r="I60" s="23">
        <v>11</v>
      </c>
      <c r="J60" s="23">
        <v>11</v>
      </c>
      <c r="K60" s="23">
        <v>5</v>
      </c>
      <c r="L60" s="23">
        <v>5</v>
      </c>
      <c r="M60" s="23">
        <v>0</v>
      </c>
      <c r="N60" s="23">
        <v>4</v>
      </c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>
      <c r="A61" s="21" t="s">
        <v>70</v>
      </c>
      <c r="B61" s="22" t="s">
        <v>41</v>
      </c>
      <c r="C61" s="19">
        <f t="shared" si="6"/>
        <v>1930.5</v>
      </c>
      <c r="D61" s="23">
        <v>652.5</v>
      </c>
      <c r="E61" s="24">
        <f t="shared" si="1"/>
        <v>0.33799533799533799</v>
      </c>
      <c r="F61" s="22"/>
      <c r="G61" s="22"/>
      <c r="H61" s="22"/>
      <c r="I61" s="23">
        <v>9</v>
      </c>
      <c r="J61" s="23">
        <v>9</v>
      </c>
      <c r="K61" s="23">
        <v>6</v>
      </c>
      <c r="L61" s="23">
        <v>6</v>
      </c>
      <c r="M61" s="23">
        <v>0</v>
      </c>
      <c r="N61" s="23">
        <v>4</v>
      </c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>
      <c r="A62" s="21" t="s">
        <v>70</v>
      </c>
      <c r="B62" s="22" t="s">
        <v>50</v>
      </c>
      <c r="C62" s="19">
        <f t="shared" ref="C62:C67" si="7">$C$12</f>
        <v>464.75</v>
      </c>
      <c r="D62" s="23">
        <v>652.5</v>
      </c>
      <c r="E62" s="24">
        <f t="shared" si="1"/>
        <v>1.4039806347498656</v>
      </c>
      <c r="F62" s="22"/>
      <c r="G62" s="22"/>
      <c r="H62" s="22"/>
      <c r="I62" s="23">
        <v>9</v>
      </c>
      <c r="J62" s="23">
        <v>9</v>
      </c>
      <c r="K62" s="23">
        <v>6</v>
      </c>
      <c r="L62" s="23">
        <v>6</v>
      </c>
      <c r="M62" s="23">
        <v>0</v>
      </c>
      <c r="N62" s="23">
        <v>4</v>
      </c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>
      <c r="A63" s="21" t="s">
        <v>70</v>
      </c>
      <c r="B63" s="22" t="s">
        <v>50</v>
      </c>
      <c r="C63" s="19">
        <f t="shared" si="7"/>
        <v>464.75</v>
      </c>
      <c r="D63" s="23">
        <v>199.37</v>
      </c>
      <c r="E63" s="24">
        <f t="shared" si="1"/>
        <v>0.42898332436793979</v>
      </c>
      <c r="F63" s="22"/>
      <c r="G63" s="22"/>
      <c r="H63" s="22"/>
      <c r="I63" s="23">
        <v>0</v>
      </c>
      <c r="J63" s="23">
        <v>0</v>
      </c>
      <c r="K63" s="23">
        <v>5</v>
      </c>
      <c r="L63" s="23">
        <v>3</v>
      </c>
      <c r="M63" s="23">
        <v>0</v>
      </c>
      <c r="N63" s="23">
        <v>4</v>
      </c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>
      <c r="A64" s="21" t="s">
        <v>70</v>
      </c>
      <c r="B64" s="22" t="s">
        <v>50</v>
      </c>
      <c r="C64" s="19">
        <f t="shared" si="7"/>
        <v>464.75</v>
      </c>
      <c r="D64" s="23">
        <v>232.37</v>
      </c>
      <c r="E64" s="24">
        <f t="shared" si="1"/>
        <v>0.49998924152770308</v>
      </c>
      <c r="F64" s="22"/>
      <c r="G64" s="22"/>
      <c r="H64" s="22"/>
      <c r="I64" s="23">
        <v>0</v>
      </c>
      <c r="J64" s="23">
        <v>0</v>
      </c>
      <c r="K64" s="23">
        <v>5</v>
      </c>
      <c r="L64" s="23">
        <v>5</v>
      </c>
      <c r="M64" s="23">
        <v>0</v>
      </c>
      <c r="N64" s="23">
        <v>4</v>
      </c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>
      <c r="A65" s="21" t="s">
        <v>70</v>
      </c>
      <c r="B65" s="22" t="s">
        <v>50</v>
      </c>
      <c r="C65" s="19">
        <f t="shared" si="7"/>
        <v>464.75</v>
      </c>
      <c r="D65" s="23">
        <v>177.37</v>
      </c>
      <c r="E65" s="24">
        <f t="shared" si="1"/>
        <v>0.38164604626143089</v>
      </c>
      <c r="F65" s="22"/>
      <c r="G65" s="22"/>
      <c r="H65" s="22"/>
      <c r="I65" s="23">
        <v>0</v>
      </c>
      <c r="J65" s="23">
        <v>0</v>
      </c>
      <c r="K65" s="23">
        <v>4</v>
      </c>
      <c r="L65" s="23">
        <v>4</v>
      </c>
      <c r="M65" s="23">
        <v>0</v>
      </c>
      <c r="N65" s="23">
        <v>4</v>
      </c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>
      <c r="A66" s="21" t="s">
        <v>70</v>
      </c>
      <c r="B66" s="22" t="s">
        <v>50</v>
      </c>
      <c r="C66" s="19">
        <f t="shared" si="7"/>
        <v>464.75</v>
      </c>
      <c r="D66" s="23">
        <v>215.87</v>
      </c>
      <c r="E66" s="24">
        <f t="shared" si="1"/>
        <v>0.46448628294782141</v>
      </c>
      <c r="F66" s="22"/>
      <c r="G66" s="22"/>
      <c r="H66" s="22"/>
      <c r="I66" s="23">
        <v>0</v>
      </c>
      <c r="J66" s="23">
        <v>0</v>
      </c>
      <c r="K66" s="23">
        <v>5</v>
      </c>
      <c r="L66" s="23">
        <v>4</v>
      </c>
      <c r="M66" s="23">
        <v>0</v>
      </c>
      <c r="N66" s="23">
        <v>4</v>
      </c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>
      <c r="A67" s="21" t="s">
        <v>70</v>
      </c>
      <c r="B67" s="22" t="s">
        <v>50</v>
      </c>
      <c r="C67" s="19">
        <f t="shared" si="7"/>
        <v>464.75</v>
      </c>
      <c r="D67" s="23">
        <v>120</v>
      </c>
      <c r="E67" s="24">
        <f t="shared" si="1"/>
        <v>0.25820333512641203</v>
      </c>
      <c r="F67" s="22"/>
      <c r="G67" s="22"/>
      <c r="H67" s="22"/>
      <c r="I67" s="23">
        <v>0</v>
      </c>
      <c r="J67" s="23">
        <v>0</v>
      </c>
      <c r="K67" s="23">
        <v>3</v>
      </c>
      <c r="L67" s="23">
        <v>3</v>
      </c>
      <c r="M67" s="23">
        <v>0</v>
      </c>
      <c r="N67" s="23">
        <v>4</v>
      </c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>
      <c r="A68" s="21" t="s">
        <v>70</v>
      </c>
      <c r="B68" s="22" t="s">
        <v>42</v>
      </c>
      <c r="C68" s="19">
        <f t="shared" ref="C68:C73" si="8">$C$13</f>
        <v>2447.5</v>
      </c>
      <c r="D68" s="23">
        <v>120</v>
      </c>
      <c r="E68" s="24">
        <f t="shared" si="1"/>
        <v>4.9029622063329927E-2</v>
      </c>
      <c r="F68" s="22"/>
      <c r="G68" s="22"/>
      <c r="H68" s="22"/>
      <c r="I68" s="23">
        <v>0</v>
      </c>
      <c r="J68" s="23">
        <v>0</v>
      </c>
      <c r="K68" s="23">
        <v>3</v>
      </c>
      <c r="L68" s="23">
        <v>3</v>
      </c>
      <c r="M68" s="23">
        <v>0</v>
      </c>
      <c r="N68" s="23">
        <v>4</v>
      </c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>
      <c r="A69" s="21" t="s">
        <v>70</v>
      </c>
      <c r="B69" s="22" t="s">
        <v>42</v>
      </c>
      <c r="C69" s="19">
        <f t="shared" si="8"/>
        <v>2447.5</v>
      </c>
      <c r="D69" s="23">
        <v>1757.68</v>
      </c>
      <c r="E69" s="24">
        <f t="shared" si="1"/>
        <v>0.7181532175689479</v>
      </c>
      <c r="F69" s="22"/>
      <c r="G69" s="22"/>
      <c r="H69" s="22"/>
      <c r="I69" s="23">
        <v>9</v>
      </c>
      <c r="J69" s="23">
        <v>9</v>
      </c>
      <c r="K69" s="23">
        <v>10</v>
      </c>
      <c r="L69" s="23">
        <v>8</v>
      </c>
      <c r="M69" s="23">
        <v>0</v>
      </c>
      <c r="N69" s="23">
        <v>3</v>
      </c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>
      <c r="A70" s="21" t="s">
        <v>70</v>
      </c>
      <c r="B70" s="22" t="s">
        <v>42</v>
      </c>
      <c r="C70" s="19">
        <f t="shared" si="8"/>
        <v>2447.5</v>
      </c>
      <c r="D70" s="23">
        <v>1967.76</v>
      </c>
      <c r="E70" s="24">
        <f t="shared" si="1"/>
        <v>0.80398774259448413</v>
      </c>
      <c r="F70" s="22"/>
      <c r="G70" s="22"/>
      <c r="H70" s="22"/>
      <c r="I70" s="23">
        <v>11</v>
      </c>
      <c r="J70" s="23">
        <v>11</v>
      </c>
      <c r="K70" s="23">
        <v>11</v>
      </c>
      <c r="L70" s="23">
        <v>9</v>
      </c>
      <c r="M70" s="23">
        <v>0</v>
      </c>
      <c r="N70" s="23">
        <v>4</v>
      </c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>
      <c r="A71" s="21" t="s">
        <v>70</v>
      </c>
      <c r="B71" s="22" t="s">
        <v>42</v>
      </c>
      <c r="C71" s="19">
        <f t="shared" si="8"/>
        <v>2447.5</v>
      </c>
      <c r="D71" s="23">
        <v>960</v>
      </c>
      <c r="E71" s="24">
        <f t="shared" si="1"/>
        <v>0.39223697650663941</v>
      </c>
      <c r="F71" s="22"/>
      <c r="G71" s="22"/>
      <c r="H71" s="22"/>
      <c r="I71" s="23">
        <v>11</v>
      </c>
      <c r="J71" s="23">
        <v>11</v>
      </c>
      <c r="K71" s="23">
        <v>9</v>
      </c>
      <c r="L71" s="23">
        <v>8</v>
      </c>
      <c r="M71" s="23">
        <v>0</v>
      </c>
      <c r="N71" s="23">
        <v>4</v>
      </c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>
      <c r="A72" s="21" t="s">
        <v>70</v>
      </c>
      <c r="B72" s="22" t="s">
        <v>42</v>
      </c>
      <c r="C72" s="19">
        <f t="shared" si="8"/>
        <v>2447.5</v>
      </c>
      <c r="D72" s="23">
        <v>2166.39</v>
      </c>
      <c r="E72" s="24">
        <f t="shared" si="1"/>
        <v>0.885144024514811</v>
      </c>
      <c r="F72" s="22"/>
      <c r="G72" s="22"/>
      <c r="H72" s="22"/>
      <c r="I72" s="23">
        <v>12</v>
      </c>
      <c r="J72" s="23">
        <v>12</v>
      </c>
      <c r="K72" s="23">
        <v>9</v>
      </c>
      <c r="L72" s="23">
        <v>8</v>
      </c>
      <c r="M72" s="23">
        <v>0</v>
      </c>
      <c r="N72" s="23">
        <v>4</v>
      </c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>
      <c r="A73" s="21" t="s">
        <v>70</v>
      </c>
      <c r="B73" s="22" t="s">
        <v>42</v>
      </c>
      <c r="C73" s="19">
        <f t="shared" si="8"/>
        <v>2447.5</v>
      </c>
      <c r="D73" s="23">
        <v>937.5</v>
      </c>
      <c r="E73" s="24">
        <f t="shared" si="1"/>
        <v>0.38304392236976509</v>
      </c>
      <c r="F73" s="22"/>
      <c r="G73" s="22"/>
      <c r="H73" s="22"/>
      <c r="I73" s="23">
        <v>11</v>
      </c>
      <c r="J73" s="23">
        <v>11</v>
      </c>
      <c r="K73" s="23">
        <v>9</v>
      </c>
      <c r="L73" s="23">
        <v>7</v>
      </c>
      <c r="M73" s="23">
        <v>0</v>
      </c>
      <c r="N73" s="23">
        <v>4</v>
      </c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>
      <c r="A74" s="21" t="s">
        <v>70</v>
      </c>
      <c r="B74" s="22" t="s">
        <v>43</v>
      </c>
      <c r="C74" s="19">
        <f t="shared" ref="C74:C79" si="9">$C$14</f>
        <v>2497</v>
      </c>
      <c r="D74" s="23">
        <v>910</v>
      </c>
      <c r="E74" s="24">
        <f t="shared" si="1"/>
        <v>0.36443732478974772</v>
      </c>
      <c r="F74" s="22"/>
      <c r="G74" s="22"/>
      <c r="H74" s="22"/>
      <c r="I74" s="23">
        <v>13</v>
      </c>
      <c r="J74" s="23">
        <v>13</v>
      </c>
      <c r="K74" s="23">
        <v>9</v>
      </c>
      <c r="L74" s="23">
        <v>8</v>
      </c>
      <c r="M74" s="23">
        <v>0</v>
      </c>
      <c r="N74" s="23">
        <v>4</v>
      </c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>
      <c r="A75" s="21" t="s">
        <v>70</v>
      </c>
      <c r="B75" s="22" t="s">
        <v>43</v>
      </c>
      <c r="C75" s="19">
        <f t="shared" si="9"/>
        <v>2497</v>
      </c>
      <c r="D75" s="23">
        <v>2059.27</v>
      </c>
      <c r="E75" s="24">
        <f t="shared" si="1"/>
        <v>0.82469763716459754</v>
      </c>
      <c r="F75" s="22"/>
      <c r="G75" s="22"/>
      <c r="H75" s="22"/>
      <c r="I75" s="23">
        <v>13</v>
      </c>
      <c r="J75" s="23">
        <v>13</v>
      </c>
      <c r="K75" s="23">
        <v>9</v>
      </c>
      <c r="L75" s="23">
        <v>9</v>
      </c>
      <c r="M75" s="23">
        <v>0</v>
      </c>
      <c r="N75" s="23">
        <v>4</v>
      </c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>
      <c r="A76" s="21" t="s">
        <v>70</v>
      </c>
      <c r="B76" s="22" t="s">
        <v>43</v>
      </c>
      <c r="C76" s="19">
        <f t="shared" si="9"/>
        <v>2497</v>
      </c>
      <c r="D76" s="23">
        <v>846.25</v>
      </c>
      <c r="E76" s="24">
        <f t="shared" si="1"/>
        <v>0.33890668802563073</v>
      </c>
      <c r="F76" s="22"/>
      <c r="G76" s="22"/>
      <c r="H76" s="22"/>
      <c r="I76" s="23">
        <v>12</v>
      </c>
      <c r="J76" s="23">
        <v>12</v>
      </c>
      <c r="K76" s="23">
        <v>8</v>
      </c>
      <c r="L76" s="23">
        <v>7</v>
      </c>
      <c r="M76" s="23">
        <v>0</v>
      </c>
      <c r="N76" s="23">
        <v>4</v>
      </c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>
      <c r="A77" s="21" t="s">
        <v>70</v>
      </c>
      <c r="B77" s="22" t="s">
        <v>43</v>
      </c>
      <c r="C77" s="19">
        <f t="shared" si="9"/>
        <v>2497</v>
      </c>
      <c r="D77" s="23">
        <v>1067.5</v>
      </c>
      <c r="E77" s="24">
        <f t="shared" si="1"/>
        <v>0.4275130156187425</v>
      </c>
      <c r="F77" s="22"/>
      <c r="G77" s="22"/>
      <c r="H77" s="22"/>
      <c r="I77" s="23">
        <v>15</v>
      </c>
      <c r="J77" s="23">
        <v>15</v>
      </c>
      <c r="K77" s="23">
        <v>8</v>
      </c>
      <c r="L77" s="23">
        <v>8</v>
      </c>
      <c r="M77" s="23">
        <v>0</v>
      </c>
      <c r="N77" s="23">
        <v>4</v>
      </c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>
      <c r="A78" s="21" t="s">
        <v>70</v>
      </c>
      <c r="B78" s="22" t="s">
        <v>43</v>
      </c>
      <c r="C78" s="19">
        <f t="shared" si="9"/>
        <v>2497</v>
      </c>
      <c r="D78" s="23">
        <v>937.5</v>
      </c>
      <c r="E78" s="24">
        <f t="shared" si="1"/>
        <v>0.37545054064877853</v>
      </c>
      <c r="F78" s="22"/>
      <c r="G78" s="22"/>
      <c r="H78" s="22"/>
      <c r="I78" s="23">
        <v>13</v>
      </c>
      <c r="J78" s="23">
        <v>13</v>
      </c>
      <c r="K78" s="23">
        <v>9</v>
      </c>
      <c r="L78" s="23">
        <v>8</v>
      </c>
      <c r="M78" s="23">
        <v>0</v>
      </c>
      <c r="N78" s="23">
        <v>4</v>
      </c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>
      <c r="A79" s="21" t="s">
        <v>70</v>
      </c>
      <c r="B79" s="22" t="s">
        <v>43</v>
      </c>
      <c r="C79" s="19">
        <f t="shared" si="9"/>
        <v>2497</v>
      </c>
      <c r="D79" s="23">
        <v>1060</v>
      </c>
      <c r="E79" s="24">
        <f t="shared" si="1"/>
        <v>0.42450941129355224</v>
      </c>
      <c r="F79" s="22"/>
      <c r="G79" s="22"/>
      <c r="H79" s="22"/>
      <c r="I79" s="23">
        <v>15</v>
      </c>
      <c r="J79" s="23">
        <v>15</v>
      </c>
      <c r="K79" s="23">
        <v>9</v>
      </c>
      <c r="L79" s="23">
        <v>9</v>
      </c>
      <c r="M79" s="23">
        <v>0</v>
      </c>
      <c r="N79" s="23">
        <v>4</v>
      </c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>
      <c r="A80" s="21" t="s">
        <v>70</v>
      </c>
      <c r="B80" s="22" t="s">
        <v>44</v>
      </c>
      <c r="C80" s="19">
        <f t="shared" ref="C80:C85" si="10">$C$15</f>
        <v>1922.25</v>
      </c>
      <c r="D80" s="23">
        <v>1767.94</v>
      </c>
      <c r="E80" s="24">
        <f t="shared" si="1"/>
        <v>0.9197242814410197</v>
      </c>
      <c r="F80" s="22"/>
      <c r="G80" s="22"/>
      <c r="H80" s="22"/>
      <c r="I80" s="23">
        <v>8</v>
      </c>
      <c r="J80" s="23">
        <v>8</v>
      </c>
      <c r="K80" s="23">
        <v>10</v>
      </c>
      <c r="L80" s="23">
        <v>8</v>
      </c>
      <c r="M80" s="23">
        <v>0</v>
      </c>
      <c r="N80" s="23">
        <v>4</v>
      </c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>
      <c r="A81" s="21" t="s">
        <v>70</v>
      </c>
      <c r="B81" s="22" t="s">
        <v>44</v>
      </c>
      <c r="C81" s="19">
        <f t="shared" si="10"/>
        <v>1922.25</v>
      </c>
      <c r="D81" s="23">
        <v>721.25</v>
      </c>
      <c r="E81" s="24">
        <f t="shared" si="1"/>
        <v>0.37521134087657693</v>
      </c>
      <c r="F81" s="22"/>
      <c r="G81" s="22"/>
      <c r="H81" s="22"/>
      <c r="I81" s="23">
        <v>7</v>
      </c>
      <c r="J81" s="23">
        <v>7</v>
      </c>
      <c r="K81" s="23">
        <v>8</v>
      </c>
      <c r="L81" s="23">
        <v>5</v>
      </c>
      <c r="M81" s="23">
        <v>0</v>
      </c>
      <c r="N81" s="23">
        <v>4</v>
      </c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>
      <c r="A82" s="21" t="s">
        <v>70</v>
      </c>
      <c r="B82" s="22" t="s">
        <v>44</v>
      </c>
      <c r="C82" s="19">
        <f t="shared" si="10"/>
        <v>1922.25</v>
      </c>
      <c r="D82" s="23">
        <v>728.75</v>
      </c>
      <c r="E82" s="24">
        <f t="shared" si="1"/>
        <v>0.37911301859799712</v>
      </c>
      <c r="F82" s="22"/>
      <c r="G82" s="22"/>
      <c r="H82" s="22"/>
      <c r="I82" s="23">
        <v>7</v>
      </c>
      <c r="J82" s="23">
        <v>6</v>
      </c>
      <c r="K82" s="23">
        <v>8</v>
      </c>
      <c r="L82" s="23">
        <v>8</v>
      </c>
      <c r="M82" s="23">
        <v>0</v>
      </c>
      <c r="N82" s="23">
        <v>4</v>
      </c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>
      <c r="A83" s="21" t="s">
        <v>70</v>
      </c>
      <c r="B83" s="22" t="s">
        <v>44</v>
      </c>
      <c r="C83" s="19">
        <f t="shared" si="10"/>
        <v>1922.25</v>
      </c>
      <c r="D83" s="23">
        <v>787.5</v>
      </c>
      <c r="E83" s="24">
        <f t="shared" si="1"/>
        <v>0.40967616074912211</v>
      </c>
      <c r="F83" s="22"/>
      <c r="G83" s="22"/>
      <c r="H83" s="22"/>
      <c r="I83" s="23">
        <v>8</v>
      </c>
      <c r="J83" s="23">
        <v>7</v>
      </c>
      <c r="K83" s="23">
        <v>9</v>
      </c>
      <c r="L83" s="23">
        <v>7</v>
      </c>
      <c r="M83" s="23">
        <v>0</v>
      </c>
      <c r="N83" s="23">
        <v>4</v>
      </c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>
      <c r="A84" s="21" t="s">
        <v>70</v>
      </c>
      <c r="B84" s="22" t="s">
        <v>44</v>
      </c>
      <c r="C84" s="19">
        <f t="shared" si="10"/>
        <v>1922.25</v>
      </c>
      <c r="D84" s="23">
        <v>853.75</v>
      </c>
      <c r="E84" s="24">
        <f t="shared" si="1"/>
        <v>0.44414098062166729</v>
      </c>
      <c r="F84" s="22"/>
      <c r="G84" s="22"/>
      <c r="H84" s="22"/>
      <c r="I84" s="23">
        <v>8</v>
      </c>
      <c r="J84" s="23">
        <v>8</v>
      </c>
      <c r="K84" s="23">
        <v>10</v>
      </c>
      <c r="L84" s="23">
        <v>9</v>
      </c>
      <c r="M84" s="23">
        <v>0</v>
      </c>
      <c r="N84" s="23">
        <v>4</v>
      </c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>
      <c r="A85" s="21" t="s">
        <v>70</v>
      </c>
      <c r="B85" s="22" t="s">
        <v>44</v>
      </c>
      <c r="C85" s="19">
        <f t="shared" si="10"/>
        <v>1922.25</v>
      </c>
      <c r="D85" s="23">
        <v>820</v>
      </c>
      <c r="E85" s="24">
        <f t="shared" si="1"/>
        <v>0.42658343087527639</v>
      </c>
      <c r="F85" s="22"/>
      <c r="G85" s="22"/>
      <c r="H85" s="22"/>
      <c r="I85" s="23">
        <v>8</v>
      </c>
      <c r="J85" s="23">
        <v>8</v>
      </c>
      <c r="K85" s="23">
        <v>9</v>
      </c>
      <c r="L85" s="23">
        <v>7</v>
      </c>
      <c r="M85" s="23">
        <v>0</v>
      </c>
      <c r="N85" s="23">
        <v>4</v>
      </c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>
      <c r="A86" s="21" t="s">
        <v>70</v>
      </c>
      <c r="B86" s="22" t="s">
        <v>45</v>
      </c>
      <c r="C86" s="19">
        <f t="shared" ref="C86:C91" si="11">$C$16</f>
        <v>2508</v>
      </c>
      <c r="D86" s="23">
        <v>982.5</v>
      </c>
      <c r="E86" s="24">
        <f t="shared" si="1"/>
        <v>0.39174641148325356</v>
      </c>
      <c r="F86" s="22"/>
      <c r="G86" s="22"/>
      <c r="H86" s="22"/>
      <c r="I86" s="23">
        <v>11</v>
      </c>
      <c r="J86" s="23">
        <v>11</v>
      </c>
      <c r="K86" s="23">
        <v>9</v>
      </c>
      <c r="L86" s="23">
        <v>8</v>
      </c>
      <c r="M86" s="23">
        <v>0</v>
      </c>
      <c r="N86" s="23">
        <v>4</v>
      </c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>
      <c r="A87" s="21" t="s">
        <v>70</v>
      </c>
      <c r="B87" s="22" t="s">
        <v>45</v>
      </c>
      <c r="C87" s="19">
        <f t="shared" si="11"/>
        <v>2508</v>
      </c>
      <c r="D87" s="23">
        <v>1005</v>
      </c>
      <c r="E87" s="24">
        <f t="shared" si="1"/>
        <v>0.40071770334928231</v>
      </c>
      <c r="F87" s="22"/>
      <c r="G87" s="22"/>
      <c r="H87" s="22"/>
      <c r="I87" s="23">
        <v>12</v>
      </c>
      <c r="J87" s="23">
        <v>12</v>
      </c>
      <c r="K87" s="23">
        <v>8</v>
      </c>
      <c r="L87" s="23">
        <v>7</v>
      </c>
      <c r="M87" s="23">
        <v>0</v>
      </c>
      <c r="N87" s="23">
        <v>4</v>
      </c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>
      <c r="A88" s="21" t="s">
        <v>70</v>
      </c>
      <c r="B88" s="22" t="s">
        <v>45</v>
      </c>
      <c r="C88" s="19">
        <f t="shared" si="11"/>
        <v>2508</v>
      </c>
      <c r="D88" s="23">
        <v>895</v>
      </c>
      <c r="E88" s="24">
        <f t="shared" si="1"/>
        <v>0.35685805422647526</v>
      </c>
      <c r="F88" s="22"/>
      <c r="G88" s="22"/>
      <c r="H88" s="22"/>
      <c r="I88" s="23">
        <v>12</v>
      </c>
      <c r="J88" s="23">
        <v>12</v>
      </c>
      <c r="K88" s="23">
        <v>6</v>
      </c>
      <c r="L88" s="23">
        <v>6</v>
      </c>
      <c r="M88" s="23">
        <v>2</v>
      </c>
      <c r="N88" s="23">
        <v>4</v>
      </c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>
      <c r="A89" s="21" t="s">
        <v>70</v>
      </c>
      <c r="B89" s="22" t="s">
        <v>45</v>
      </c>
      <c r="C89" s="19">
        <f t="shared" si="11"/>
        <v>2508</v>
      </c>
      <c r="D89" s="23">
        <v>1994.09</v>
      </c>
      <c r="E89" s="24">
        <f t="shared" si="1"/>
        <v>0.79509170653907491</v>
      </c>
      <c r="F89" s="22"/>
      <c r="G89" s="22"/>
      <c r="H89" s="22"/>
      <c r="I89" s="23">
        <v>11</v>
      </c>
      <c r="J89" s="23">
        <v>11</v>
      </c>
      <c r="K89" s="23">
        <v>9</v>
      </c>
      <c r="L89" s="23">
        <v>7</v>
      </c>
      <c r="M89" s="23">
        <v>0</v>
      </c>
      <c r="N89" s="23">
        <v>4</v>
      </c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>
      <c r="A90" s="21" t="s">
        <v>70</v>
      </c>
      <c r="B90" s="22" t="s">
        <v>45</v>
      </c>
      <c r="C90" s="19">
        <f t="shared" si="11"/>
        <v>2508</v>
      </c>
      <c r="D90" s="23">
        <v>965</v>
      </c>
      <c r="E90" s="24">
        <f t="shared" si="1"/>
        <v>0.38476874003189793</v>
      </c>
      <c r="F90" s="22"/>
      <c r="G90" s="22"/>
      <c r="H90" s="22"/>
      <c r="I90" s="23">
        <v>12</v>
      </c>
      <c r="J90" s="23">
        <v>12</v>
      </c>
      <c r="K90" s="23">
        <v>7</v>
      </c>
      <c r="L90" s="23">
        <v>7</v>
      </c>
      <c r="M90" s="23">
        <v>0</v>
      </c>
      <c r="N90" s="23">
        <v>4</v>
      </c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>
      <c r="A91" s="21" t="s">
        <v>70</v>
      </c>
      <c r="B91" s="22" t="s">
        <v>45</v>
      </c>
      <c r="C91" s="19">
        <f t="shared" si="11"/>
        <v>2508</v>
      </c>
      <c r="D91" s="23">
        <v>962.5</v>
      </c>
      <c r="E91" s="24">
        <f t="shared" si="1"/>
        <v>0.38377192982456143</v>
      </c>
      <c r="F91" s="22"/>
      <c r="G91" s="22"/>
      <c r="H91" s="22"/>
      <c r="I91" s="23">
        <v>13</v>
      </c>
      <c r="J91" s="23">
        <v>13</v>
      </c>
      <c r="K91" s="23">
        <v>6</v>
      </c>
      <c r="L91" s="23">
        <v>5</v>
      </c>
      <c r="M91" s="23">
        <v>0</v>
      </c>
      <c r="N91" s="23">
        <v>4</v>
      </c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>
      <c r="A92" s="21" t="s">
        <v>70</v>
      </c>
      <c r="B92" s="22" t="s">
        <v>46</v>
      </c>
      <c r="C92" s="19">
        <f t="shared" ref="C92:C97" si="12">$C$17</f>
        <v>2266</v>
      </c>
      <c r="D92" s="23">
        <v>962.5</v>
      </c>
      <c r="E92" s="24">
        <f t="shared" si="1"/>
        <v>0.42475728155339804</v>
      </c>
      <c r="F92" s="22"/>
      <c r="G92" s="22"/>
      <c r="H92" s="22"/>
      <c r="I92" s="23">
        <v>13</v>
      </c>
      <c r="J92" s="23">
        <v>13</v>
      </c>
      <c r="K92" s="23">
        <v>6</v>
      </c>
      <c r="L92" s="23">
        <v>5</v>
      </c>
      <c r="M92" s="23">
        <v>0</v>
      </c>
      <c r="N92" s="23">
        <v>4</v>
      </c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>
      <c r="A93" s="21" t="s">
        <v>70</v>
      </c>
      <c r="B93" s="22" t="s">
        <v>46</v>
      </c>
      <c r="C93" s="19">
        <f t="shared" si="12"/>
        <v>2266</v>
      </c>
      <c r="D93" s="23">
        <v>828.75</v>
      </c>
      <c r="E93" s="24">
        <f t="shared" si="1"/>
        <v>0.36573256840247131</v>
      </c>
      <c r="F93" s="22"/>
      <c r="G93" s="22"/>
      <c r="H93" s="22"/>
      <c r="I93" s="23">
        <v>10</v>
      </c>
      <c r="J93" s="23">
        <v>10</v>
      </c>
      <c r="K93" s="23">
        <v>8</v>
      </c>
      <c r="L93" s="23">
        <v>7</v>
      </c>
      <c r="M93" s="23">
        <v>0</v>
      </c>
      <c r="N93" s="23">
        <v>4</v>
      </c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>
      <c r="A94" s="21" t="s">
        <v>70</v>
      </c>
      <c r="B94" s="22" t="s">
        <v>46</v>
      </c>
      <c r="C94" s="19">
        <f t="shared" si="12"/>
        <v>2266</v>
      </c>
      <c r="D94" s="23">
        <v>738.75</v>
      </c>
      <c r="E94" s="24">
        <f t="shared" si="1"/>
        <v>0.32601500441306269</v>
      </c>
      <c r="F94" s="22"/>
      <c r="G94" s="22"/>
      <c r="H94" s="22"/>
      <c r="I94" s="23">
        <v>9</v>
      </c>
      <c r="J94" s="23">
        <v>8</v>
      </c>
      <c r="K94" s="23">
        <v>8</v>
      </c>
      <c r="L94" s="23">
        <v>7</v>
      </c>
      <c r="M94" s="23">
        <v>0</v>
      </c>
      <c r="N94" s="23">
        <v>4</v>
      </c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>
      <c r="A95" s="21" t="s">
        <v>70</v>
      </c>
      <c r="B95" s="22" t="s">
        <v>46</v>
      </c>
      <c r="C95" s="19">
        <f t="shared" si="12"/>
        <v>2266</v>
      </c>
      <c r="D95" s="23">
        <v>877.5</v>
      </c>
      <c r="E95" s="24">
        <f t="shared" si="1"/>
        <v>0.38724624889673431</v>
      </c>
      <c r="F95" s="22"/>
      <c r="G95" s="22"/>
      <c r="H95" s="22"/>
      <c r="I95" s="23">
        <v>10</v>
      </c>
      <c r="J95" s="23">
        <v>10</v>
      </c>
      <c r="K95" s="23">
        <v>8</v>
      </c>
      <c r="L95" s="23">
        <v>7</v>
      </c>
      <c r="M95" s="23">
        <v>1</v>
      </c>
      <c r="N95" s="23">
        <v>4</v>
      </c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>
      <c r="A96" s="21" t="s">
        <v>70</v>
      </c>
      <c r="B96" s="22" t="s">
        <v>46</v>
      </c>
      <c r="C96" s="19">
        <f t="shared" si="12"/>
        <v>2266</v>
      </c>
      <c r="D96" s="23">
        <v>725</v>
      </c>
      <c r="E96" s="24">
        <f t="shared" si="1"/>
        <v>0.3199470432480141</v>
      </c>
      <c r="F96" s="22"/>
      <c r="G96" s="22"/>
      <c r="H96" s="22"/>
      <c r="I96" s="23">
        <v>9</v>
      </c>
      <c r="J96" s="23">
        <v>9</v>
      </c>
      <c r="K96" s="23">
        <v>8</v>
      </c>
      <c r="L96" s="23">
        <v>7</v>
      </c>
      <c r="M96" s="23">
        <v>0</v>
      </c>
      <c r="N96" s="23">
        <v>4</v>
      </c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>
      <c r="A97" s="21" t="s">
        <v>70</v>
      </c>
      <c r="B97" s="22" t="s">
        <v>46</v>
      </c>
      <c r="C97" s="19">
        <f t="shared" si="12"/>
        <v>2266</v>
      </c>
      <c r="D97" s="23">
        <v>727.37</v>
      </c>
      <c r="E97" s="24">
        <f t="shared" si="1"/>
        <v>0.3209929390997352</v>
      </c>
      <c r="F97" s="22"/>
      <c r="G97" s="22"/>
      <c r="H97" s="22"/>
      <c r="I97" s="23">
        <v>8</v>
      </c>
      <c r="J97" s="23">
        <v>8</v>
      </c>
      <c r="K97" s="23">
        <v>7</v>
      </c>
      <c r="L97" s="23">
        <v>7</v>
      </c>
      <c r="M97" s="23">
        <v>0</v>
      </c>
      <c r="N97" s="23">
        <v>4</v>
      </c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>
      <c r="A98" s="21" t="s">
        <v>70</v>
      </c>
      <c r="B98" s="22" t="s">
        <v>51</v>
      </c>
      <c r="C98" s="19">
        <f t="shared" ref="C98:C103" si="13">$C$18</f>
        <v>1881</v>
      </c>
      <c r="D98" s="23">
        <v>735.07</v>
      </c>
      <c r="E98" s="24">
        <f t="shared" si="1"/>
        <v>0.39078681552365768</v>
      </c>
      <c r="F98" s="22"/>
      <c r="G98" s="22"/>
      <c r="H98" s="22"/>
      <c r="I98" s="23">
        <v>5</v>
      </c>
      <c r="J98" s="23">
        <v>5</v>
      </c>
      <c r="K98" s="23">
        <v>3</v>
      </c>
      <c r="L98" s="23">
        <v>3</v>
      </c>
      <c r="M98" s="23">
        <v>0</v>
      </c>
      <c r="N98" s="23">
        <v>3</v>
      </c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>
      <c r="A99" s="21" t="s">
        <v>70</v>
      </c>
      <c r="B99" s="22" t="s">
        <v>51</v>
      </c>
      <c r="C99" s="19">
        <f t="shared" si="13"/>
        <v>1881</v>
      </c>
      <c r="D99" s="23">
        <v>1602.73</v>
      </c>
      <c r="E99" s="24">
        <f t="shared" si="1"/>
        <v>0.85206273258904841</v>
      </c>
      <c r="F99" s="22"/>
      <c r="G99" s="22"/>
      <c r="H99" s="22"/>
      <c r="I99" s="23">
        <v>8</v>
      </c>
      <c r="J99" s="23">
        <v>8</v>
      </c>
      <c r="K99" s="23">
        <v>7</v>
      </c>
      <c r="L99" s="23">
        <v>7</v>
      </c>
      <c r="M99" s="23">
        <v>0</v>
      </c>
      <c r="N99" s="23">
        <v>4</v>
      </c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>
      <c r="A100" s="21" t="s">
        <v>70</v>
      </c>
      <c r="B100" s="22" t="s">
        <v>51</v>
      </c>
      <c r="C100" s="19">
        <f t="shared" si="13"/>
        <v>1881</v>
      </c>
      <c r="D100" s="23">
        <v>1543.43</v>
      </c>
      <c r="E100" s="24">
        <f t="shared" si="1"/>
        <v>0.82053694843168534</v>
      </c>
      <c r="F100" s="22"/>
      <c r="G100" s="22"/>
      <c r="H100" s="22"/>
      <c r="I100" s="23">
        <v>8</v>
      </c>
      <c r="J100" s="23">
        <v>8</v>
      </c>
      <c r="K100" s="23">
        <v>7</v>
      </c>
      <c r="L100" s="23">
        <v>6</v>
      </c>
      <c r="M100" s="23">
        <v>1</v>
      </c>
      <c r="N100" s="23">
        <v>4</v>
      </c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>
      <c r="A101" s="21" t="s">
        <v>70</v>
      </c>
      <c r="B101" s="22" t="s">
        <v>51</v>
      </c>
      <c r="C101" s="19">
        <f t="shared" si="13"/>
        <v>1881</v>
      </c>
      <c r="D101" s="23">
        <v>1679.21</v>
      </c>
      <c r="E101" s="24">
        <f t="shared" si="1"/>
        <v>0.89272195640616692</v>
      </c>
      <c r="F101" s="22"/>
      <c r="G101" s="22"/>
      <c r="H101" s="22"/>
      <c r="I101" s="23">
        <v>8</v>
      </c>
      <c r="J101" s="23">
        <v>8</v>
      </c>
      <c r="K101" s="23">
        <v>8</v>
      </c>
      <c r="L101" s="23">
        <v>8</v>
      </c>
      <c r="M101" s="23">
        <v>1</v>
      </c>
      <c r="N101" s="23">
        <v>4</v>
      </c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>
      <c r="A102" s="21" t="s">
        <v>70</v>
      </c>
      <c r="B102" s="22" t="s">
        <v>51</v>
      </c>
      <c r="C102" s="19">
        <f t="shared" si="13"/>
        <v>1881</v>
      </c>
      <c r="D102" s="23">
        <v>1500.18</v>
      </c>
      <c r="E102" s="24">
        <f t="shared" si="1"/>
        <v>0.79754385964912289</v>
      </c>
      <c r="F102" s="22"/>
      <c r="G102" s="22"/>
      <c r="H102" s="22"/>
      <c r="I102" s="23">
        <v>8</v>
      </c>
      <c r="J102" s="23">
        <v>7</v>
      </c>
      <c r="K102" s="23">
        <v>8</v>
      </c>
      <c r="L102" s="23">
        <v>7</v>
      </c>
      <c r="M102" s="23">
        <v>0</v>
      </c>
      <c r="N102" s="23">
        <v>4</v>
      </c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>
      <c r="A103" s="21" t="s">
        <v>70</v>
      </c>
      <c r="B103" s="22" t="s">
        <v>51</v>
      </c>
      <c r="C103" s="19">
        <f t="shared" si="13"/>
        <v>1881</v>
      </c>
      <c r="D103" s="23">
        <v>1694.94</v>
      </c>
      <c r="E103" s="24">
        <f t="shared" si="1"/>
        <v>0.90108452950558215</v>
      </c>
      <c r="F103" s="22"/>
      <c r="G103" s="22"/>
      <c r="H103" s="22"/>
      <c r="I103" s="23">
        <v>9</v>
      </c>
      <c r="J103" s="23">
        <v>9</v>
      </c>
      <c r="K103" s="23">
        <v>7</v>
      </c>
      <c r="L103" s="23">
        <v>7</v>
      </c>
      <c r="M103" s="23">
        <v>0</v>
      </c>
      <c r="N103" s="23">
        <v>4</v>
      </c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>
      <c r="A104" s="21" t="s">
        <v>70</v>
      </c>
      <c r="B104" s="22" t="s">
        <v>52</v>
      </c>
      <c r="C104" s="19">
        <f t="shared" ref="C104:C109" si="14">$C$19</f>
        <v>1966.25</v>
      </c>
      <c r="D104" s="23">
        <v>1500.18</v>
      </c>
      <c r="E104" s="24">
        <f t="shared" si="1"/>
        <v>0.76296503496503498</v>
      </c>
      <c r="F104" s="22"/>
      <c r="G104" s="22"/>
      <c r="H104" s="22"/>
      <c r="I104" s="23">
        <v>8</v>
      </c>
      <c r="J104" s="23">
        <v>7</v>
      </c>
      <c r="K104" s="23">
        <v>8</v>
      </c>
      <c r="L104" s="23">
        <v>7</v>
      </c>
      <c r="M104" s="23">
        <v>0</v>
      </c>
      <c r="N104" s="23">
        <v>4</v>
      </c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>
      <c r="A105" s="21" t="s">
        <v>70</v>
      </c>
      <c r="B105" s="22" t="s">
        <v>52</v>
      </c>
      <c r="C105" s="19">
        <f t="shared" si="14"/>
        <v>1966.25</v>
      </c>
      <c r="D105" s="23">
        <v>1694.94</v>
      </c>
      <c r="E105" s="24">
        <f t="shared" si="1"/>
        <v>0.86201652892561986</v>
      </c>
      <c r="F105" s="22"/>
      <c r="G105" s="22"/>
      <c r="H105" s="22"/>
      <c r="I105" s="23">
        <v>9</v>
      </c>
      <c r="J105" s="23">
        <v>9</v>
      </c>
      <c r="K105" s="23">
        <v>7</v>
      </c>
      <c r="L105" s="23">
        <v>7</v>
      </c>
      <c r="M105" s="23">
        <v>0</v>
      </c>
      <c r="N105" s="23">
        <v>4</v>
      </c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>
      <c r="A106" s="21" t="s">
        <v>70</v>
      </c>
      <c r="B106" s="22" t="s">
        <v>52</v>
      </c>
      <c r="C106" s="19">
        <f t="shared" si="14"/>
        <v>1966.25</v>
      </c>
      <c r="D106" s="23">
        <v>322.66000000000003</v>
      </c>
      <c r="E106" s="24">
        <f t="shared" si="1"/>
        <v>0.16409917355371903</v>
      </c>
      <c r="F106" s="22"/>
      <c r="G106" s="22"/>
      <c r="H106" s="22"/>
      <c r="I106" s="23">
        <v>3</v>
      </c>
      <c r="J106" s="23">
        <v>3</v>
      </c>
      <c r="K106" s="23">
        <v>2</v>
      </c>
      <c r="L106" s="23">
        <v>2</v>
      </c>
      <c r="M106" s="23">
        <v>0</v>
      </c>
      <c r="N106" s="23">
        <v>1</v>
      </c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>
      <c r="A107" s="21" t="s">
        <v>70</v>
      </c>
      <c r="B107" s="22" t="s">
        <v>52</v>
      </c>
      <c r="C107" s="19">
        <f t="shared" si="14"/>
        <v>1966.25</v>
      </c>
      <c r="D107" s="23">
        <v>893.75</v>
      </c>
      <c r="E107" s="24">
        <f t="shared" si="1"/>
        <v>0.45454545454545453</v>
      </c>
      <c r="F107" s="22"/>
      <c r="G107" s="22"/>
      <c r="H107" s="22"/>
      <c r="I107" s="23">
        <v>9</v>
      </c>
      <c r="J107" s="23">
        <v>9</v>
      </c>
      <c r="K107" s="23">
        <v>10</v>
      </c>
      <c r="L107" s="23">
        <v>10</v>
      </c>
      <c r="M107" s="23">
        <v>0</v>
      </c>
      <c r="N107" s="23">
        <v>4</v>
      </c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>
      <c r="A108" s="21" t="s">
        <v>70</v>
      </c>
      <c r="B108" s="22" t="s">
        <v>52</v>
      </c>
      <c r="C108" s="19">
        <f t="shared" si="14"/>
        <v>1966.25</v>
      </c>
      <c r="D108" s="23">
        <v>862.5</v>
      </c>
      <c r="E108" s="24">
        <f t="shared" si="1"/>
        <v>0.43865225683407499</v>
      </c>
      <c r="F108" s="22"/>
      <c r="G108" s="22"/>
      <c r="H108" s="22"/>
      <c r="I108" s="23">
        <v>9</v>
      </c>
      <c r="J108" s="23">
        <v>9</v>
      </c>
      <c r="K108" s="23">
        <v>9</v>
      </c>
      <c r="L108" s="23">
        <v>9</v>
      </c>
      <c r="M108" s="23">
        <v>0</v>
      </c>
      <c r="N108" s="23">
        <v>4</v>
      </c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>
      <c r="A109" s="21" t="s">
        <v>70</v>
      </c>
      <c r="B109" s="22" t="s">
        <v>52</v>
      </c>
      <c r="C109" s="19">
        <f t="shared" si="14"/>
        <v>1966.25</v>
      </c>
      <c r="D109" s="23">
        <v>1362.51</v>
      </c>
      <c r="E109" s="24">
        <f t="shared" si="1"/>
        <v>0.69294850603941516</v>
      </c>
      <c r="F109" s="22"/>
      <c r="G109" s="22"/>
      <c r="H109" s="22"/>
      <c r="I109" s="23">
        <v>7</v>
      </c>
      <c r="J109" s="23">
        <v>7</v>
      </c>
      <c r="K109" s="23">
        <v>8</v>
      </c>
      <c r="L109" s="23">
        <v>6</v>
      </c>
      <c r="M109" s="23">
        <v>0</v>
      </c>
      <c r="N109" s="23">
        <v>3</v>
      </c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>
      <c r="A110" s="21" t="s">
        <v>70</v>
      </c>
      <c r="B110" s="22" t="s">
        <v>47</v>
      </c>
      <c r="C110" s="19">
        <f t="shared" ref="C110:C115" si="15">$C$20</f>
        <v>1779.25</v>
      </c>
      <c r="D110" s="23">
        <v>1362.51</v>
      </c>
      <c r="E110" s="24">
        <f t="shared" si="1"/>
        <v>0.76577771532949279</v>
      </c>
      <c r="F110" s="22"/>
      <c r="G110" s="22"/>
      <c r="H110" s="22"/>
      <c r="I110" s="23">
        <v>7</v>
      </c>
      <c r="J110" s="23">
        <v>7</v>
      </c>
      <c r="K110" s="23">
        <v>8</v>
      </c>
      <c r="L110" s="23">
        <v>6</v>
      </c>
      <c r="M110" s="23">
        <v>0</v>
      </c>
      <c r="N110" s="23">
        <v>3</v>
      </c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>
      <c r="A111" s="21" t="s">
        <v>70</v>
      </c>
      <c r="B111" s="22" t="s">
        <v>47</v>
      </c>
      <c r="C111" s="19">
        <f t="shared" si="15"/>
        <v>1779.25</v>
      </c>
      <c r="D111" s="23">
        <v>708.75</v>
      </c>
      <c r="E111" s="24">
        <f t="shared" si="1"/>
        <v>0.39834199803287901</v>
      </c>
      <c r="F111" s="22"/>
      <c r="G111" s="22"/>
      <c r="H111" s="22"/>
      <c r="I111" s="23">
        <v>12</v>
      </c>
      <c r="J111" s="23">
        <v>12</v>
      </c>
      <c r="K111" s="23">
        <v>7</v>
      </c>
      <c r="L111" s="23">
        <v>6</v>
      </c>
      <c r="M111" s="23">
        <v>0</v>
      </c>
      <c r="N111" s="23">
        <v>3</v>
      </c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>
      <c r="A112" s="21" t="s">
        <v>70</v>
      </c>
      <c r="B112" s="22" t="s">
        <v>47</v>
      </c>
      <c r="C112" s="19">
        <f t="shared" si="15"/>
        <v>1779.25</v>
      </c>
      <c r="D112" s="23">
        <v>687.5</v>
      </c>
      <c r="E112" s="24">
        <f t="shared" si="1"/>
        <v>0.38639876352395675</v>
      </c>
      <c r="F112" s="22"/>
      <c r="G112" s="22"/>
      <c r="H112" s="22"/>
      <c r="I112" s="23">
        <v>11</v>
      </c>
      <c r="J112" s="23">
        <v>11</v>
      </c>
      <c r="K112" s="23">
        <v>8</v>
      </c>
      <c r="L112" s="23">
        <v>8</v>
      </c>
      <c r="M112" s="23">
        <v>0</v>
      </c>
      <c r="N112" s="23">
        <v>4</v>
      </c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>
      <c r="A113" s="21" t="s">
        <v>70</v>
      </c>
      <c r="B113" s="22" t="s">
        <v>47</v>
      </c>
      <c r="C113" s="19">
        <f t="shared" si="15"/>
        <v>1779.25</v>
      </c>
      <c r="D113" s="23">
        <v>763.75</v>
      </c>
      <c r="E113" s="24">
        <f t="shared" si="1"/>
        <v>0.42925389911479556</v>
      </c>
      <c r="F113" s="22"/>
      <c r="G113" s="22"/>
      <c r="H113" s="22"/>
      <c r="I113" s="23">
        <v>11</v>
      </c>
      <c r="J113" s="23">
        <v>11</v>
      </c>
      <c r="K113" s="23">
        <v>10</v>
      </c>
      <c r="L113" s="23">
        <v>10</v>
      </c>
      <c r="M113" s="23">
        <v>0</v>
      </c>
      <c r="N113" s="23">
        <v>4</v>
      </c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>
      <c r="A114" s="21" t="s">
        <v>70</v>
      </c>
      <c r="B114" s="22" t="s">
        <v>47</v>
      </c>
      <c r="C114" s="19">
        <f t="shared" si="15"/>
        <v>1779.25</v>
      </c>
      <c r="D114" s="23">
        <v>676.25</v>
      </c>
      <c r="E114" s="24">
        <f t="shared" si="1"/>
        <v>0.380075874666292</v>
      </c>
      <c r="F114" s="22"/>
      <c r="G114" s="22"/>
      <c r="H114" s="22"/>
      <c r="I114" s="23">
        <v>10</v>
      </c>
      <c r="J114" s="23">
        <v>10</v>
      </c>
      <c r="K114" s="23">
        <v>9</v>
      </c>
      <c r="L114" s="23">
        <v>9</v>
      </c>
      <c r="M114" s="23">
        <v>1</v>
      </c>
      <c r="N114" s="23">
        <v>4</v>
      </c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>
      <c r="A115" s="21" t="s">
        <v>70</v>
      </c>
      <c r="B115" s="22" t="s">
        <v>47</v>
      </c>
      <c r="C115" s="19">
        <f t="shared" si="15"/>
        <v>1779.25</v>
      </c>
      <c r="D115" s="23">
        <v>756.25</v>
      </c>
      <c r="E115" s="24">
        <f t="shared" si="1"/>
        <v>0.42503863987635238</v>
      </c>
      <c r="F115" s="22"/>
      <c r="G115" s="22"/>
      <c r="H115" s="22"/>
      <c r="I115" s="23">
        <v>12</v>
      </c>
      <c r="J115" s="23">
        <v>12</v>
      </c>
      <c r="K115" s="23">
        <v>9</v>
      </c>
      <c r="L115" s="23">
        <v>7</v>
      </c>
      <c r="M115" s="23">
        <v>1</v>
      </c>
      <c r="N115" s="23">
        <v>4</v>
      </c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>
      <c r="A116" s="21" t="s">
        <v>70</v>
      </c>
      <c r="B116" s="22" t="s">
        <v>48</v>
      </c>
      <c r="C116" s="19">
        <f t="shared" ref="C116:C121" si="16">$C$21</f>
        <v>1991</v>
      </c>
      <c r="D116" s="23">
        <v>555</v>
      </c>
      <c r="E116" s="24">
        <f t="shared" si="1"/>
        <v>0.27875439477649422</v>
      </c>
      <c r="F116" s="22"/>
      <c r="G116" s="22"/>
      <c r="H116" s="22"/>
      <c r="I116" s="23">
        <v>7</v>
      </c>
      <c r="J116" s="23">
        <v>7</v>
      </c>
      <c r="K116" s="23">
        <v>7</v>
      </c>
      <c r="L116" s="23">
        <v>6</v>
      </c>
      <c r="M116" s="23">
        <v>3</v>
      </c>
      <c r="N116" s="23">
        <v>4</v>
      </c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>
      <c r="A117" s="21" t="s">
        <v>70</v>
      </c>
      <c r="B117" s="22" t="s">
        <v>48</v>
      </c>
      <c r="C117" s="19">
        <f t="shared" si="16"/>
        <v>1991</v>
      </c>
      <c r="D117" s="23">
        <v>748.75</v>
      </c>
      <c r="E117" s="24">
        <f t="shared" si="1"/>
        <v>0.37606730286288298</v>
      </c>
      <c r="F117" s="22"/>
      <c r="G117" s="22"/>
      <c r="H117" s="22"/>
      <c r="I117" s="23">
        <v>10</v>
      </c>
      <c r="J117" s="23">
        <v>10</v>
      </c>
      <c r="K117" s="23">
        <v>9</v>
      </c>
      <c r="L117" s="23">
        <v>8</v>
      </c>
      <c r="M117" s="23">
        <v>1</v>
      </c>
      <c r="N117" s="23">
        <v>4</v>
      </c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>
      <c r="A118" s="21" t="s">
        <v>70</v>
      </c>
      <c r="B118" s="22" t="s">
        <v>48</v>
      </c>
      <c r="C118" s="19">
        <f t="shared" si="16"/>
        <v>1991</v>
      </c>
      <c r="D118" s="23">
        <v>1540.59</v>
      </c>
      <c r="E118" s="24">
        <f t="shared" si="1"/>
        <v>0.77377699648417875</v>
      </c>
      <c r="F118" s="22"/>
      <c r="G118" s="22"/>
      <c r="H118" s="22"/>
      <c r="I118" s="23">
        <v>9</v>
      </c>
      <c r="J118" s="23">
        <v>9</v>
      </c>
      <c r="K118" s="23">
        <v>10</v>
      </c>
      <c r="L118" s="23">
        <v>9</v>
      </c>
      <c r="M118" s="23">
        <v>1</v>
      </c>
      <c r="N118" s="23">
        <v>4</v>
      </c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>
      <c r="A119" s="21" t="s">
        <v>70</v>
      </c>
      <c r="B119" s="22" t="s">
        <v>48</v>
      </c>
      <c r="C119" s="19">
        <f t="shared" si="16"/>
        <v>1991</v>
      </c>
      <c r="D119" s="23">
        <v>1628.09</v>
      </c>
      <c r="E119" s="24">
        <f t="shared" si="1"/>
        <v>0.81772476142641881</v>
      </c>
      <c r="F119" s="22"/>
      <c r="G119" s="22"/>
      <c r="H119" s="22"/>
      <c r="I119" s="23">
        <v>10</v>
      </c>
      <c r="J119" s="23">
        <v>10</v>
      </c>
      <c r="K119" s="23">
        <v>9</v>
      </c>
      <c r="L119" s="23">
        <v>8</v>
      </c>
      <c r="M119" s="23">
        <v>0</v>
      </c>
      <c r="N119" s="23">
        <v>4</v>
      </c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>
      <c r="A120" s="21" t="s">
        <v>70</v>
      </c>
      <c r="B120" s="22" t="s">
        <v>48</v>
      </c>
      <c r="C120" s="19">
        <f t="shared" si="16"/>
        <v>1991</v>
      </c>
      <c r="D120" s="23">
        <v>457.5</v>
      </c>
      <c r="E120" s="24">
        <f t="shared" si="1"/>
        <v>0.22978402812656956</v>
      </c>
      <c r="F120" s="22"/>
      <c r="G120" s="22"/>
      <c r="H120" s="22"/>
      <c r="I120" s="23">
        <v>6</v>
      </c>
      <c r="J120" s="23">
        <v>6</v>
      </c>
      <c r="K120" s="23">
        <v>7</v>
      </c>
      <c r="L120" s="23">
        <v>6</v>
      </c>
      <c r="M120" s="23">
        <v>0</v>
      </c>
      <c r="N120" s="23">
        <v>4</v>
      </c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>
      <c r="A121" s="21" t="s">
        <v>70</v>
      </c>
      <c r="B121" s="22" t="s">
        <v>48</v>
      </c>
      <c r="C121" s="19">
        <f t="shared" si="16"/>
        <v>1991</v>
      </c>
      <c r="D121" s="23">
        <v>783.75</v>
      </c>
      <c r="E121" s="24">
        <f t="shared" si="1"/>
        <v>0.39364640883977903</v>
      </c>
      <c r="F121" s="22"/>
      <c r="G121" s="22"/>
      <c r="H121" s="22"/>
      <c r="I121" s="23">
        <v>11</v>
      </c>
      <c r="J121" s="23">
        <v>11</v>
      </c>
      <c r="K121" s="23">
        <v>9</v>
      </c>
      <c r="L121" s="23">
        <v>7</v>
      </c>
      <c r="M121" s="23">
        <v>1</v>
      </c>
      <c r="N121" s="23">
        <v>4</v>
      </c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>
      <c r="A122" s="21" t="s">
        <v>70</v>
      </c>
      <c r="B122" s="22" t="s">
        <v>49</v>
      </c>
      <c r="C122" s="19">
        <f t="shared" ref="C122:C127" si="17">$C$22</f>
        <v>4210.25</v>
      </c>
      <c r="D122" s="23">
        <v>748.75</v>
      </c>
      <c r="E122" s="24">
        <f t="shared" si="1"/>
        <v>0.17783979573659522</v>
      </c>
      <c r="F122" s="22"/>
      <c r="G122" s="22"/>
      <c r="H122" s="22"/>
      <c r="I122" s="23">
        <v>10</v>
      </c>
      <c r="J122" s="23">
        <v>10</v>
      </c>
      <c r="K122" s="23">
        <v>9</v>
      </c>
      <c r="L122" s="23">
        <v>8</v>
      </c>
      <c r="M122" s="23">
        <v>1</v>
      </c>
      <c r="N122" s="23">
        <v>4</v>
      </c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>
      <c r="A123" s="21" t="s">
        <v>70</v>
      </c>
      <c r="B123" s="22" t="s">
        <v>49</v>
      </c>
      <c r="C123" s="19">
        <f t="shared" si="17"/>
        <v>4210.25</v>
      </c>
      <c r="D123" s="23">
        <v>1540.59</v>
      </c>
      <c r="E123" s="24">
        <f t="shared" si="1"/>
        <v>0.36591413811531381</v>
      </c>
      <c r="F123" s="22"/>
      <c r="G123" s="22"/>
      <c r="H123" s="22"/>
      <c r="I123" s="23">
        <v>9</v>
      </c>
      <c r="J123" s="23">
        <v>9</v>
      </c>
      <c r="K123" s="23">
        <v>10</v>
      </c>
      <c r="L123" s="23">
        <v>9</v>
      </c>
      <c r="M123" s="23">
        <v>1</v>
      </c>
      <c r="N123" s="23">
        <v>4</v>
      </c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>
      <c r="A124" s="21" t="s">
        <v>70</v>
      </c>
      <c r="B124" s="22" t="s">
        <v>49</v>
      </c>
      <c r="C124" s="19">
        <f t="shared" si="17"/>
        <v>4210.25</v>
      </c>
      <c r="D124" s="23">
        <v>1628.09</v>
      </c>
      <c r="E124" s="24">
        <f t="shared" si="1"/>
        <v>0.38669675197434827</v>
      </c>
      <c r="F124" s="22"/>
      <c r="G124" s="22"/>
      <c r="H124" s="22"/>
      <c r="I124" s="23">
        <v>10</v>
      </c>
      <c r="J124" s="23">
        <v>10</v>
      </c>
      <c r="K124" s="23">
        <v>9</v>
      </c>
      <c r="L124" s="23">
        <v>8</v>
      </c>
      <c r="M124" s="23">
        <v>0</v>
      </c>
      <c r="N124" s="23">
        <v>4</v>
      </c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>
      <c r="A125" s="21" t="s">
        <v>70</v>
      </c>
      <c r="B125" s="22" t="s">
        <v>49</v>
      </c>
      <c r="C125" s="19">
        <f t="shared" si="17"/>
        <v>4210.25</v>
      </c>
      <c r="D125" s="23">
        <v>457.5</v>
      </c>
      <c r="E125" s="24">
        <f t="shared" si="1"/>
        <v>0.10866338103438038</v>
      </c>
      <c r="F125" s="22"/>
      <c r="G125" s="22"/>
      <c r="H125" s="22"/>
      <c r="I125" s="23">
        <v>6</v>
      </c>
      <c r="J125" s="23">
        <v>6</v>
      </c>
      <c r="K125" s="23">
        <v>7</v>
      </c>
      <c r="L125" s="23">
        <v>6</v>
      </c>
      <c r="M125" s="23">
        <v>0</v>
      </c>
      <c r="N125" s="23">
        <v>4</v>
      </c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>
      <c r="A126" s="21" t="s">
        <v>70</v>
      </c>
      <c r="B126" s="22" t="s">
        <v>49</v>
      </c>
      <c r="C126" s="19">
        <f t="shared" si="17"/>
        <v>4210.25</v>
      </c>
      <c r="D126" s="23">
        <v>783.75</v>
      </c>
      <c r="E126" s="24">
        <f t="shared" si="1"/>
        <v>0.18615284128020901</v>
      </c>
      <c r="F126" s="22"/>
      <c r="G126" s="22"/>
      <c r="H126" s="22"/>
      <c r="I126" s="23">
        <v>11</v>
      </c>
      <c r="J126" s="23">
        <v>11</v>
      </c>
      <c r="K126" s="23">
        <v>9</v>
      </c>
      <c r="L126" s="23">
        <v>7</v>
      </c>
      <c r="M126" s="23">
        <v>1</v>
      </c>
      <c r="N126" s="23">
        <v>4</v>
      </c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>
      <c r="A127" s="21" t="s">
        <v>70</v>
      </c>
      <c r="B127" s="22" t="s">
        <v>49</v>
      </c>
      <c r="C127" s="19">
        <f t="shared" si="17"/>
        <v>4210.25</v>
      </c>
      <c r="D127" s="23">
        <v>1025</v>
      </c>
      <c r="E127" s="24">
        <f t="shared" si="1"/>
        <v>0.24345347663440414</v>
      </c>
      <c r="F127" s="22"/>
      <c r="G127" s="22"/>
      <c r="H127" s="22"/>
      <c r="I127" s="23">
        <v>13</v>
      </c>
      <c r="J127" s="23">
        <v>13</v>
      </c>
      <c r="K127" s="23">
        <v>6</v>
      </c>
      <c r="L127" s="23">
        <v>6</v>
      </c>
      <c r="M127" s="23">
        <v>0</v>
      </c>
      <c r="N127" s="23">
        <v>3</v>
      </c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>
      <c r="A128" s="21" t="s">
        <v>70</v>
      </c>
      <c r="B128" s="22" t="s">
        <v>53</v>
      </c>
      <c r="C128" s="19">
        <f t="shared" ref="C128:C133" si="18">$C$23</f>
        <v>1493.25</v>
      </c>
      <c r="D128" s="23">
        <v>43.24</v>
      </c>
      <c r="E128" s="24">
        <f t="shared" si="1"/>
        <v>2.8956973045370836E-2</v>
      </c>
      <c r="F128" s="22"/>
      <c r="G128" s="22"/>
      <c r="H128" s="22"/>
      <c r="I128" s="23">
        <v>1</v>
      </c>
      <c r="J128" s="23">
        <v>1</v>
      </c>
      <c r="K128" s="23">
        <v>0</v>
      </c>
      <c r="L128" s="23">
        <v>0</v>
      </c>
      <c r="M128" s="23">
        <v>0</v>
      </c>
      <c r="N128" s="23">
        <v>0</v>
      </c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>
      <c r="A129" s="21" t="s">
        <v>70</v>
      </c>
      <c r="B129" s="22" t="s">
        <v>53</v>
      </c>
      <c r="C129" s="19">
        <f t="shared" si="18"/>
        <v>1493.25</v>
      </c>
      <c r="D129" s="23">
        <v>1367.98</v>
      </c>
      <c r="E129" s="24">
        <f t="shared" si="1"/>
        <v>0.91610915787711367</v>
      </c>
      <c r="F129" s="22"/>
      <c r="G129" s="22"/>
      <c r="H129" s="22"/>
      <c r="I129" s="23">
        <v>8</v>
      </c>
      <c r="J129" s="23">
        <v>8</v>
      </c>
      <c r="K129" s="23">
        <v>6</v>
      </c>
      <c r="L129" s="23">
        <v>6</v>
      </c>
      <c r="M129" s="23">
        <v>0</v>
      </c>
      <c r="N129" s="23">
        <v>4</v>
      </c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>
      <c r="A130" s="21" t="s">
        <v>70</v>
      </c>
      <c r="B130" s="22" t="s">
        <v>53</v>
      </c>
      <c r="C130" s="19">
        <f t="shared" si="18"/>
        <v>1493.25</v>
      </c>
      <c r="D130" s="23">
        <v>1258.56</v>
      </c>
      <c r="E130" s="24">
        <f t="shared" si="1"/>
        <v>0.84283274736313407</v>
      </c>
      <c r="F130" s="22"/>
      <c r="G130" s="22"/>
      <c r="H130" s="22"/>
      <c r="I130" s="23">
        <v>7</v>
      </c>
      <c r="J130" s="23">
        <v>7</v>
      </c>
      <c r="K130" s="23">
        <v>7</v>
      </c>
      <c r="L130" s="23">
        <v>7</v>
      </c>
      <c r="M130" s="23">
        <v>0</v>
      </c>
      <c r="N130" s="23">
        <v>4</v>
      </c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>
      <c r="A131" s="21" t="s">
        <v>70</v>
      </c>
      <c r="B131" s="22" t="s">
        <v>53</v>
      </c>
      <c r="C131" s="19">
        <f t="shared" si="18"/>
        <v>1493.25</v>
      </c>
      <c r="D131" s="23">
        <v>966.62</v>
      </c>
      <c r="E131" s="24">
        <f t="shared" si="1"/>
        <v>0.64732630169094263</v>
      </c>
      <c r="F131" s="22"/>
      <c r="G131" s="22"/>
      <c r="H131" s="22"/>
      <c r="I131" s="23">
        <v>6</v>
      </c>
      <c r="J131" s="23">
        <v>6</v>
      </c>
      <c r="K131" s="23">
        <v>5</v>
      </c>
      <c r="L131" s="23">
        <v>4</v>
      </c>
      <c r="M131" s="23">
        <v>0</v>
      </c>
      <c r="N131" s="23">
        <v>4</v>
      </c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>
      <c r="A132" s="21" t="s">
        <v>70</v>
      </c>
      <c r="B132" s="22" t="s">
        <v>53</v>
      </c>
      <c r="C132" s="19">
        <f t="shared" si="18"/>
        <v>1493.25</v>
      </c>
      <c r="D132" s="23">
        <v>1004.6</v>
      </c>
      <c r="E132" s="24">
        <f t="shared" si="1"/>
        <v>0.67276075673865732</v>
      </c>
      <c r="F132" s="22"/>
      <c r="G132" s="22"/>
      <c r="H132" s="22"/>
      <c r="I132" s="23">
        <v>6</v>
      </c>
      <c r="J132" s="23">
        <v>6</v>
      </c>
      <c r="K132" s="23">
        <v>6</v>
      </c>
      <c r="L132" s="23">
        <v>6</v>
      </c>
      <c r="M132" s="23">
        <v>0</v>
      </c>
      <c r="N132" s="23">
        <v>4</v>
      </c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>
      <c r="A133" s="21" t="s">
        <v>70</v>
      </c>
      <c r="B133" s="22" t="s">
        <v>53</v>
      </c>
      <c r="C133" s="19">
        <f t="shared" si="18"/>
        <v>1493.25</v>
      </c>
      <c r="D133" s="23">
        <v>720.64</v>
      </c>
      <c r="E133" s="24">
        <f t="shared" si="1"/>
        <v>0.48259835928344214</v>
      </c>
      <c r="F133" s="22"/>
      <c r="G133" s="22"/>
      <c r="H133" s="22"/>
      <c r="I133" s="23">
        <v>5</v>
      </c>
      <c r="J133" s="23">
        <v>4</v>
      </c>
      <c r="K133" s="23">
        <v>3</v>
      </c>
      <c r="L133" s="23">
        <v>3</v>
      </c>
      <c r="M133" s="23">
        <v>0</v>
      </c>
      <c r="N133" s="23">
        <v>4</v>
      </c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>
      <c r="A134" s="21" t="s">
        <v>62</v>
      </c>
      <c r="B134" s="22" t="s">
        <v>38</v>
      </c>
      <c r="C134" s="19">
        <f t="shared" ref="C134:C139" si="19">$C$6</f>
        <v>2854.5</v>
      </c>
      <c r="D134" s="23">
        <v>973.59</v>
      </c>
      <c r="E134" s="24">
        <f t="shared" ref="E134:E241" si="20">D134/C134</f>
        <v>0.34107199159222279</v>
      </c>
      <c r="F134" s="23">
        <v>322</v>
      </c>
      <c r="G134" s="23">
        <v>134.86046195030201</v>
      </c>
      <c r="H134" s="25">
        <v>0.84389999999999998</v>
      </c>
      <c r="I134" s="23">
        <v>5</v>
      </c>
      <c r="J134" s="23">
        <v>5</v>
      </c>
      <c r="K134" s="23">
        <v>6</v>
      </c>
      <c r="L134" s="23">
        <v>5</v>
      </c>
      <c r="M134" s="23">
        <v>0</v>
      </c>
      <c r="N134" s="23">
        <v>3</v>
      </c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>
      <c r="A135" s="21" t="s">
        <v>62</v>
      </c>
      <c r="B135" s="22" t="s">
        <v>38</v>
      </c>
      <c r="C135" s="19">
        <f t="shared" si="19"/>
        <v>2854.5</v>
      </c>
      <c r="D135" s="23">
        <v>815.43</v>
      </c>
      <c r="E135" s="24">
        <f t="shared" si="20"/>
        <v>0.28566473988439306</v>
      </c>
      <c r="F135" s="23">
        <v>240</v>
      </c>
      <c r="G135" s="23">
        <v>134.86046195030201</v>
      </c>
      <c r="H135" s="24">
        <v>8.5900000000000004E-2</v>
      </c>
      <c r="I135" s="23">
        <v>4</v>
      </c>
      <c r="J135" s="23">
        <v>4</v>
      </c>
      <c r="K135" s="23">
        <v>5</v>
      </c>
      <c r="L135" s="23">
        <v>5</v>
      </c>
      <c r="M135" s="23">
        <v>0</v>
      </c>
      <c r="N135" s="23">
        <v>3</v>
      </c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>
      <c r="A136" s="21" t="s">
        <v>62</v>
      </c>
      <c r="B136" s="22" t="s">
        <v>38</v>
      </c>
      <c r="C136" s="19">
        <f t="shared" si="19"/>
        <v>2854.5</v>
      </c>
      <c r="D136" s="23">
        <v>1172.5</v>
      </c>
      <c r="E136" s="24">
        <f t="shared" si="20"/>
        <v>0.41075494832720266</v>
      </c>
      <c r="F136" s="23">
        <v>456</v>
      </c>
      <c r="G136" s="23">
        <v>134.86046195030201</v>
      </c>
      <c r="H136" s="24">
        <v>0</v>
      </c>
      <c r="I136" s="23">
        <v>12</v>
      </c>
      <c r="J136" s="23">
        <v>12</v>
      </c>
      <c r="K136" s="23">
        <v>8</v>
      </c>
      <c r="L136" s="23">
        <v>8</v>
      </c>
      <c r="M136" s="23">
        <v>0</v>
      </c>
      <c r="N136" s="23">
        <v>4</v>
      </c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>
      <c r="A137" s="21" t="s">
        <v>62</v>
      </c>
      <c r="B137" s="22" t="s">
        <v>38</v>
      </c>
      <c r="C137" s="19">
        <f t="shared" si="19"/>
        <v>2854.5</v>
      </c>
      <c r="D137" s="23">
        <v>1176.25</v>
      </c>
      <c r="E137" s="24">
        <f t="shared" si="20"/>
        <v>0.41206866351375021</v>
      </c>
      <c r="F137" s="23">
        <v>462</v>
      </c>
      <c r="G137" s="23">
        <v>134.86046195030201</v>
      </c>
      <c r="H137" s="24">
        <v>0</v>
      </c>
      <c r="I137" s="23">
        <v>12</v>
      </c>
      <c r="J137" s="23">
        <v>12</v>
      </c>
      <c r="K137" s="23">
        <v>8</v>
      </c>
      <c r="L137" s="23">
        <v>7</v>
      </c>
      <c r="M137" s="23">
        <v>0</v>
      </c>
      <c r="N137" s="23">
        <v>4</v>
      </c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>
      <c r="A138" s="21" t="s">
        <v>62</v>
      </c>
      <c r="B138" s="22" t="s">
        <v>38</v>
      </c>
      <c r="C138" s="19">
        <f t="shared" si="19"/>
        <v>2854.5</v>
      </c>
      <c r="D138" s="23">
        <v>1161.25</v>
      </c>
      <c r="E138" s="24">
        <f t="shared" si="20"/>
        <v>0.40681380276756002</v>
      </c>
      <c r="F138" s="23">
        <v>472</v>
      </c>
      <c r="G138" s="23">
        <v>134.86046195030201</v>
      </c>
      <c r="H138" s="24">
        <v>0</v>
      </c>
      <c r="I138" s="23">
        <v>11</v>
      </c>
      <c r="J138" s="23">
        <v>11</v>
      </c>
      <c r="K138" s="23">
        <v>9</v>
      </c>
      <c r="L138" s="23">
        <v>8</v>
      </c>
      <c r="M138" s="23">
        <v>0</v>
      </c>
      <c r="N138" s="23">
        <v>4</v>
      </c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>
      <c r="A139" s="21" t="s">
        <v>62</v>
      </c>
      <c r="B139" s="22" t="s">
        <v>38</v>
      </c>
      <c r="C139" s="19">
        <f t="shared" si="19"/>
        <v>2854.5</v>
      </c>
      <c r="D139" s="23">
        <v>1165</v>
      </c>
      <c r="E139" s="24">
        <f t="shared" si="20"/>
        <v>0.40812751795410757</v>
      </c>
      <c r="F139" s="23">
        <v>463</v>
      </c>
      <c r="G139" s="23">
        <v>134.86046195030201</v>
      </c>
      <c r="H139" s="24">
        <v>0</v>
      </c>
      <c r="I139" s="23">
        <v>11</v>
      </c>
      <c r="J139" s="23">
        <v>11</v>
      </c>
      <c r="K139" s="23">
        <v>8</v>
      </c>
      <c r="L139" s="23">
        <v>8</v>
      </c>
      <c r="M139" s="23">
        <v>0</v>
      </c>
      <c r="N139" s="23">
        <v>4</v>
      </c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>
      <c r="A140" s="21" t="s">
        <v>62</v>
      </c>
      <c r="B140" s="22" t="s">
        <v>33</v>
      </c>
      <c r="C140" s="19">
        <f t="shared" ref="C140:C145" si="21">$C$7</f>
        <v>1507</v>
      </c>
      <c r="D140" s="23">
        <v>1392.47</v>
      </c>
      <c r="E140" s="24">
        <f t="shared" si="20"/>
        <v>0.92400132714001326</v>
      </c>
      <c r="F140" s="23">
        <v>477</v>
      </c>
      <c r="G140" s="23">
        <v>127.568426847458</v>
      </c>
      <c r="H140" s="24">
        <v>0.88239999999999996</v>
      </c>
      <c r="I140" s="23">
        <v>8</v>
      </c>
      <c r="J140" s="23">
        <v>8</v>
      </c>
      <c r="K140" s="23">
        <v>7</v>
      </c>
      <c r="L140" s="23">
        <v>6</v>
      </c>
      <c r="M140" s="23">
        <v>0</v>
      </c>
      <c r="N140" s="23">
        <v>4</v>
      </c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>
      <c r="A141" s="21" t="s">
        <v>62</v>
      </c>
      <c r="B141" s="22" t="s">
        <v>33</v>
      </c>
      <c r="C141" s="19">
        <f t="shared" si="21"/>
        <v>1507</v>
      </c>
      <c r="D141" s="23">
        <v>1117.9000000000001</v>
      </c>
      <c r="E141" s="24">
        <f t="shared" si="20"/>
        <v>0.74180491041804919</v>
      </c>
      <c r="F141" s="23">
        <v>362</v>
      </c>
      <c r="G141" s="23">
        <v>127.568426847458</v>
      </c>
      <c r="H141" s="25">
        <v>0.88200000000000001</v>
      </c>
      <c r="I141" s="23">
        <v>6</v>
      </c>
      <c r="J141" s="23">
        <v>6</v>
      </c>
      <c r="K141" s="23">
        <v>5</v>
      </c>
      <c r="L141" s="23">
        <v>5</v>
      </c>
      <c r="M141" s="23">
        <v>0</v>
      </c>
      <c r="N141" s="23">
        <v>4</v>
      </c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>
      <c r="A142" s="21" t="s">
        <v>62</v>
      </c>
      <c r="B142" s="22" t="s">
        <v>33</v>
      </c>
      <c r="C142" s="19">
        <f t="shared" si="21"/>
        <v>1507</v>
      </c>
      <c r="D142" s="23">
        <v>1155.76</v>
      </c>
      <c r="E142" s="24">
        <f t="shared" si="20"/>
        <v>0.76692767086927671</v>
      </c>
      <c r="F142" s="23">
        <v>382</v>
      </c>
      <c r="G142" s="23">
        <v>127.568426847458</v>
      </c>
      <c r="H142" s="24">
        <v>0.88039999999999996</v>
      </c>
      <c r="I142" s="23">
        <v>7</v>
      </c>
      <c r="J142" s="23">
        <v>7</v>
      </c>
      <c r="K142" s="23">
        <v>4</v>
      </c>
      <c r="L142" s="23">
        <v>4</v>
      </c>
      <c r="M142" s="23">
        <v>0</v>
      </c>
      <c r="N142" s="23">
        <v>4</v>
      </c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>
      <c r="A143" s="21" t="s">
        <v>62</v>
      </c>
      <c r="B143" s="22" t="s">
        <v>33</v>
      </c>
      <c r="C143" s="19">
        <f t="shared" si="21"/>
        <v>1507</v>
      </c>
      <c r="D143" s="23">
        <v>660</v>
      </c>
      <c r="E143" s="24">
        <f t="shared" si="20"/>
        <v>0.43795620437956206</v>
      </c>
      <c r="F143" s="23">
        <v>454</v>
      </c>
      <c r="G143" s="23">
        <v>127.568426847458</v>
      </c>
      <c r="H143" s="24">
        <v>0</v>
      </c>
      <c r="I143" s="23">
        <v>8</v>
      </c>
      <c r="J143" s="23">
        <v>8</v>
      </c>
      <c r="K143" s="23">
        <v>6</v>
      </c>
      <c r="L143" s="23">
        <v>6</v>
      </c>
      <c r="M143" s="23">
        <v>0</v>
      </c>
      <c r="N143" s="23">
        <v>4</v>
      </c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>
      <c r="A144" s="21" t="s">
        <v>62</v>
      </c>
      <c r="B144" s="22" t="s">
        <v>33</v>
      </c>
      <c r="C144" s="19">
        <f t="shared" si="21"/>
        <v>1507</v>
      </c>
      <c r="D144" s="23">
        <v>1392.47</v>
      </c>
      <c r="E144" s="24">
        <f t="shared" si="20"/>
        <v>0.92400132714001326</v>
      </c>
      <c r="F144" s="23">
        <v>477</v>
      </c>
      <c r="G144" s="23">
        <v>127.568426847458</v>
      </c>
      <c r="H144" s="24">
        <v>0.88239999999999996</v>
      </c>
      <c r="I144" s="23">
        <v>8</v>
      </c>
      <c r="J144" s="23">
        <v>8</v>
      </c>
      <c r="K144" s="23">
        <v>7</v>
      </c>
      <c r="L144" s="23">
        <v>6</v>
      </c>
      <c r="M144" s="23">
        <v>0</v>
      </c>
      <c r="N144" s="23">
        <v>4</v>
      </c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>
      <c r="A145" s="21" t="s">
        <v>62</v>
      </c>
      <c r="B145" s="22" t="s">
        <v>33</v>
      </c>
      <c r="C145" s="19">
        <f t="shared" si="21"/>
        <v>1507</v>
      </c>
      <c r="D145" s="23">
        <v>610</v>
      </c>
      <c r="E145" s="24">
        <f t="shared" si="20"/>
        <v>0.40477770404777702</v>
      </c>
      <c r="F145" s="23">
        <v>429</v>
      </c>
      <c r="G145" s="23">
        <v>127.568426847458</v>
      </c>
      <c r="H145" s="24">
        <v>0</v>
      </c>
      <c r="I145" s="23">
        <v>7</v>
      </c>
      <c r="J145" s="23">
        <v>7</v>
      </c>
      <c r="K145" s="23">
        <v>7</v>
      </c>
      <c r="L145" s="23">
        <v>7</v>
      </c>
      <c r="M145" s="23">
        <v>0</v>
      </c>
      <c r="N145" s="23">
        <v>4</v>
      </c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>
      <c r="A146" s="21" t="s">
        <v>62</v>
      </c>
      <c r="B146" s="22" t="s">
        <v>39</v>
      </c>
      <c r="C146" s="19">
        <f t="shared" ref="C146:C151" si="22">$C$8</f>
        <v>1922.25</v>
      </c>
      <c r="D146" s="23">
        <v>610</v>
      </c>
      <c r="E146" s="24">
        <f t="shared" si="20"/>
        <v>0.31733645467551047</v>
      </c>
      <c r="F146" s="23">
        <v>429</v>
      </c>
      <c r="G146" s="23">
        <v>150.000054121017</v>
      </c>
      <c r="H146" s="24">
        <v>0</v>
      </c>
      <c r="I146" s="23">
        <v>7</v>
      </c>
      <c r="J146" s="23">
        <v>7</v>
      </c>
      <c r="K146" s="23">
        <v>7</v>
      </c>
      <c r="L146" s="23">
        <v>7</v>
      </c>
      <c r="M146" s="23">
        <v>0</v>
      </c>
      <c r="N146" s="23">
        <v>4</v>
      </c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>
      <c r="A147" s="21" t="s">
        <v>62</v>
      </c>
      <c r="B147" s="22" t="s">
        <v>39</v>
      </c>
      <c r="C147" s="19">
        <f t="shared" si="22"/>
        <v>1922.25</v>
      </c>
      <c r="D147" s="23">
        <v>0</v>
      </c>
      <c r="E147" s="24">
        <f t="shared" si="20"/>
        <v>0</v>
      </c>
      <c r="F147" s="23">
        <v>463</v>
      </c>
      <c r="G147" s="23">
        <v>150.000054121017</v>
      </c>
      <c r="H147" s="24">
        <v>0</v>
      </c>
      <c r="I147" s="23">
        <v>1</v>
      </c>
      <c r="J147" s="23">
        <v>1</v>
      </c>
      <c r="K147" s="23">
        <v>2</v>
      </c>
      <c r="L147" s="23">
        <v>1</v>
      </c>
      <c r="M147" s="23">
        <v>0</v>
      </c>
      <c r="N147" s="23">
        <v>1</v>
      </c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>
      <c r="A148" s="21" t="s">
        <v>62</v>
      </c>
      <c r="B148" s="22" t="s">
        <v>39</v>
      </c>
      <c r="C148" s="19">
        <f t="shared" si="22"/>
        <v>1922.25</v>
      </c>
      <c r="D148" s="23">
        <v>924.21</v>
      </c>
      <c r="E148" s="24">
        <f t="shared" si="20"/>
        <v>0.48079594225516975</v>
      </c>
      <c r="F148" s="23">
        <v>384</v>
      </c>
      <c r="G148" s="23">
        <v>150.000054121017</v>
      </c>
      <c r="H148" s="24">
        <v>0.89339999999999997</v>
      </c>
      <c r="I148" s="23">
        <v>8</v>
      </c>
      <c r="J148" s="23">
        <v>8</v>
      </c>
      <c r="K148" s="23">
        <v>6</v>
      </c>
      <c r="L148" s="23">
        <v>6</v>
      </c>
      <c r="M148" s="23">
        <v>0</v>
      </c>
      <c r="N148" s="23">
        <v>3</v>
      </c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>
      <c r="A149" s="21" t="s">
        <v>62</v>
      </c>
      <c r="B149" s="22" t="s">
        <v>39</v>
      </c>
      <c r="C149" s="19">
        <f t="shared" si="22"/>
        <v>1922.25</v>
      </c>
      <c r="D149" s="23">
        <v>728.75</v>
      </c>
      <c r="E149" s="24">
        <f t="shared" si="20"/>
        <v>0.37911301859799712</v>
      </c>
      <c r="F149" s="23">
        <v>445</v>
      </c>
      <c r="G149" s="23">
        <v>150.000054121017</v>
      </c>
      <c r="H149" s="24">
        <v>0</v>
      </c>
      <c r="I149" s="23">
        <v>11</v>
      </c>
      <c r="J149" s="23">
        <v>11</v>
      </c>
      <c r="K149" s="23">
        <v>9</v>
      </c>
      <c r="L149" s="23">
        <v>9</v>
      </c>
      <c r="M149" s="23">
        <v>0</v>
      </c>
      <c r="N149" s="23">
        <v>4</v>
      </c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>
      <c r="A150" s="21" t="s">
        <v>62</v>
      </c>
      <c r="B150" s="22" t="s">
        <v>39</v>
      </c>
      <c r="C150" s="19">
        <f t="shared" si="22"/>
        <v>1922.25</v>
      </c>
      <c r="D150" s="23">
        <v>1277.01</v>
      </c>
      <c r="E150" s="24">
        <f t="shared" si="20"/>
        <v>0.66433086227077642</v>
      </c>
      <c r="F150" s="23">
        <v>405</v>
      </c>
      <c r="G150" s="23">
        <v>150.000054121017</v>
      </c>
      <c r="H150" s="24">
        <v>0.89149999999999996</v>
      </c>
      <c r="I150" s="23">
        <v>9</v>
      </c>
      <c r="J150" s="23">
        <v>9</v>
      </c>
      <c r="K150" s="23">
        <v>9</v>
      </c>
      <c r="L150" s="23">
        <v>8</v>
      </c>
      <c r="M150" s="23">
        <v>1</v>
      </c>
      <c r="N150" s="23">
        <v>4</v>
      </c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>
      <c r="A151" s="21" t="s">
        <v>62</v>
      </c>
      <c r="B151" s="22" t="s">
        <v>39</v>
      </c>
      <c r="C151" s="19">
        <f t="shared" si="22"/>
        <v>1922.25</v>
      </c>
      <c r="D151" s="23">
        <v>1036.6500000000001</v>
      </c>
      <c r="E151" s="24">
        <f t="shared" si="20"/>
        <v>0.53928989465470156</v>
      </c>
      <c r="F151" s="23">
        <v>349</v>
      </c>
      <c r="G151" s="23">
        <v>150.000054121017</v>
      </c>
      <c r="H151" s="24">
        <v>0.90869999999999995</v>
      </c>
      <c r="I151" s="23">
        <v>8</v>
      </c>
      <c r="J151" s="23">
        <v>8</v>
      </c>
      <c r="K151" s="23">
        <v>8</v>
      </c>
      <c r="L151" s="23">
        <v>8</v>
      </c>
      <c r="M151" s="23">
        <v>0</v>
      </c>
      <c r="N151" s="23">
        <v>3</v>
      </c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>
      <c r="A152" s="21" t="s">
        <v>62</v>
      </c>
      <c r="B152" s="22" t="s">
        <v>34</v>
      </c>
      <c r="C152" s="19">
        <f t="shared" ref="C152:C157" si="23">$C$9</f>
        <v>484</v>
      </c>
      <c r="D152" s="23">
        <v>12.58</v>
      </c>
      <c r="E152" s="24">
        <f t="shared" si="20"/>
        <v>2.5991735537190083E-2</v>
      </c>
      <c r="F152" s="23">
        <v>61</v>
      </c>
      <c r="G152" s="23">
        <v>82.8812446594238</v>
      </c>
      <c r="H152" s="24">
        <v>2.58E-2</v>
      </c>
      <c r="I152" s="23">
        <v>0</v>
      </c>
      <c r="J152" s="23">
        <v>0</v>
      </c>
      <c r="K152" s="23">
        <v>0</v>
      </c>
      <c r="L152" s="23">
        <v>0</v>
      </c>
      <c r="M152" s="23">
        <v>0</v>
      </c>
      <c r="N152" s="23">
        <v>1</v>
      </c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>
      <c r="A153" s="21" t="s">
        <v>62</v>
      </c>
      <c r="B153" s="22" t="s">
        <v>34</v>
      </c>
      <c r="C153" s="19">
        <f t="shared" si="23"/>
        <v>484</v>
      </c>
      <c r="D153" s="23">
        <v>12.46</v>
      </c>
      <c r="E153" s="24">
        <f t="shared" si="20"/>
        <v>2.5743801652892563E-2</v>
      </c>
      <c r="F153" s="23">
        <v>54</v>
      </c>
      <c r="G153" s="23">
        <v>82.8812446594238</v>
      </c>
      <c r="H153" s="24">
        <v>0.24629999999999999</v>
      </c>
      <c r="I153" s="23">
        <v>0</v>
      </c>
      <c r="J153" s="23">
        <v>0</v>
      </c>
      <c r="K153" s="23">
        <v>0</v>
      </c>
      <c r="L153" s="23">
        <v>0</v>
      </c>
      <c r="M153" s="23">
        <v>0</v>
      </c>
      <c r="N153" s="23">
        <v>1</v>
      </c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>
      <c r="A154" s="21" t="s">
        <v>62</v>
      </c>
      <c r="B154" s="22" t="s">
        <v>34</v>
      </c>
      <c r="C154" s="19">
        <f t="shared" si="23"/>
        <v>484</v>
      </c>
      <c r="D154" s="23">
        <v>430.25</v>
      </c>
      <c r="E154" s="24">
        <f t="shared" si="20"/>
        <v>0.88894628099173556</v>
      </c>
      <c r="F154" s="23">
        <v>346</v>
      </c>
      <c r="G154" s="23">
        <v>82.8812446594238</v>
      </c>
      <c r="H154" s="25">
        <v>0.90800000000000003</v>
      </c>
      <c r="I154" s="23">
        <v>1</v>
      </c>
      <c r="J154" s="23">
        <v>1</v>
      </c>
      <c r="K154" s="23">
        <v>5</v>
      </c>
      <c r="L154" s="23">
        <v>4</v>
      </c>
      <c r="M154" s="23">
        <v>0</v>
      </c>
      <c r="N154" s="23">
        <v>4</v>
      </c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>
      <c r="A155" s="21" t="s">
        <v>62</v>
      </c>
      <c r="B155" s="22" t="s">
        <v>34</v>
      </c>
      <c r="C155" s="19">
        <f t="shared" si="23"/>
        <v>484</v>
      </c>
      <c r="D155" s="23">
        <v>303.27999999999997</v>
      </c>
      <c r="E155" s="24">
        <f t="shared" si="20"/>
        <v>0.62661157024793379</v>
      </c>
      <c r="F155" s="23">
        <v>324</v>
      </c>
      <c r="G155" s="23">
        <v>82.8812446594238</v>
      </c>
      <c r="H155" s="24">
        <v>0.90139999999999998</v>
      </c>
      <c r="I155" s="23">
        <v>1</v>
      </c>
      <c r="J155" s="23">
        <v>1</v>
      </c>
      <c r="K155" s="23">
        <v>3</v>
      </c>
      <c r="L155" s="23">
        <v>3</v>
      </c>
      <c r="M155" s="23">
        <v>0</v>
      </c>
      <c r="N155" s="23">
        <v>4</v>
      </c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>
      <c r="A156" s="21" t="s">
        <v>62</v>
      </c>
      <c r="B156" s="22" t="s">
        <v>34</v>
      </c>
      <c r="C156" s="19">
        <f t="shared" si="23"/>
        <v>484</v>
      </c>
      <c r="D156" s="23">
        <v>429.76</v>
      </c>
      <c r="E156" s="24">
        <f t="shared" si="20"/>
        <v>0.88793388429752063</v>
      </c>
      <c r="F156" s="23">
        <v>376</v>
      </c>
      <c r="G156" s="23">
        <v>82.8812446594238</v>
      </c>
      <c r="H156" s="24">
        <v>0.90580000000000005</v>
      </c>
      <c r="I156" s="23">
        <v>1</v>
      </c>
      <c r="J156" s="23">
        <v>1</v>
      </c>
      <c r="K156" s="23">
        <v>4</v>
      </c>
      <c r="L156" s="23">
        <v>4</v>
      </c>
      <c r="M156" s="23">
        <v>0</v>
      </c>
      <c r="N156" s="23">
        <v>4</v>
      </c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>
      <c r="A157" s="21" t="s">
        <v>62</v>
      </c>
      <c r="B157" s="22" t="s">
        <v>34</v>
      </c>
      <c r="C157" s="19">
        <f t="shared" si="23"/>
        <v>484</v>
      </c>
      <c r="D157" s="23">
        <v>436.03</v>
      </c>
      <c r="E157" s="24">
        <f t="shared" si="20"/>
        <v>0.90088842975206607</v>
      </c>
      <c r="F157" s="23">
        <v>330</v>
      </c>
      <c r="G157" s="23">
        <v>82.8812446594238</v>
      </c>
      <c r="H157" s="24">
        <v>0.88759999999999994</v>
      </c>
      <c r="I157" s="23">
        <v>1</v>
      </c>
      <c r="J157" s="23">
        <v>1</v>
      </c>
      <c r="K157" s="23">
        <v>5</v>
      </c>
      <c r="L157" s="23">
        <v>4</v>
      </c>
      <c r="M157" s="23">
        <v>0</v>
      </c>
      <c r="N157" s="23">
        <v>4</v>
      </c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>
      <c r="A158" s="21" t="s">
        <v>62</v>
      </c>
      <c r="B158" s="22" t="s">
        <v>40</v>
      </c>
      <c r="C158" s="19">
        <f t="shared" ref="C158:C163" si="24">$C$10</f>
        <v>2378.75</v>
      </c>
      <c r="D158" s="23">
        <v>2028.13</v>
      </c>
      <c r="E158" s="24">
        <f t="shared" si="20"/>
        <v>0.85260325801366266</v>
      </c>
      <c r="F158" s="23">
        <v>403</v>
      </c>
      <c r="G158" s="23">
        <v>132.39344143867501</v>
      </c>
      <c r="H158" s="24">
        <v>0.88619999999999999</v>
      </c>
      <c r="I158" s="23">
        <v>12</v>
      </c>
      <c r="J158" s="23">
        <v>12</v>
      </c>
      <c r="K158" s="23">
        <v>6</v>
      </c>
      <c r="L158" s="23">
        <v>6</v>
      </c>
      <c r="M158" s="23">
        <v>0</v>
      </c>
      <c r="N158" s="23">
        <v>3</v>
      </c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>
      <c r="A159" s="21" t="s">
        <v>62</v>
      </c>
      <c r="B159" s="22" t="s">
        <v>40</v>
      </c>
      <c r="C159" s="19">
        <f t="shared" si="24"/>
        <v>2378.75</v>
      </c>
      <c r="D159" s="23">
        <v>2137.46</v>
      </c>
      <c r="E159" s="24">
        <f t="shared" si="20"/>
        <v>0.89856437204414086</v>
      </c>
      <c r="F159" s="23">
        <v>385</v>
      </c>
      <c r="G159" s="23">
        <v>132.39344143867501</v>
      </c>
      <c r="H159" s="24">
        <v>0.89810000000000001</v>
      </c>
      <c r="I159" s="23">
        <v>12</v>
      </c>
      <c r="J159" s="23">
        <v>12</v>
      </c>
      <c r="K159" s="23">
        <v>7</v>
      </c>
      <c r="L159" s="23">
        <v>7</v>
      </c>
      <c r="M159" s="23">
        <v>0</v>
      </c>
      <c r="N159" s="23">
        <v>3</v>
      </c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>
      <c r="A160" s="21" t="s">
        <v>62</v>
      </c>
      <c r="B160" s="22" t="s">
        <v>40</v>
      </c>
      <c r="C160" s="19">
        <f t="shared" si="24"/>
        <v>2378.75</v>
      </c>
      <c r="D160" s="23">
        <v>1957.65</v>
      </c>
      <c r="E160" s="24">
        <f t="shared" si="20"/>
        <v>0.82297425118234369</v>
      </c>
      <c r="F160" s="23">
        <v>434</v>
      </c>
      <c r="G160" s="23">
        <v>132.39344143867501</v>
      </c>
      <c r="H160" s="24">
        <v>0.88080000000000003</v>
      </c>
      <c r="I160" s="23">
        <v>11</v>
      </c>
      <c r="J160" s="23">
        <v>11</v>
      </c>
      <c r="K160" s="23">
        <v>7</v>
      </c>
      <c r="L160" s="23">
        <v>7</v>
      </c>
      <c r="M160" s="23">
        <v>0</v>
      </c>
      <c r="N160" s="23">
        <v>3</v>
      </c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>
      <c r="A161" s="21" t="s">
        <v>62</v>
      </c>
      <c r="B161" s="22" t="s">
        <v>40</v>
      </c>
      <c r="C161" s="19">
        <f t="shared" si="24"/>
        <v>2378.75</v>
      </c>
      <c r="D161" s="23">
        <v>2231.41</v>
      </c>
      <c r="E161" s="24">
        <f t="shared" si="20"/>
        <v>0.9380599054125065</v>
      </c>
      <c r="F161" s="23">
        <v>411</v>
      </c>
      <c r="G161" s="23">
        <v>132.39344143867501</v>
      </c>
      <c r="H161" s="24">
        <v>0.89810000000000001</v>
      </c>
      <c r="I161" s="23">
        <v>13</v>
      </c>
      <c r="J161" s="23">
        <v>13</v>
      </c>
      <c r="K161" s="23">
        <v>7</v>
      </c>
      <c r="L161" s="23">
        <v>7</v>
      </c>
      <c r="M161" s="23">
        <v>0</v>
      </c>
      <c r="N161" s="23">
        <v>3</v>
      </c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>
      <c r="A162" s="21" t="s">
        <v>62</v>
      </c>
      <c r="B162" s="22" t="s">
        <v>40</v>
      </c>
      <c r="C162" s="19">
        <f t="shared" si="24"/>
        <v>2378.75</v>
      </c>
      <c r="D162" s="23">
        <v>1056.25</v>
      </c>
      <c r="E162" s="24">
        <f t="shared" si="20"/>
        <v>0.44403573305307409</v>
      </c>
      <c r="F162" s="23">
        <v>468</v>
      </c>
      <c r="G162" s="23">
        <v>132.39344143867501</v>
      </c>
      <c r="H162" s="24">
        <v>0</v>
      </c>
      <c r="I162" s="23">
        <v>13</v>
      </c>
      <c r="J162" s="23">
        <v>13</v>
      </c>
      <c r="K162" s="23">
        <v>7</v>
      </c>
      <c r="L162" s="23">
        <v>6</v>
      </c>
      <c r="M162" s="23">
        <v>0</v>
      </c>
      <c r="N162" s="23">
        <v>3</v>
      </c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>
      <c r="A163" s="21" t="s">
        <v>62</v>
      </c>
      <c r="B163" s="22" t="s">
        <v>40</v>
      </c>
      <c r="C163" s="19">
        <f t="shared" si="24"/>
        <v>2378.75</v>
      </c>
      <c r="D163" s="23">
        <v>952.5</v>
      </c>
      <c r="E163" s="24">
        <f t="shared" si="20"/>
        <v>0.40042038885969522</v>
      </c>
      <c r="F163" s="23">
        <v>465</v>
      </c>
      <c r="G163" s="23">
        <v>132.39344143867501</v>
      </c>
      <c r="H163" s="24">
        <v>0</v>
      </c>
      <c r="I163" s="23">
        <v>11</v>
      </c>
      <c r="J163" s="23">
        <v>11</v>
      </c>
      <c r="K163" s="23">
        <v>6</v>
      </c>
      <c r="L163" s="23">
        <v>6</v>
      </c>
      <c r="M163" s="23">
        <v>1</v>
      </c>
      <c r="N163" s="23">
        <v>4</v>
      </c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>
      <c r="A164" s="21" t="s">
        <v>62</v>
      </c>
      <c r="B164" s="22" t="s">
        <v>41</v>
      </c>
      <c r="C164" s="19">
        <f t="shared" ref="C164:C169" si="25">$C$11</f>
        <v>1930.5</v>
      </c>
      <c r="D164" s="23">
        <v>164.31</v>
      </c>
      <c r="E164" s="24">
        <f t="shared" si="20"/>
        <v>8.5112665112665117E-2</v>
      </c>
      <c r="F164" s="23">
        <v>106</v>
      </c>
      <c r="G164" s="23">
        <v>138.137445926666</v>
      </c>
      <c r="H164" s="24">
        <v>0.51259999999999994</v>
      </c>
      <c r="I164" s="23">
        <v>2</v>
      </c>
      <c r="J164" s="23">
        <v>2</v>
      </c>
      <c r="K164" s="23">
        <v>1</v>
      </c>
      <c r="L164" s="23">
        <v>1</v>
      </c>
      <c r="M164" s="23">
        <v>0</v>
      </c>
      <c r="N164" s="23">
        <v>1</v>
      </c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>
      <c r="A165" s="21" t="s">
        <v>62</v>
      </c>
      <c r="B165" s="22" t="s">
        <v>41</v>
      </c>
      <c r="C165" s="19">
        <f t="shared" si="25"/>
        <v>1930.5</v>
      </c>
      <c r="D165" s="23">
        <v>1162.32</v>
      </c>
      <c r="E165" s="24">
        <f t="shared" si="20"/>
        <v>0.6020823620823621</v>
      </c>
      <c r="F165" s="23">
        <v>347</v>
      </c>
      <c r="G165" s="23">
        <v>138.137445926666</v>
      </c>
      <c r="H165" s="24">
        <v>0.76849999999999996</v>
      </c>
      <c r="I165" s="23">
        <v>9</v>
      </c>
      <c r="J165" s="23">
        <v>9</v>
      </c>
      <c r="K165" s="23">
        <v>2</v>
      </c>
      <c r="L165" s="23">
        <v>1</v>
      </c>
      <c r="M165" s="23">
        <v>0</v>
      </c>
      <c r="N165" s="23">
        <v>3</v>
      </c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>
      <c r="A166" s="21" t="s">
        <v>62</v>
      </c>
      <c r="B166" s="22" t="s">
        <v>41</v>
      </c>
      <c r="C166" s="19">
        <f t="shared" si="25"/>
        <v>1930.5</v>
      </c>
      <c r="D166" s="23">
        <v>1320.54</v>
      </c>
      <c r="E166" s="24">
        <f t="shared" si="20"/>
        <v>0.684040404040404</v>
      </c>
      <c r="F166" s="23">
        <v>429</v>
      </c>
      <c r="G166" s="23">
        <v>138.137445926666</v>
      </c>
      <c r="H166" s="24">
        <v>0.86119999999999997</v>
      </c>
      <c r="I166" s="23">
        <v>8</v>
      </c>
      <c r="J166" s="23">
        <v>8</v>
      </c>
      <c r="K166" s="23">
        <v>5</v>
      </c>
      <c r="L166" s="23">
        <v>5</v>
      </c>
      <c r="M166" s="23">
        <v>0</v>
      </c>
      <c r="N166" s="23">
        <v>4</v>
      </c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>
      <c r="A167" s="21" t="s">
        <v>62</v>
      </c>
      <c r="B167" s="22" t="s">
        <v>41</v>
      </c>
      <c r="C167" s="19">
        <f t="shared" si="25"/>
        <v>1930.5</v>
      </c>
      <c r="D167" s="23">
        <v>1621.14</v>
      </c>
      <c r="E167" s="24">
        <f t="shared" si="20"/>
        <v>0.83975135975135984</v>
      </c>
      <c r="F167" s="23">
        <v>445</v>
      </c>
      <c r="G167" s="23">
        <v>138.137445926666</v>
      </c>
      <c r="H167" s="24">
        <v>0.90780000000000005</v>
      </c>
      <c r="I167" s="23">
        <v>11</v>
      </c>
      <c r="J167" s="23">
        <v>11</v>
      </c>
      <c r="K167" s="23">
        <v>4</v>
      </c>
      <c r="L167" s="23">
        <v>4</v>
      </c>
      <c r="M167" s="23">
        <v>0</v>
      </c>
      <c r="N167" s="23">
        <v>4</v>
      </c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>
      <c r="A168" s="21" t="s">
        <v>62</v>
      </c>
      <c r="B168" s="22" t="s">
        <v>41</v>
      </c>
      <c r="C168" s="19">
        <f t="shared" si="25"/>
        <v>1930.5</v>
      </c>
      <c r="D168" s="23">
        <v>787.5</v>
      </c>
      <c r="E168" s="24">
        <f t="shared" si="20"/>
        <v>0.40792540792540793</v>
      </c>
      <c r="F168" s="23">
        <v>456</v>
      </c>
      <c r="G168" s="23">
        <v>138.137445926666</v>
      </c>
      <c r="H168" s="24">
        <v>0</v>
      </c>
      <c r="I168" s="23">
        <v>11</v>
      </c>
      <c r="J168" s="23">
        <v>11</v>
      </c>
      <c r="K168" s="23">
        <v>5</v>
      </c>
      <c r="L168" s="23">
        <v>5</v>
      </c>
      <c r="M168" s="23">
        <v>0</v>
      </c>
      <c r="N168" s="23">
        <v>4</v>
      </c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>
      <c r="A169" s="21" t="s">
        <v>62</v>
      </c>
      <c r="B169" s="22" t="s">
        <v>41</v>
      </c>
      <c r="C169" s="19">
        <f t="shared" si="25"/>
        <v>1930.5</v>
      </c>
      <c r="D169" s="23">
        <v>701.25</v>
      </c>
      <c r="E169" s="24">
        <f t="shared" si="20"/>
        <v>0.36324786324786323</v>
      </c>
      <c r="F169" s="23">
        <v>463</v>
      </c>
      <c r="G169" s="23">
        <v>138.137445926666</v>
      </c>
      <c r="H169" s="24">
        <v>0</v>
      </c>
      <c r="I169" s="23">
        <v>11</v>
      </c>
      <c r="J169" s="23">
        <v>11</v>
      </c>
      <c r="K169" s="23">
        <v>3</v>
      </c>
      <c r="L169" s="23">
        <v>3</v>
      </c>
      <c r="M169" s="23">
        <v>0</v>
      </c>
      <c r="N169" s="23">
        <v>4</v>
      </c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>
      <c r="A170" s="21" t="s">
        <v>62</v>
      </c>
      <c r="B170" s="22" t="s">
        <v>50</v>
      </c>
      <c r="C170" s="19">
        <f t="shared" ref="C170:C175" si="26">$C$12</f>
        <v>464.75</v>
      </c>
      <c r="D170" s="23">
        <v>232.37</v>
      </c>
      <c r="E170" s="24">
        <f t="shared" si="20"/>
        <v>0.49998924152770308</v>
      </c>
      <c r="F170" s="23">
        <v>319</v>
      </c>
      <c r="G170" s="23">
        <v>107.648740768433</v>
      </c>
      <c r="H170" s="24">
        <v>0</v>
      </c>
      <c r="I170" s="23">
        <v>0</v>
      </c>
      <c r="J170" s="23">
        <v>0</v>
      </c>
      <c r="K170" s="23">
        <v>5</v>
      </c>
      <c r="L170" s="23">
        <v>5</v>
      </c>
      <c r="M170" s="23">
        <v>0</v>
      </c>
      <c r="N170" s="23">
        <v>4</v>
      </c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>
      <c r="A171" s="21" t="s">
        <v>62</v>
      </c>
      <c r="B171" s="22" t="s">
        <v>50</v>
      </c>
      <c r="C171" s="19">
        <f t="shared" si="26"/>
        <v>464.75</v>
      </c>
      <c r="D171" s="23">
        <v>191.13</v>
      </c>
      <c r="E171" s="24">
        <f t="shared" si="20"/>
        <v>0.41125336202259277</v>
      </c>
      <c r="F171" s="23">
        <v>343</v>
      </c>
      <c r="G171" s="23">
        <v>107.648740768433</v>
      </c>
      <c r="H171" s="24">
        <v>0</v>
      </c>
      <c r="I171" s="23">
        <v>0</v>
      </c>
      <c r="J171" s="23">
        <v>0</v>
      </c>
      <c r="K171" s="23">
        <v>4</v>
      </c>
      <c r="L171" s="23">
        <v>4</v>
      </c>
      <c r="M171" s="23">
        <v>0</v>
      </c>
      <c r="N171" s="23">
        <v>4</v>
      </c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>
      <c r="A172" s="21" t="s">
        <v>62</v>
      </c>
      <c r="B172" s="22" t="s">
        <v>50</v>
      </c>
      <c r="C172" s="19">
        <f t="shared" si="26"/>
        <v>464.75</v>
      </c>
      <c r="D172" s="23">
        <v>232.37</v>
      </c>
      <c r="E172" s="24">
        <f t="shared" si="20"/>
        <v>0.49998924152770308</v>
      </c>
      <c r="F172" s="23">
        <v>390</v>
      </c>
      <c r="G172" s="23">
        <v>107.648740768433</v>
      </c>
      <c r="H172" s="24">
        <v>0</v>
      </c>
      <c r="I172" s="23">
        <v>0</v>
      </c>
      <c r="J172" s="23">
        <v>0</v>
      </c>
      <c r="K172" s="23">
        <v>5</v>
      </c>
      <c r="L172" s="23">
        <v>5</v>
      </c>
      <c r="M172" s="23">
        <v>0</v>
      </c>
      <c r="N172" s="23">
        <v>4</v>
      </c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>
      <c r="A173" s="21" t="s">
        <v>62</v>
      </c>
      <c r="B173" s="22" t="s">
        <v>50</v>
      </c>
      <c r="C173" s="19">
        <f t="shared" si="26"/>
        <v>464.75</v>
      </c>
      <c r="D173" s="23">
        <v>181.5</v>
      </c>
      <c r="E173" s="24">
        <f t="shared" si="20"/>
        <v>0.39053254437869822</v>
      </c>
      <c r="F173" s="23">
        <v>344</v>
      </c>
      <c r="G173" s="23">
        <v>107.648740768433</v>
      </c>
      <c r="H173" s="24">
        <v>0</v>
      </c>
      <c r="I173" s="23">
        <v>0</v>
      </c>
      <c r="J173" s="23">
        <v>0</v>
      </c>
      <c r="K173" s="23">
        <v>3</v>
      </c>
      <c r="L173" s="23">
        <v>3</v>
      </c>
      <c r="M173" s="23">
        <v>0</v>
      </c>
      <c r="N173" s="23">
        <v>4</v>
      </c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>
      <c r="A174" s="21" t="s">
        <v>62</v>
      </c>
      <c r="B174" s="22" t="s">
        <v>50</v>
      </c>
      <c r="C174" s="19">
        <f t="shared" si="26"/>
        <v>464.75</v>
      </c>
      <c r="D174" s="23">
        <v>232.37</v>
      </c>
      <c r="E174" s="24">
        <f t="shared" si="20"/>
        <v>0.49998924152770308</v>
      </c>
      <c r="F174" s="23">
        <v>391</v>
      </c>
      <c r="G174" s="23">
        <v>107.648740768433</v>
      </c>
      <c r="H174" s="24">
        <v>0</v>
      </c>
      <c r="I174" s="23">
        <v>0</v>
      </c>
      <c r="J174" s="23">
        <v>0</v>
      </c>
      <c r="K174" s="23">
        <v>5</v>
      </c>
      <c r="L174" s="23">
        <v>5</v>
      </c>
      <c r="M174" s="23">
        <v>0</v>
      </c>
      <c r="N174" s="23">
        <v>4</v>
      </c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>
      <c r="A175" s="21" t="s">
        <v>62</v>
      </c>
      <c r="B175" s="22" t="s">
        <v>50</v>
      </c>
      <c r="C175" s="19">
        <f t="shared" si="26"/>
        <v>464.75</v>
      </c>
      <c r="D175" s="23">
        <v>171.87</v>
      </c>
      <c r="E175" s="24">
        <f t="shared" si="20"/>
        <v>0.36981172673480367</v>
      </c>
      <c r="F175" s="23">
        <v>389</v>
      </c>
      <c r="G175" s="23">
        <v>107.648740768433</v>
      </c>
      <c r="H175" s="24">
        <v>0</v>
      </c>
      <c r="I175" s="23">
        <v>0</v>
      </c>
      <c r="J175" s="23">
        <v>0</v>
      </c>
      <c r="K175" s="23">
        <v>4</v>
      </c>
      <c r="L175" s="23">
        <v>4</v>
      </c>
      <c r="M175" s="23">
        <v>1</v>
      </c>
      <c r="N175" s="23">
        <v>4</v>
      </c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>
      <c r="A176" s="21" t="s">
        <v>62</v>
      </c>
      <c r="B176" s="22" t="s">
        <v>42</v>
      </c>
      <c r="C176" s="19">
        <f t="shared" ref="C176:C181" si="27">$C$13</f>
        <v>2447.5</v>
      </c>
      <c r="D176" s="23">
        <v>1616.56</v>
      </c>
      <c r="E176" s="24">
        <f t="shared" si="20"/>
        <v>0.6604943820224719</v>
      </c>
      <c r="F176" s="23">
        <v>415</v>
      </c>
      <c r="G176" s="23">
        <v>136.56413245201099</v>
      </c>
      <c r="H176" s="24">
        <v>0.91479999999999995</v>
      </c>
      <c r="I176" s="23">
        <v>9</v>
      </c>
      <c r="J176" s="23">
        <v>9</v>
      </c>
      <c r="K176" s="23">
        <v>8</v>
      </c>
      <c r="L176" s="23">
        <v>8</v>
      </c>
      <c r="M176" s="23">
        <v>0</v>
      </c>
      <c r="N176" s="23">
        <v>4</v>
      </c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>
      <c r="A177" s="21" t="s">
        <v>62</v>
      </c>
      <c r="B177" s="22" t="s">
        <v>42</v>
      </c>
      <c r="C177" s="19">
        <f t="shared" si="27"/>
        <v>2447.5</v>
      </c>
      <c r="D177" s="23">
        <v>1827.9</v>
      </c>
      <c r="E177" s="24">
        <f t="shared" si="20"/>
        <v>0.7468437180796732</v>
      </c>
      <c r="F177" s="23">
        <v>436</v>
      </c>
      <c r="G177" s="23">
        <v>136.56413245201099</v>
      </c>
      <c r="H177" s="24">
        <v>0.78680000000000005</v>
      </c>
      <c r="I177" s="23">
        <v>10</v>
      </c>
      <c r="J177" s="23">
        <v>10</v>
      </c>
      <c r="K177" s="23">
        <v>9</v>
      </c>
      <c r="L177" s="23">
        <v>9</v>
      </c>
      <c r="M177" s="23">
        <v>0</v>
      </c>
      <c r="N177" s="23">
        <v>3</v>
      </c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>
      <c r="A178" s="21" t="s">
        <v>62</v>
      </c>
      <c r="B178" s="22" t="s">
        <v>42</v>
      </c>
      <c r="C178" s="19">
        <f t="shared" si="27"/>
        <v>2447.5</v>
      </c>
      <c r="D178" s="23">
        <v>1824.86</v>
      </c>
      <c r="E178" s="24">
        <f t="shared" si="20"/>
        <v>0.74560163432073545</v>
      </c>
      <c r="F178" s="23">
        <v>401</v>
      </c>
      <c r="G178" s="23">
        <v>136.56413245201099</v>
      </c>
      <c r="H178" s="24">
        <v>0.77190000000000003</v>
      </c>
      <c r="I178" s="23">
        <v>10</v>
      </c>
      <c r="J178" s="23">
        <v>10</v>
      </c>
      <c r="K178" s="23">
        <v>9</v>
      </c>
      <c r="L178" s="23">
        <v>9</v>
      </c>
      <c r="M178" s="23">
        <v>0</v>
      </c>
      <c r="N178" s="23">
        <v>3</v>
      </c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>
      <c r="A179" s="21" t="s">
        <v>62</v>
      </c>
      <c r="B179" s="22" t="s">
        <v>42</v>
      </c>
      <c r="C179" s="19">
        <f t="shared" si="27"/>
        <v>2447.5</v>
      </c>
      <c r="D179" s="23">
        <v>1075</v>
      </c>
      <c r="E179" s="24">
        <f t="shared" si="20"/>
        <v>0.43922369765066394</v>
      </c>
      <c r="F179" s="23">
        <v>475</v>
      </c>
      <c r="G179" s="23">
        <v>136.56413245201099</v>
      </c>
      <c r="H179" s="24">
        <v>0</v>
      </c>
      <c r="I179" s="23">
        <v>12</v>
      </c>
      <c r="J179" s="23">
        <v>12</v>
      </c>
      <c r="K179" s="23">
        <v>11</v>
      </c>
      <c r="L179" s="23">
        <v>11</v>
      </c>
      <c r="M179" s="23">
        <v>0</v>
      </c>
      <c r="N179" s="23">
        <v>4</v>
      </c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>
      <c r="A180" s="21" t="s">
        <v>62</v>
      </c>
      <c r="B180" s="22" t="s">
        <v>42</v>
      </c>
      <c r="C180" s="19">
        <f t="shared" si="27"/>
        <v>2447.5</v>
      </c>
      <c r="D180" s="23">
        <v>2137.73</v>
      </c>
      <c r="E180" s="24">
        <f t="shared" si="20"/>
        <v>0.8734341164453524</v>
      </c>
      <c r="F180" s="23">
        <v>469</v>
      </c>
      <c r="G180" s="23">
        <v>136.56413245201099</v>
      </c>
      <c r="H180" s="24">
        <v>0.9194</v>
      </c>
      <c r="I180" s="23">
        <v>11</v>
      </c>
      <c r="J180" s="23">
        <v>11</v>
      </c>
      <c r="K180" s="23">
        <v>12</v>
      </c>
      <c r="L180" s="23">
        <v>12</v>
      </c>
      <c r="M180" s="23">
        <v>0</v>
      </c>
      <c r="N180" s="23">
        <v>4</v>
      </c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>
      <c r="A181" s="21" t="s">
        <v>62</v>
      </c>
      <c r="B181" s="22" t="s">
        <v>42</v>
      </c>
      <c r="C181" s="19">
        <f t="shared" si="27"/>
        <v>2447.5</v>
      </c>
      <c r="D181" s="23">
        <v>991.25</v>
      </c>
      <c r="E181" s="24">
        <f t="shared" si="20"/>
        <v>0.40500510725229827</v>
      </c>
      <c r="F181" s="23">
        <v>428</v>
      </c>
      <c r="G181" s="23">
        <v>136.56413245201099</v>
      </c>
      <c r="H181" s="24">
        <v>0</v>
      </c>
      <c r="I181" s="23">
        <v>11</v>
      </c>
      <c r="J181" s="23">
        <v>11</v>
      </c>
      <c r="K181" s="23">
        <v>11</v>
      </c>
      <c r="L181" s="23">
        <v>9</v>
      </c>
      <c r="M181" s="23">
        <v>0</v>
      </c>
      <c r="N181" s="23">
        <v>3</v>
      </c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>
      <c r="A182" s="21" t="s">
        <v>62</v>
      </c>
      <c r="B182" s="22" t="s">
        <v>43</v>
      </c>
      <c r="C182" s="19">
        <f t="shared" ref="C182:C187" si="28">$C$14</f>
        <v>2497</v>
      </c>
      <c r="D182" s="23">
        <v>2390.1999999999998</v>
      </c>
      <c r="E182" s="24">
        <f t="shared" si="20"/>
        <v>0.95722867440929105</v>
      </c>
      <c r="F182" s="23">
        <v>472</v>
      </c>
      <c r="G182" s="23">
        <v>124.228356361389</v>
      </c>
      <c r="H182" s="24">
        <v>0.91449999999999998</v>
      </c>
      <c r="I182" s="23">
        <v>16</v>
      </c>
      <c r="J182" s="23">
        <v>16</v>
      </c>
      <c r="K182" s="23">
        <v>9</v>
      </c>
      <c r="L182" s="23">
        <v>9</v>
      </c>
      <c r="M182" s="23">
        <v>0</v>
      </c>
      <c r="N182" s="23">
        <v>4</v>
      </c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>
      <c r="A183" s="21" t="s">
        <v>62</v>
      </c>
      <c r="B183" s="22" t="s">
        <v>43</v>
      </c>
      <c r="C183" s="19">
        <f t="shared" si="28"/>
        <v>2497</v>
      </c>
      <c r="D183" s="23">
        <v>1075</v>
      </c>
      <c r="E183" s="24">
        <f t="shared" si="20"/>
        <v>0.4305166199439327</v>
      </c>
      <c r="F183" s="23">
        <v>472</v>
      </c>
      <c r="G183" s="23">
        <v>124.228356361389</v>
      </c>
      <c r="H183" s="24">
        <v>0</v>
      </c>
      <c r="I183" s="23">
        <v>15</v>
      </c>
      <c r="J183" s="23">
        <v>15</v>
      </c>
      <c r="K183" s="23">
        <v>9</v>
      </c>
      <c r="L183" s="23">
        <v>7</v>
      </c>
      <c r="M183" s="23">
        <v>0</v>
      </c>
      <c r="N183" s="23">
        <v>4</v>
      </c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>
      <c r="A184" s="21" t="s">
        <v>62</v>
      </c>
      <c r="B184" s="22" t="s">
        <v>43</v>
      </c>
      <c r="C184" s="19">
        <f t="shared" si="28"/>
        <v>2497</v>
      </c>
      <c r="D184" s="23">
        <v>875</v>
      </c>
      <c r="E184" s="24">
        <f t="shared" si="20"/>
        <v>0.35042050460552665</v>
      </c>
      <c r="F184" s="23">
        <v>443</v>
      </c>
      <c r="G184" s="23">
        <v>124.228356361389</v>
      </c>
      <c r="H184" s="24">
        <v>0</v>
      </c>
      <c r="I184" s="23">
        <v>13</v>
      </c>
      <c r="J184" s="23">
        <v>13</v>
      </c>
      <c r="K184" s="23">
        <v>7</v>
      </c>
      <c r="L184" s="23">
        <v>7</v>
      </c>
      <c r="M184" s="23">
        <v>0</v>
      </c>
      <c r="N184" s="23">
        <v>4</v>
      </c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>
      <c r="A185" s="21" t="s">
        <v>62</v>
      </c>
      <c r="B185" s="22" t="s">
        <v>43</v>
      </c>
      <c r="C185" s="19">
        <f t="shared" si="28"/>
        <v>2497</v>
      </c>
      <c r="D185" s="23">
        <v>1016.25</v>
      </c>
      <c r="E185" s="24">
        <f t="shared" si="20"/>
        <v>0.40698838606327592</v>
      </c>
      <c r="F185" s="23">
        <v>456</v>
      </c>
      <c r="G185" s="23">
        <v>124.228356361389</v>
      </c>
      <c r="H185" s="24">
        <v>0</v>
      </c>
      <c r="I185" s="23">
        <v>15</v>
      </c>
      <c r="J185" s="23">
        <v>15</v>
      </c>
      <c r="K185" s="23">
        <v>7</v>
      </c>
      <c r="L185" s="23">
        <v>6</v>
      </c>
      <c r="M185" s="23">
        <v>0</v>
      </c>
      <c r="N185" s="23">
        <v>4</v>
      </c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>
      <c r="A186" s="21" t="s">
        <v>62</v>
      </c>
      <c r="B186" s="22" t="s">
        <v>43</v>
      </c>
      <c r="C186" s="19">
        <f t="shared" si="28"/>
        <v>2497</v>
      </c>
      <c r="D186" s="23">
        <v>881.25</v>
      </c>
      <c r="E186" s="24">
        <f t="shared" si="20"/>
        <v>0.3529235082098518</v>
      </c>
      <c r="F186" s="23">
        <v>470</v>
      </c>
      <c r="G186" s="23">
        <v>124.228356361389</v>
      </c>
      <c r="H186" s="24">
        <v>0</v>
      </c>
      <c r="I186" s="23">
        <v>13</v>
      </c>
      <c r="J186" s="23">
        <v>13</v>
      </c>
      <c r="K186" s="23">
        <v>6</v>
      </c>
      <c r="L186" s="23">
        <v>4</v>
      </c>
      <c r="M186" s="23">
        <v>0</v>
      </c>
      <c r="N186" s="23">
        <v>4</v>
      </c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>
      <c r="A187" s="21" t="s">
        <v>62</v>
      </c>
      <c r="B187" s="22" t="s">
        <v>43</v>
      </c>
      <c r="C187" s="19">
        <f t="shared" si="28"/>
        <v>2497</v>
      </c>
      <c r="D187" s="23">
        <v>2241.92</v>
      </c>
      <c r="E187" s="24">
        <f t="shared" si="20"/>
        <v>0.89784541449739685</v>
      </c>
      <c r="F187" s="23">
        <v>478</v>
      </c>
      <c r="G187" s="23">
        <v>124.228356361389</v>
      </c>
      <c r="H187" s="24">
        <v>0.89149999999999996</v>
      </c>
      <c r="I187" s="23">
        <v>16</v>
      </c>
      <c r="J187" s="23">
        <v>16</v>
      </c>
      <c r="K187" s="23">
        <v>7</v>
      </c>
      <c r="L187" s="23">
        <v>6</v>
      </c>
      <c r="M187" s="23">
        <v>0</v>
      </c>
      <c r="N187" s="23">
        <v>4</v>
      </c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>
      <c r="A188" s="21" t="s">
        <v>62</v>
      </c>
      <c r="B188" s="22" t="s">
        <v>44</v>
      </c>
      <c r="C188" s="19">
        <f t="shared" ref="C188:C193" si="29">$C$15</f>
        <v>1922.25</v>
      </c>
      <c r="D188" s="23">
        <v>133.38999999999999</v>
      </c>
      <c r="E188" s="24">
        <f t="shared" si="20"/>
        <v>6.9392638834698914E-2</v>
      </c>
      <c r="F188" s="23">
        <v>149</v>
      </c>
      <c r="G188" s="23">
        <v>132.98486208915699</v>
      </c>
      <c r="H188" s="24">
        <v>0.42670000000000002</v>
      </c>
      <c r="I188" s="23">
        <v>0</v>
      </c>
      <c r="J188" s="23">
        <v>0</v>
      </c>
      <c r="K188" s="23">
        <v>3</v>
      </c>
      <c r="L188" s="23">
        <v>3</v>
      </c>
      <c r="M188" s="23">
        <v>0</v>
      </c>
      <c r="N188" s="23">
        <v>1</v>
      </c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>
      <c r="A189" s="21" t="s">
        <v>62</v>
      </c>
      <c r="B189" s="22" t="s">
        <v>44</v>
      </c>
      <c r="C189" s="19">
        <f t="shared" si="29"/>
        <v>1922.25</v>
      </c>
      <c r="D189" s="23">
        <v>1578.26</v>
      </c>
      <c r="E189" s="24">
        <f t="shared" si="20"/>
        <v>0.82104825074782151</v>
      </c>
      <c r="F189" s="23">
        <v>413</v>
      </c>
      <c r="G189" s="23">
        <v>132.98486208915699</v>
      </c>
      <c r="H189" s="24">
        <v>0.91620000000000001</v>
      </c>
      <c r="I189" s="23">
        <v>7</v>
      </c>
      <c r="J189" s="23">
        <v>7</v>
      </c>
      <c r="K189" s="23">
        <v>9</v>
      </c>
      <c r="L189" s="23">
        <v>7</v>
      </c>
      <c r="M189" s="23">
        <v>0</v>
      </c>
      <c r="N189" s="23">
        <v>4</v>
      </c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>
      <c r="A190" s="21" t="s">
        <v>62</v>
      </c>
      <c r="B190" s="22" t="s">
        <v>44</v>
      </c>
      <c r="C190" s="19">
        <f t="shared" si="29"/>
        <v>1922.25</v>
      </c>
      <c r="D190" s="23">
        <v>668.75</v>
      </c>
      <c r="E190" s="24">
        <f t="shared" si="20"/>
        <v>0.34789959682663546</v>
      </c>
      <c r="F190" s="23">
        <v>430</v>
      </c>
      <c r="G190" s="23">
        <v>132.98486208915699</v>
      </c>
      <c r="H190" s="24">
        <v>0</v>
      </c>
      <c r="I190" s="23">
        <v>6</v>
      </c>
      <c r="J190" s="23">
        <v>6</v>
      </c>
      <c r="K190" s="23">
        <v>9</v>
      </c>
      <c r="L190" s="23">
        <v>6</v>
      </c>
      <c r="M190" s="23">
        <v>0</v>
      </c>
      <c r="N190" s="23">
        <v>4</v>
      </c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>
      <c r="A191" s="21" t="s">
        <v>62</v>
      </c>
      <c r="B191" s="22" t="s">
        <v>44</v>
      </c>
      <c r="C191" s="19">
        <f t="shared" si="29"/>
        <v>1922.25</v>
      </c>
      <c r="D191" s="23">
        <v>758.75</v>
      </c>
      <c r="E191" s="24">
        <f t="shared" si="20"/>
        <v>0.39471972948367801</v>
      </c>
      <c r="F191" s="23">
        <v>474</v>
      </c>
      <c r="G191" s="23">
        <v>132.98486208915699</v>
      </c>
      <c r="H191" s="24">
        <v>0</v>
      </c>
      <c r="I191" s="23">
        <v>7</v>
      </c>
      <c r="J191" s="23">
        <v>6</v>
      </c>
      <c r="K191" s="23">
        <v>10</v>
      </c>
      <c r="L191" s="23">
        <v>9</v>
      </c>
      <c r="M191" s="23">
        <v>0</v>
      </c>
      <c r="N191" s="23">
        <v>4</v>
      </c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>
      <c r="A192" s="21" t="s">
        <v>62</v>
      </c>
      <c r="B192" s="22" t="s">
        <v>44</v>
      </c>
      <c r="C192" s="19">
        <f t="shared" si="29"/>
        <v>1922.25</v>
      </c>
      <c r="D192" s="23">
        <v>748.75</v>
      </c>
      <c r="E192" s="24">
        <f t="shared" si="20"/>
        <v>0.38951749252178436</v>
      </c>
      <c r="F192" s="23">
        <v>427</v>
      </c>
      <c r="G192" s="23">
        <v>132.98486208915699</v>
      </c>
      <c r="H192" s="24">
        <v>0</v>
      </c>
      <c r="I192" s="23">
        <v>7</v>
      </c>
      <c r="J192" s="23">
        <v>7</v>
      </c>
      <c r="K192" s="23">
        <v>8</v>
      </c>
      <c r="L192" s="23">
        <v>7</v>
      </c>
      <c r="M192" s="23">
        <v>0</v>
      </c>
      <c r="N192" s="23">
        <v>4</v>
      </c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>
      <c r="A193" s="21" t="s">
        <v>62</v>
      </c>
      <c r="B193" s="22" t="s">
        <v>44</v>
      </c>
      <c r="C193" s="19">
        <f t="shared" si="29"/>
        <v>1922.25</v>
      </c>
      <c r="D193" s="23">
        <v>848.75</v>
      </c>
      <c r="E193" s="24">
        <f t="shared" si="20"/>
        <v>0.4415398621407205</v>
      </c>
      <c r="F193" s="23">
        <v>444</v>
      </c>
      <c r="G193" s="23">
        <v>132.98486208915699</v>
      </c>
      <c r="H193" s="24">
        <v>0</v>
      </c>
      <c r="I193" s="23">
        <v>8</v>
      </c>
      <c r="J193" s="23">
        <v>8</v>
      </c>
      <c r="K193" s="23">
        <v>10</v>
      </c>
      <c r="L193" s="23">
        <v>8</v>
      </c>
      <c r="M193" s="23">
        <v>0</v>
      </c>
      <c r="N193" s="23">
        <v>4</v>
      </c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>
      <c r="A194" s="21" t="s">
        <v>62</v>
      </c>
      <c r="B194" s="22" t="s">
        <v>45</v>
      </c>
      <c r="C194" s="19">
        <f t="shared" ref="C194:C199" si="30">$C$16</f>
        <v>2508</v>
      </c>
      <c r="D194" s="23">
        <v>848.75</v>
      </c>
      <c r="E194" s="24">
        <f t="shared" si="20"/>
        <v>0.33841706539074962</v>
      </c>
      <c r="F194" s="23">
        <v>444</v>
      </c>
      <c r="G194" s="23">
        <v>150.00003695487999</v>
      </c>
      <c r="H194" s="24">
        <v>0</v>
      </c>
      <c r="I194" s="23">
        <v>8</v>
      </c>
      <c r="J194" s="23">
        <v>8</v>
      </c>
      <c r="K194" s="23">
        <v>10</v>
      </c>
      <c r="L194" s="23">
        <v>8</v>
      </c>
      <c r="M194" s="23">
        <v>0</v>
      </c>
      <c r="N194" s="23">
        <v>4</v>
      </c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>
      <c r="A195" s="21" t="s">
        <v>62</v>
      </c>
      <c r="B195" s="22" t="s">
        <v>45</v>
      </c>
      <c r="C195" s="19">
        <f t="shared" si="30"/>
        <v>2508</v>
      </c>
      <c r="D195" s="23">
        <v>852.5</v>
      </c>
      <c r="E195" s="24">
        <f t="shared" si="20"/>
        <v>0.33991228070175439</v>
      </c>
      <c r="F195" s="23">
        <v>475</v>
      </c>
      <c r="G195" s="23">
        <v>150.00003695487999</v>
      </c>
      <c r="H195" s="24">
        <v>0</v>
      </c>
      <c r="I195" s="23">
        <v>11</v>
      </c>
      <c r="J195" s="23">
        <v>11</v>
      </c>
      <c r="K195" s="23">
        <v>8</v>
      </c>
      <c r="L195" s="23">
        <v>8</v>
      </c>
      <c r="M195" s="23">
        <v>0</v>
      </c>
      <c r="N195" s="23">
        <v>3</v>
      </c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>
      <c r="A196" s="21" t="s">
        <v>62</v>
      </c>
      <c r="B196" s="22" t="s">
        <v>45</v>
      </c>
      <c r="C196" s="19">
        <f t="shared" si="30"/>
        <v>2508</v>
      </c>
      <c r="D196" s="23">
        <v>1007.5</v>
      </c>
      <c r="E196" s="24">
        <f t="shared" si="20"/>
        <v>0.4017145135566188</v>
      </c>
      <c r="F196" s="23">
        <v>466</v>
      </c>
      <c r="G196" s="23">
        <v>150.00003695487999</v>
      </c>
      <c r="H196" s="24">
        <v>0</v>
      </c>
      <c r="I196" s="23">
        <v>12</v>
      </c>
      <c r="J196" s="23">
        <v>12</v>
      </c>
      <c r="K196" s="23">
        <v>8</v>
      </c>
      <c r="L196" s="23">
        <v>8</v>
      </c>
      <c r="M196" s="23">
        <v>1</v>
      </c>
      <c r="N196" s="23">
        <v>4</v>
      </c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>
      <c r="A197" s="21" t="s">
        <v>62</v>
      </c>
      <c r="B197" s="22" t="s">
        <v>45</v>
      </c>
      <c r="C197" s="19">
        <f t="shared" si="30"/>
        <v>2508</v>
      </c>
      <c r="D197" s="23">
        <v>1005</v>
      </c>
      <c r="E197" s="24">
        <f t="shared" si="20"/>
        <v>0.40071770334928231</v>
      </c>
      <c r="F197" s="23">
        <v>472</v>
      </c>
      <c r="G197" s="23">
        <v>150.00003695487999</v>
      </c>
      <c r="H197" s="24">
        <v>0</v>
      </c>
      <c r="I197" s="23">
        <v>12</v>
      </c>
      <c r="J197" s="23">
        <v>12</v>
      </c>
      <c r="K197" s="23">
        <v>9</v>
      </c>
      <c r="L197" s="23">
        <v>8</v>
      </c>
      <c r="M197" s="23">
        <v>0</v>
      </c>
      <c r="N197" s="23">
        <v>4</v>
      </c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>
      <c r="A198" s="21" t="s">
        <v>62</v>
      </c>
      <c r="B198" s="22" t="s">
        <v>45</v>
      </c>
      <c r="C198" s="19">
        <f t="shared" si="30"/>
        <v>2508</v>
      </c>
      <c r="D198" s="23">
        <v>1072.5</v>
      </c>
      <c r="E198" s="24">
        <f t="shared" si="20"/>
        <v>0.42763157894736842</v>
      </c>
      <c r="F198" s="23">
        <v>473</v>
      </c>
      <c r="G198" s="23">
        <v>150.00003695487999</v>
      </c>
      <c r="H198" s="24">
        <v>0</v>
      </c>
      <c r="I198" s="23">
        <v>14</v>
      </c>
      <c r="J198" s="23">
        <v>14</v>
      </c>
      <c r="K198" s="23">
        <v>8</v>
      </c>
      <c r="L198" s="23">
        <v>8</v>
      </c>
      <c r="M198" s="23">
        <v>0</v>
      </c>
      <c r="N198" s="23">
        <v>4</v>
      </c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>
      <c r="A199" s="21" t="s">
        <v>62</v>
      </c>
      <c r="B199" s="22" t="s">
        <v>45</v>
      </c>
      <c r="C199" s="19">
        <f t="shared" si="30"/>
        <v>2508</v>
      </c>
      <c r="D199" s="23">
        <v>2130.67</v>
      </c>
      <c r="E199" s="24">
        <f t="shared" si="20"/>
        <v>0.84954944178628389</v>
      </c>
      <c r="F199" s="23">
        <v>479</v>
      </c>
      <c r="G199" s="23">
        <v>150.00003695487999</v>
      </c>
      <c r="H199" s="24">
        <v>0.84909999999999997</v>
      </c>
      <c r="I199" s="23">
        <v>14</v>
      </c>
      <c r="J199" s="23">
        <v>14</v>
      </c>
      <c r="K199" s="23">
        <v>8</v>
      </c>
      <c r="L199" s="23">
        <v>8</v>
      </c>
      <c r="M199" s="23">
        <v>0</v>
      </c>
      <c r="N199" s="23">
        <v>4</v>
      </c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>
      <c r="A200" s="21" t="s">
        <v>62</v>
      </c>
      <c r="B200" s="22" t="s">
        <v>46</v>
      </c>
      <c r="C200" s="19">
        <f t="shared" ref="C200:C205" si="31">$C$17</f>
        <v>2266</v>
      </c>
      <c r="D200" s="23">
        <v>0</v>
      </c>
      <c r="E200" s="24">
        <f t="shared" si="20"/>
        <v>0</v>
      </c>
      <c r="F200" s="23">
        <v>463</v>
      </c>
      <c r="G200" s="23">
        <v>115.9744784832</v>
      </c>
      <c r="H200" s="24">
        <v>0</v>
      </c>
      <c r="I200" s="23">
        <v>1</v>
      </c>
      <c r="J200" s="23">
        <v>1</v>
      </c>
      <c r="K200" s="23">
        <v>0</v>
      </c>
      <c r="L200" s="23">
        <v>0</v>
      </c>
      <c r="M200" s="23">
        <v>0</v>
      </c>
      <c r="N200" s="23">
        <v>1</v>
      </c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>
      <c r="A201" s="21" t="s">
        <v>62</v>
      </c>
      <c r="B201" s="22" t="s">
        <v>46</v>
      </c>
      <c r="C201" s="19">
        <f t="shared" si="31"/>
        <v>2266</v>
      </c>
      <c r="D201" s="23">
        <v>0</v>
      </c>
      <c r="E201" s="24">
        <f t="shared" si="20"/>
        <v>0</v>
      </c>
      <c r="F201" s="23">
        <v>420</v>
      </c>
      <c r="G201" s="23">
        <v>115.9744784832</v>
      </c>
      <c r="H201" s="24">
        <v>0</v>
      </c>
      <c r="I201" s="23">
        <v>1</v>
      </c>
      <c r="J201" s="23">
        <v>1</v>
      </c>
      <c r="K201" s="23">
        <v>0</v>
      </c>
      <c r="L201" s="23">
        <v>0</v>
      </c>
      <c r="M201" s="23">
        <v>0</v>
      </c>
      <c r="N201" s="23">
        <v>1</v>
      </c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>
      <c r="A202" s="21" t="s">
        <v>62</v>
      </c>
      <c r="B202" s="22" t="s">
        <v>46</v>
      </c>
      <c r="C202" s="19">
        <f t="shared" si="31"/>
        <v>2266</v>
      </c>
      <c r="D202" s="23">
        <v>0</v>
      </c>
      <c r="E202" s="24">
        <f t="shared" si="20"/>
        <v>0</v>
      </c>
      <c r="F202" s="23">
        <v>466</v>
      </c>
      <c r="G202" s="23">
        <v>115.9744784832</v>
      </c>
      <c r="H202" s="24">
        <v>0</v>
      </c>
      <c r="I202" s="23">
        <v>1</v>
      </c>
      <c r="J202" s="23">
        <v>1</v>
      </c>
      <c r="K202" s="23">
        <v>0</v>
      </c>
      <c r="L202" s="23">
        <v>0</v>
      </c>
      <c r="M202" s="23">
        <v>0</v>
      </c>
      <c r="N202" s="23">
        <v>1</v>
      </c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>
      <c r="A203" s="21" t="s">
        <v>62</v>
      </c>
      <c r="B203" s="22" t="s">
        <v>46</v>
      </c>
      <c r="C203" s="19">
        <f t="shared" si="31"/>
        <v>2266</v>
      </c>
      <c r="D203" s="23">
        <v>451.25</v>
      </c>
      <c r="E203" s="24">
        <f t="shared" si="20"/>
        <v>0.19913945278022949</v>
      </c>
      <c r="F203" s="23">
        <v>479</v>
      </c>
      <c r="G203" s="23">
        <v>115.9744784832</v>
      </c>
      <c r="H203" s="24">
        <v>0</v>
      </c>
      <c r="I203" s="23">
        <v>6</v>
      </c>
      <c r="J203" s="23">
        <v>6</v>
      </c>
      <c r="K203" s="23">
        <v>3</v>
      </c>
      <c r="L203" s="23">
        <v>2</v>
      </c>
      <c r="M203" s="23">
        <v>0</v>
      </c>
      <c r="N203" s="23">
        <v>3</v>
      </c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>
      <c r="A204" s="21" t="s">
        <v>62</v>
      </c>
      <c r="B204" s="22" t="s">
        <v>46</v>
      </c>
      <c r="C204" s="19">
        <f t="shared" si="31"/>
        <v>2266</v>
      </c>
      <c r="D204" s="23">
        <v>458.75</v>
      </c>
      <c r="E204" s="24">
        <f t="shared" si="20"/>
        <v>0.20244924977934686</v>
      </c>
      <c r="F204" s="23">
        <v>453</v>
      </c>
      <c r="G204" s="23">
        <v>115.9744784832</v>
      </c>
      <c r="H204" s="24">
        <v>0</v>
      </c>
      <c r="I204" s="23">
        <v>5</v>
      </c>
      <c r="J204" s="23">
        <v>5</v>
      </c>
      <c r="K204" s="23">
        <v>6</v>
      </c>
      <c r="L204" s="23">
        <v>5</v>
      </c>
      <c r="M204" s="23">
        <v>0</v>
      </c>
      <c r="N204" s="23">
        <v>3</v>
      </c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>
      <c r="A205" s="21" t="s">
        <v>62</v>
      </c>
      <c r="B205" s="22" t="s">
        <v>46</v>
      </c>
      <c r="C205" s="19">
        <f t="shared" si="31"/>
        <v>2266</v>
      </c>
      <c r="D205" s="23">
        <v>642.5</v>
      </c>
      <c r="E205" s="24">
        <f t="shared" si="20"/>
        <v>0.28353927625772285</v>
      </c>
      <c r="F205" s="23">
        <v>473</v>
      </c>
      <c r="G205" s="23">
        <v>115.9744784832</v>
      </c>
      <c r="H205" s="24">
        <v>0</v>
      </c>
      <c r="I205" s="23">
        <v>8</v>
      </c>
      <c r="J205" s="23">
        <v>8</v>
      </c>
      <c r="K205" s="23">
        <v>3</v>
      </c>
      <c r="L205" s="23">
        <v>3</v>
      </c>
      <c r="M205" s="23">
        <v>0</v>
      </c>
      <c r="N205" s="23">
        <v>4</v>
      </c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>
      <c r="A206" s="21" t="s">
        <v>62</v>
      </c>
      <c r="B206" s="22" t="s">
        <v>51</v>
      </c>
      <c r="C206" s="19">
        <f t="shared" ref="C206:C211" si="32">$C$18</f>
        <v>1881</v>
      </c>
      <c r="D206" s="23">
        <v>1102.18</v>
      </c>
      <c r="E206" s="24">
        <f t="shared" si="20"/>
        <v>0.58595427963849023</v>
      </c>
      <c r="F206" s="23">
        <v>400</v>
      </c>
      <c r="G206" s="23">
        <v>130.95749044418301</v>
      </c>
      <c r="H206" s="24">
        <v>0.90849999999999997</v>
      </c>
      <c r="I206" s="23">
        <v>6</v>
      </c>
      <c r="J206" s="23">
        <v>6</v>
      </c>
      <c r="K206" s="23">
        <v>5</v>
      </c>
      <c r="L206" s="23">
        <v>5</v>
      </c>
      <c r="M206" s="23">
        <v>0</v>
      </c>
      <c r="N206" s="23">
        <v>3</v>
      </c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>
      <c r="A207" s="21" t="s">
        <v>62</v>
      </c>
      <c r="B207" s="22" t="s">
        <v>51</v>
      </c>
      <c r="C207" s="19">
        <f t="shared" si="32"/>
        <v>1881</v>
      </c>
      <c r="D207" s="23">
        <v>1510.26</v>
      </c>
      <c r="E207" s="24">
        <f t="shared" si="20"/>
        <v>0.8029027113237639</v>
      </c>
      <c r="F207" s="23">
        <v>451</v>
      </c>
      <c r="G207" s="23">
        <v>130.95749044418301</v>
      </c>
      <c r="H207" s="24">
        <v>0.84289999999999998</v>
      </c>
      <c r="I207" s="23">
        <v>7</v>
      </c>
      <c r="J207" s="23">
        <v>7</v>
      </c>
      <c r="K207" s="23">
        <v>8</v>
      </c>
      <c r="L207" s="23">
        <v>8</v>
      </c>
      <c r="M207" s="23">
        <v>1</v>
      </c>
      <c r="N207" s="23">
        <v>4</v>
      </c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>
      <c r="A208" s="21" t="s">
        <v>62</v>
      </c>
      <c r="B208" s="22" t="s">
        <v>51</v>
      </c>
      <c r="C208" s="19">
        <f t="shared" si="32"/>
        <v>1881</v>
      </c>
      <c r="D208" s="23">
        <v>1490.11</v>
      </c>
      <c r="E208" s="24">
        <f t="shared" si="20"/>
        <v>0.79219032429558744</v>
      </c>
      <c r="F208" s="23">
        <v>440</v>
      </c>
      <c r="G208" s="23">
        <v>130.95749044418301</v>
      </c>
      <c r="H208" s="24">
        <v>0.90459999999999996</v>
      </c>
      <c r="I208" s="23">
        <v>8</v>
      </c>
      <c r="J208" s="23">
        <v>8</v>
      </c>
      <c r="K208" s="23">
        <v>7</v>
      </c>
      <c r="L208" s="23">
        <v>6</v>
      </c>
      <c r="M208" s="23">
        <v>0</v>
      </c>
      <c r="N208" s="23">
        <v>4</v>
      </c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>
      <c r="A209" s="21" t="s">
        <v>62</v>
      </c>
      <c r="B209" s="22" t="s">
        <v>51</v>
      </c>
      <c r="C209" s="19">
        <f t="shared" si="32"/>
        <v>1881</v>
      </c>
      <c r="D209" s="23">
        <v>1313.02</v>
      </c>
      <c r="E209" s="24">
        <f t="shared" si="20"/>
        <v>0.69804359383306747</v>
      </c>
      <c r="F209" s="23">
        <v>402</v>
      </c>
      <c r="G209" s="23">
        <v>130.95749044418301</v>
      </c>
      <c r="H209" s="24">
        <v>0.87239999999999995</v>
      </c>
      <c r="I209" s="23">
        <v>5</v>
      </c>
      <c r="J209" s="23">
        <v>5</v>
      </c>
      <c r="K209" s="23">
        <v>8</v>
      </c>
      <c r="L209" s="23">
        <v>8</v>
      </c>
      <c r="M209" s="23">
        <v>0</v>
      </c>
      <c r="N209" s="23">
        <v>4</v>
      </c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>
      <c r="A210" s="21" t="s">
        <v>62</v>
      </c>
      <c r="B210" s="22" t="s">
        <v>51</v>
      </c>
      <c r="C210" s="19">
        <f t="shared" si="32"/>
        <v>1881</v>
      </c>
      <c r="D210" s="23">
        <v>1570.4</v>
      </c>
      <c r="E210" s="24">
        <f t="shared" si="20"/>
        <v>0.83487506645401388</v>
      </c>
      <c r="F210" s="23">
        <v>469</v>
      </c>
      <c r="G210" s="23">
        <v>130.95749044418301</v>
      </c>
      <c r="H210" s="24">
        <v>0.89090000000000003</v>
      </c>
      <c r="I210" s="23">
        <v>8</v>
      </c>
      <c r="J210" s="23">
        <v>8</v>
      </c>
      <c r="K210" s="23">
        <v>8</v>
      </c>
      <c r="L210" s="23">
        <v>8</v>
      </c>
      <c r="M210" s="23">
        <v>0</v>
      </c>
      <c r="N210" s="23">
        <v>4</v>
      </c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>
      <c r="A211" s="21" t="s">
        <v>62</v>
      </c>
      <c r="B211" s="22" t="s">
        <v>51</v>
      </c>
      <c r="C211" s="19">
        <f t="shared" si="32"/>
        <v>1881</v>
      </c>
      <c r="D211" s="23">
        <v>685</v>
      </c>
      <c r="E211" s="24">
        <f t="shared" si="20"/>
        <v>0.36416799574694314</v>
      </c>
      <c r="F211" s="23">
        <v>452</v>
      </c>
      <c r="G211" s="23">
        <v>130.95749044418301</v>
      </c>
      <c r="H211" s="24">
        <v>0</v>
      </c>
      <c r="I211" s="23">
        <v>6</v>
      </c>
      <c r="J211" s="23">
        <v>6</v>
      </c>
      <c r="K211" s="23">
        <v>8</v>
      </c>
      <c r="L211" s="23">
        <v>8</v>
      </c>
      <c r="M211" s="23">
        <v>1</v>
      </c>
      <c r="N211" s="23">
        <v>4</v>
      </c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>
      <c r="A212" s="21" t="s">
        <v>62</v>
      </c>
      <c r="B212" s="22" t="s">
        <v>52</v>
      </c>
      <c r="C212" s="19">
        <f t="shared" ref="C212:C217" si="33">$C$19</f>
        <v>1966.25</v>
      </c>
      <c r="D212" s="23">
        <v>578.91999999999996</v>
      </c>
      <c r="E212" s="24">
        <f t="shared" si="20"/>
        <v>0.29442848061029875</v>
      </c>
      <c r="F212" s="23">
        <v>184</v>
      </c>
      <c r="G212" s="23">
        <v>92.495692968368502</v>
      </c>
      <c r="H212" s="24">
        <v>0.40810000000000002</v>
      </c>
      <c r="I212" s="23">
        <v>4</v>
      </c>
      <c r="J212" s="23">
        <v>4</v>
      </c>
      <c r="K212" s="23">
        <v>3</v>
      </c>
      <c r="L212" s="23">
        <v>3</v>
      </c>
      <c r="M212" s="23">
        <v>0</v>
      </c>
      <c r="N212" s="23">
        <v>2</v>
      </c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>
      <c r="A213" s="21" t="s">
        <v>62</v>
      </c>
      <c r="B213" s="22" t="s">
        <v>52</v>
      </c>
      <c r="C213" s="19">
        <f t="shared" si="33"/>
        <v>1966.25</v>
      </c>
      <c r="D213" s="23">
        <v>317.83</v>
      </c>
      <c r="E213" s="24">
        <f t="shared" si="20"/>
        <v>0.16164272091544818</v>
      </c>
      <c r="F213" s="23">
        <v>127</v>
      </c>
      <c r="G213" s="23">
        <v>92.495692968368502</v>
      </c>
      <c r="H213" s="24">
        <v>0.41810000000000003</v>
      </c>
      <c r="I213" s="23">
        <v>3</v>
      </c>
      <c r="J213" s="23">
        <v>3</v>
      </c>
      <c r="K213" s="23">
        <v>2</v>
      </c>
      <c r="L213" s="23">
        <v>2</v>
      </c>
      <c r="M213" s="23">
        <v>0</v>
      </c>
      <c r="N213" s="23">
        <v>1</v>
      </c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>
      <c r="A214" s="21" t="s">
        <v>62</v>
      </c>
      <c r="B214" s="22" t="s">
        <v>52</v>
      </c>
      <c r="C214" s="19">
        <f t="shared" si="33"/>
        <v>1966.25</v>
      </c>
      <c r="D214" s="23">
        <v>580.88</v>
      </c>
      <c r="E214" s="24">
        <f t="shared" si="20"/>
        <v>0.2954253019707565</v>
      </c>
      <c r="F214" s="23">
        <v>178</v>
      </c>
      <c r="G214" s="23">
        <v>92.495692968368502</v>
      </c>
      <c r="H214" s="24">
        <v>0.41289999999999999</v>
      </c>
      <c r="I214" s="23">
        <v>4</v>
      </c>
      <c r="J214" s="23">
        <v>4</v>
      </c>
      <c r="K214" s="23">
        <v>3</v>
      </c>
      <c r="L214" s="23">
        <v>3</v>
      </c>
      <c r="M214" s="23">
        <v>0</v>
      </c>
      <c r="N214" s="23">
        <v>2</v>
      </c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>
      <c r="A215" s="21" t="s">
        <v>62</v>
      </c>
      <c r="B215" s="22" t="s">
        <v>52</v>
      </c>
      <c r="C215" s="19">
        <f t="shared" si="33"/>
        <v>1966.25</v>
      </c>
      <c r="D215" s="23">
        <v>568.20000000000005</v>
      </c>
      <c r="E215" s="24">
        <f t="shared" si="20"/>
        <v>0.28897647806738719</v>
      </c>
      <c r="F215" s="23">
        <v>235</v>
      </c>
      <c r="G215" s="23">
        <v>92.495692968368502</v>
      </c>
      <c r="H215" s="24">
        <v>4.2000000000000003E-2</v>
      </c>
      <c r="I215" s="23">
        <v>4</v>
      </c>
      <c r="J215" s="23">
        <v>4</v>
      </c>
      <c r="K215" s="23">
        <v>3</v>
      </c>
      <c r="L215" s="23">
        <v>2</v>
      </c>
      <c r="M215" s="23">
        <v>0</v>
      </c>
      <c r="N215" s="23">
        <v>2</v>
      </c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>
      <c r="A216" s="21" t="s">
        <v>62</v>
      </c>
      <c r="B216" s="22" t="s">
        <v>52</v>
      </c>
      <c r="C216" s="19">
        <f t="shared" si="33"/>
        <v>1966.25</v>
      </c>
      <c r="D216" s="23">
        <v>724.96</v>
      </c>
      <c r="E216" s="24">
        <f t="shared" si="20"/>
        <v>0.36870184361093455</v>
      </c>
      <c r="F216" s="23">
        <v>324</v>
      </c>
      <c r="G216" s="23">
        <v>92.495692968368502</v>
      </c>
      <c r="H216" s="24">
        <v>0.58330000000000004</v>
      </c>
      <c r="I216" s="23">
        <v>3</v>
      </c>
      <c r="J216" s="23">
        <v>3</v>
      </c>
      <c r="K216" s="23">
        <v>7</v>
      </c>
      <c r="L216" s="23">
        <v>6</v>
      </c>
      <c r="M216" s="23">
        <v>0</v>
      </c>
      <c r="N216" s="23">
        <v>3</v>
      </c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>
      <c r="A217" s="21" t="s">
        <v>62</v>
      </c>
      <c r="B217" s="22" t="s">
        <v>52</v>
      </c>
      <c r="C217" s="19">
        <f t="shared" si="33"/>
        <v>1966.25</v>
      </c>
      <c r="D217" s="23">
        <v>914.94</v>
      </c>
      <c r="E217" s="24">
        <f t="shared" si="20"/>
        <v>0.46532231404958679</v>
      </c>
      <c r="F217" s="23">
        <v>358</v>
      </c>
      <c r="G217" s="23">
        <v>92.495692968368502</v>
      </c>
      <c r="H217" s="24">
        <v>0.5806</v>
      </c>
      <c r="I217" s="23">
        <v>5</v>
      </c>
      <c r="J217" s="23">
        <v>5</v>
      </c>
      <c r="K217" s="23">
        <v>6</v>
      </c>
      <c r="L217" s="23">
        <v>6</v>
      </c>
      <c r="M217" s="23">
        <v>0</v>
      </c>
      <c r="N217" s="23">
        <v>3</v>
      </c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>
      <c r="A218" s="21" t="s">
        <v>62</v>
      </c>
      <c r="B218" s="22" t="s">
        <v>47</v>
      </c>
      <c r="C218" s="19">
        <f t="shared" ref="C218:C223" si="34">$C$20</f>
        <v>1779.25</v>
      </c>
      <c r="D218" s="23">
        <v>914.94</v>
      </c>
      <c r="E218" s="24">
        <f t="shared" si="20"/>
        <v>0.51422790501615856</v>
      </c>
      <c r="F218" s="23">
        <v>358</v>
      </c>
      <c r="G218" s="23">
        <v>150.000032901764</v>
      </c>
      <c r="H218" s="24">
        <v>0.5806</v>
      </c>
      <c r="I218" s="23">
        <v>5</v>
      </c>
      <c r="J218" s="23">
        <v>5</v>
      </c>
      <c r="K218" s="23">
        <v>6</v>
      </c>
      <c r="L218" s="23">
        <v>6</v>
      </c>
      <c r="M218" s="23">
        <v>0</v>
      </c>
      <c r="N218" s="23">
        <v>3</v>
      </c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>
      <c r="A219" s="21" t="s">
        <v>62</v>
      </c>
      <c r="B219" s="22" t="s">
        <v>47</v>
      </c>
      <c r="C219" s="19">
        <f t="shared" si="34"/>
        <v>1779.25</v>
      </c>
      <c r="D219" s="23">
        <v>671.25</v>
      </c>
      <c r="E219" s="24">
        <f t="shared" si="20"/>
        <v>0.37726570184066321</v>
      </c>
      <c r="F219" s="23">
        <v>435</v>
      </c>
      <c r="G219" s="23">
        <v>150.000032901764</v>
      </c>
      <c r="H219" s="24">
        <v>0</v>
      </c>
      <c r="I219" s="23">
        <v>10</v>
      </c>
      <c r="J219" s="23">
        <v>10</v>
      </c>
      <c r="K219" s="23">
        <v>9</v>
      </c>
      <c r="L219" s="23">
        <v>7</v>
      </c>
      <c r="M219" s="23">
        <v>0</v>
      </c>
      <c r="N219" s="23">
        <v>4</v>
      </c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>
      <c r="A220" s="21" t="s">
        <v>62</v>
      </c>
      <c r="B220" s="22" t="s">
        <v>47</v>
      </c>
      <c r="C220" s="19">
        <f t="shared" si="34"/>
        <v>1779.25</v>
      </c>
      <c r="D220" s="23">
        <v>670</v>
      </c>
      <c r="E220" s="24">
        <f t="shared" si="20"/>
        <v>0.37656315863425599</v>
      </c>
      <c r="F220" s="23">
        <v>464</v>
      </c>
      <c r="G220" s="23">
        <v>150.000032901764</v>
      </c>
      <c r="H220" s="24">
        <v>0</v>
      </c>
      <c r="I220" s="23">
        <v>10</v>
      </c>
      <c r="J220" s="23">
        <v>10</v>
      </c>
      <c r="K220" s="23">
        <v>9</v>
      </c>
      <c r="L220" s="23">
        <v>7</v>
      </c>
      <c r="M220" s="23">
        <v>0</v>
      </c>
      <c r="N220" s="23">
        <v>4</v>
      </c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>
      <c r="A221" s="21" t="s">
        <v>62</v>
      </c>
      <c r="B221" s="22" t="s">
        <v>47</v>
      </c>
      <c r="C221" s="19">
        <f t="shared" si="34"/>
        <v>1779.25</v>
      </c>
      <c r="D221" s="23">
        <v>652.5</v>
      </c>
      <c r="E221" s="24">
        <f t="shared" si="20"/>
        <v>0.36672755374455529</v>
      </c>
      <c r="F221" s="23">
        <v>475</v>
      </c>
      <c r="G221" s="23">
        <v>150.000032901764</v>
      </c>
      <c r="H221" s="24">
        <v>0</v>
      </c>
      <c r="I221" s="23">
        <v>10</v>
      </c>
      <c r="J221" s="23">
        <v>10</v>
      </c>
      <c r="K221" s="23">
        <v>8</v>
      </c>
      <c r="L221" s="23">
        <v>8</v>
      </c>
      <c r="M221" s="23">
        <v>1</v>
      </c>
      <c r="N221" s="23">
        <v>4</v>
      </c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>
      <c r="A222" s="21" t="s">
        <v>62</v>
      </c>
      <c r="B222" s="22" t="s">
        <v>47</v>
      </c>
      <c r="C222" s="19">
        <f t="shared" si="34"/>
        <v>1779.25</v>
      </c>
      <c r="D222" s="23">
        <v>691.25</v>
      </c>
      <c r="E222" s="24">
        <f t="shared" si="20"/>
        <v>0.38850639314317831</v>
      </c>
      <c r="F222" s="23">
        <v>440</v>
      </c>
      <c r="G222" s="23">
        <v>150.000032901764</v>
      </c>
      <c r="H222" s="24">
        <v>0</v>
      </c>
      <c r="I222" s="23">
        <v>10</v>
      </c>
      <c r="J222" s="23">
        <v>10</v>
      </c>
      <c r="K222" s="23">
        <v>10</v>
      </c>
      <c r="L222" s="23">
        <v>10</v>
      </c>
      <c r="M222" s="23">
        <v>0</v>
      </c>
      <c r="N222" s="23">
        <v>3</v>
      </c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>
      <c r="A223" s="21" t="s">
        <v>62</v>
      </c>
      <c r="B223" s="22" t="s">
        <v>47</v>
      </c>
      <c r="C223" s="19">
        <f t="shared" si="34"/>
        <v>1779.25</v>
      </c>
      <c r="D223" s="23">
        <v>706.25</v>
      </c>
      <c r="E223" s="24">
        <f t="shared" si="20"/>
        <v>0.39693691162006461</v>
      </c>
      <c r="F223" s="23">
        <v>474</v>
      </c>
      <c r="G223" s="23">
        <v>150.000032901764</v>
      </c>
      <c r="H223" s="24">
        <v>0</v>
      </c>
      <c r="I223" s="23">
        <v>11</v>
      </c>
      <c r="J223" s="23">
        <v>11</v>
      </c>
      <c r="K223" s="23">
        <v>9</v>
      </c>
      <c r="L223" s="23">
        <v>8</v>
      </c>
      <c r="M223" s="23">
        <v>0</v>
      </c>
      <c r="N223" s="23">
        <v>4</v>
      </c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>
      <c r="A224" s="21" t="s">
        <v>62</v>
      </c>
      <c r="B224" s="22" t="s">
        <v>48</v>
      </c>
      <c r="C224" s="19">
        <f t="shared" ref="C224:C229" si="35">$C$21</f>
        <v>1991</v>
      </c>
      <c r="D224" s="23">
        <v>693.75</v>
      </c>
      <c r="E224" s="24">
        <f t="shared" si="20"/>
        <v>0.3484429934706178</v>
      </c>
      <c r="F224" s="23">
        <v>454</v>
      </c>
      <c r="G224" s="23">
        <v>134.11141300201399</v>
      </c>
      <c r="H224" s="24">
        <v>0</v>
      </c>
      <c r="I224" s="23">
        <v>9</v>
      </c>
      <c r="J224" s="23">
        <v>9</v>
      </c>
      <c r="K224" s="23">
        <v>9</v>
      </c>
      <c r="L224" s="23">
        <v>9</v>
      </c>
      <c r="M224" s="23">
        <v>1</v>
      </c>
      <c r="N224" s="23">
        <v>4</v>
      </c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>
      <c r="A225" s="21" t="s">
        <v>62</v>
      </c>
      <c r="B225" s="22" t="s">
        <v>48</v>
      </c>
      <c r="C225" s="19">
        <f t="shared" si="35"/>
        <v>1991</v>
      </c>
      <c r="D225" s="23">
        <v>683.75</v>
      </c>
      <c r="E225" s="24">
        <f t="shared" si="20"/>
        <v>0.34342039176293321</v>
      </c>
      <c r="F225" s="23">
        <v>432</v>
      </c>
      <c r="G225" s="23">
        <v>134.11141300201399</v>
      </c>
      <c r="H225" s="24">
        <v>0</v>
      </c>
      <c r="I225" s="23">
        <v>8</v>
      </c>
      <c r="J225" s="23">
        <v>8</v>
      </c>
      <c r="K225" s="23">
        <v>10</v>
      </c>
      <c r="L225" s="23">
        <v>8</v>
      </c>
      <c r="M225" s="23">
        <v>0</v>
      </c>
      <c r="N225" s="23">
        <v>4</v>
      </c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>
      <c r="A226" s="21" t="s">
        <v>62</v>
      </c>
      <c r="B226" s="22" t="s">
        <v>48</v>
      </c>
      <c r="C226" s="19">
        <f t="shared" si="35"/>
        <v>1991</v>
      </c>
      <c r="D226" s="23">
        <v>1664.53</v>
      </c>
      <c r="E226" s="24">
        <f t="shared" si="20"/>
        <v>0.83602712204922147</v>
      </c>
      <c r="F226" s="23">
        <v>443</v>
      </c>
      <c r="G226" s="23">
        <v>134.11141300201399</v>
      </c>
      <c r="H226" s="24">
        <v>0.90639999999999998</v>
      </c>
      <c r="I226" s="23">
        <v>12</v>
      </c>
      <c r="J226" s="23">
        <v>11</v>
      </c>
      <c r="K226" s="23">
        <v>8</v>
      </c>
      <c r="L226" s="23">
        <v>8</v>
      </c>
      <c r="M226" s="23">
        <v>2</v>
      </c>
      <c r="N226" s="23">
        <v>4</v>
      </c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>
      <c r="A227" s="21" t="s">
        <v>62</v>
      </c>
      <c r="B227" s="22" t="s">
        <v>48</v>
      </c>
      <c r="C227" s="19">
        <f t="shared" si="35"/>
        <v>1991</v>
      </c>
      <c r="D227" s="23">
        <v>693.75</v>
      </c>
      <c r="E227" s="24">
        <f t="shared" si="20"/>
        <v>0.3484429934706178</v>
      </c>
      <c r="F227" s="23">
        <v>454</v>
      </c>
      <c r="G227" s="23">
        <v>134.11141300201399</v>
      </c>
      <c r="H227" s="24">
        <v>0</v>
      </c>
      <c r="I227" s="23">
        <v>9</v>
      </c>
      <c r="J227" s="23">
        <v>9</v>
      </c>
      <c r="K227" s="23">
        <v>9</v>
      </c>
      <c r="L227" s="23">
        <v>9</v>
      </c>
      <c r="M227" s="23">
        <v>1</v>
      </c>
      <c r="N227" s="23">
        <v>4</v>
      </c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>
      <c r="A228" s="21" t="s">
        <v>62</v>
      </c>
      <c r="B228" s="22" t="s">
        <v>48</v>
      </c>
      <c r="C228" s="19">
        <f t="shared" si="35"/>
        <v>1991</v>
      </c>
      <c r="D228" s="23">
        <v>515</v>
      </c>
      <c r="E228" s="24">
        <f t="shared" si="20"/>
        <v>0.2586639879457559</v>
      </c>
      <c r="F228" s="23">
        <v>450</v>
      </c>
      <c r="G228" s="23">
        <v>134.11141300201399</v>
      </c>
      <c r="H228" s="24">
        <v>0</v>
      </c>
      <c r="I228" s="23">
        <v>6</v>
      </c>
      <c r="J228" s="23">
        <v>6</v>
      </c>
      <c r="K228" s="23">
        <v>9</v>
      </c>
      <c r="L228" s="23">
        <v>9</v>
      </c>
      <c r="M228" s="23">
        <v>1</v>
      </c>
      <c r="N228" s="23">
        <v>4</v>
      </c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>
      <c r="A229" s="21" t="s">
        <v>62</v>
      </c>
      <c r="B229" s="22" t="s">
        <v>48</v>
      </c>
      <c r="C229" s="19">
        <f t="shared" si="35"/>
        <v>1991</v>
      </c>
      <c r="D229" s="23">
        <v>646.25</v>
      </c>
      <c r="E229" s="24">
        <f t="shared" si="20"/>
        <v>0.324585635359116</v>
      </c>
      <c r="F229" s="23">
        <v>473</v>
      </c>
      <c r="G229" s="23">
        <v>134.11141300201399</v>
      </c>
      <c r="H229" s="24">
        <v>0</v>
      </c>
      <c r="I229" s="23">
        <v>8</v>
      </c>
      <c r="J229" s="23">
        <v>8</v>
      </c>
      <c r="K229" s="23">
        <v>10</v>
      </c>
      <c r="L229" s="23">
        <v>9</v>
      </c>
      <c r="M229" s="23">
        <v>2</v>
      </c>
      <c r="N229" s="23">
        <v>4</v>
      </c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>
      <c r="A230" s="21" t="s">
        <v>62</v>
      </c>
      <c r="B230" s="22" t="s">
        <v>49</v>
      </c>
      <c r="C230" s="19">
        <f t="shared" ref="C230:C235" si="36">$C$22</f>
        <v>4210.25</v>
      </c>
      <c r="D230" s="23">
        <v>683.75</v>
      </c>
      <c r="E230" s="24">
        <f t="shared" si="20"/>
        <v>0.16240128258416958</v>
      </c>
      <c r="F230" s="23">
        <v>432</v>
      </c>
      <c r="G230" s="23">
        <v>150.00005269050601</v>
      </c>
      <c r="H230" s="24">
        <v>0</v>
      </c>
      <c r="I230" s="23">
        <v>8</v>
      </c>
      <c r="J230" s="23">
        <v>8</v>
      </c>
      <c r="K230" s="23">
        <v>10</v>
      </c>
      <c r="L230" s="23">
        <v>8</v>
      </c>
      <c r="M230" s="23">
        <v>0</v>
      </c>
      <c r="N230" s="23">
        <v>4</v>
      </c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>
      <c r="A231" s="21" t="s">
        <v>62</v>
      </c>
      <c r="B231" s="22" t="s">
        <v>49</v>
      </c>
      <c r="C231" s="19">
        <f t="shared" si="36"/>
        <v>4210.25</v>
      </c>
      <c r="D231" s="23">
        <v>1664.53</v>
      </c>
      <c r="E231" s="24">
        <f t="shared" si="20"/>
        <v>0.39535181996318508</v>
      </c>
      <c r="F231" s="23">
        <v>443</v>
      </c>
      <c r="G231" s="23">
        <v>150.00005269050601</v>
      </c>
      <c r="H231" s="24">
        <v>0.90639999999999998</v>
      </c>
      <c r="I231" s="23">
        <v>12</v>
      </c>
      <c r="J231" s="23">
        <v>11</v>
      </c>
      <c r="K231" s="23">
        <v>8</v>
      </c>
      <c r="L231" s="23">
        <v>8</v>
      </c>
      <c r="M231" s="23">
        <v>2</v>
      </c>
      <c r="N231" s="23">
        <v>4</v>
      </c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>
      <c r="A232" s="21" t="s">
        <v>62</v>
      </c>
      <c r="B232" s="22" t="s">
        <v>49</v>
      </c>
      <c r="C232" s="19">
        <f t="shared" si="36"/>
        <v>4210.25</v>
      </c>
      <c r="D232" s="23">
        <v>693.75</v>
      </c>
      <c r="E232" s="24">
        <f t="shared" si="20"/>
        <v>0.16477643845377352</v>
      </c>
      <c r="F232" s="23">
        <v>454</v>
      </c>
      <c r="G232" s="23">
        <v>150.00005269050601</v>
      </c>
      <c r="H232" s="24">
        <v>0</v>
      </c>
      <c r="I232" s="23">
        <v>9</v>
      </c>
      <c r="J232" s="23">
        <v>9</v>
      </c>
      <c r="K232" s="23">
        <v>9</v>
      </c>
      <c r="L232" s="23">
        <v>9</v>
      </c>
      <c r="M232" s="23">
        <v>1</v>
      </c>
      <c r="N232" s="23">
        <v>4</v>
      </c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>
      <c r="A233" s="21" t="s">
        <v>62</v>
      </c>
      <c r="B233" s="22" t="s">
        <v>49</v>
      </c>
      <c r="C233" s="19">
        <f t="shared" si="36"/>
        <v>4210.25</v>
      </c>
      <c r="D233" s="23">
        <v>515</v>
      </c>
      <c r="E233" s="24">
        <f t="shared" si="20"/>
        <v>0.12232052728460305</v>
      </c>
      <c r="F233" s="23">
        <v>450</v>
      </c>
      <c r="G233" s="23">
        <v>150.00005269050601</v>
      </c>
      <c r="H233" s="24">
        <v>0</v>
      </c>
      <c r="I233" s="23">
        <v>6</v>
      </c>
      <c r="J233" s="23">
        <v>6</v>
      </c>
      <c r="K233" s="23">
        <v>9</v>
      </c>
      <c r="L233" s="23">
        <v>9</v>
      </c>
      <c r="M233" s="23">
        <v>1</v>
      </c>
      <c r="N233" s="23">
        <v>4</v>
      </c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>
      <c r="A234" s="21" t="s">
        <v>62</v>
      </c>
      <c r="B234" s="22" t="s">
        <v>49</v>
      </c>
      <c r="C234" s="19">
        <f t="shared" si="36"/>
        <v>4210.25</v>
      </c>
      <c r="D234" s="23">
        <v>646.25</v>
      </c>
      <c r="E234" s="24">
        <f t="shared" si="20"/>
        <v>0.15349444807315479</v>
      </c>
      <c r="F234" s="23">
        <v>473</v>
      </c>
      <c r="G234" s="23">
        <v>150.00005269050601</v>
      </c>
      <c r="H234" s="24">
        <v>0</v>
      </c>
      <c r="I234" s="23">
        <v>8</v>
      </c>
      <c r="J234" s="23">
        <v>8</v>
      </c>
      <c r="K234" s="23">
        <v>10</v>
      </c>
      <c r="L234" s="23">
        <v>9</v>
      </c>
      <c r="M234" s="23">
        <v>2</v>
      </c>
      <c r="N234" s="23">
        <v>4</v>
      </c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>
      <c r="A235" s="21" t="s">
        <v>62</v>
      </c>
      <c r="B235" s="22" t="s">
        <v>49</v>
      </c>
      <c r="C235" s="19">
        <f t="shared" si="36"/>
        <v>4210.25</v>
      </c>
      <c r="D235" s="23">
        <v>702.5</v>
      </c>
      <c r="E235" s="24">
        <f t="shared" si="20"/>
        <v>0.16685469983967699</v>
      </c>
      <c r="F235" s="23">
        <v>477</v>
      </c>
      <c r="G235" s="23">
        <v>150.00005269050601</v>
      </c>
      <c r="H235" s="24">
        <v>0</v>
      </c>
      <c r="I235" s="23">
        <v>12</v>
      </c>
      <c r="J235" s="23">
        <v>12</v>
      </c>
      <c r="K235" s="23">
        <v>6</v>
      </c>
      <c r="L235" s="23">
        <v>5</v>
      </c>
      <c r="M235" s="23">
        <v>2</v>
      </c>
      <c r="N235" s="23">
        <v>3</v>
      </c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>
      <c r="A236" s="21" t="s">
        <v>62</v>
      </c>
      <c r="B236" s="22" t="s">
        <v>53</v>
      </c>
      <c r="C236" s="19">
        <f t="shared" ref="C236:C241" si="37">$C$23</f>
        <v>1493.25</v>
      </c>
      <c r="D236" s="23">
        <v>1328.65</v>
      </c>
      <c r="E236" s="24">
        <f t="shared" si="20"/>
        <v>0.88977063452201577</v>
      </c>
      <c r="F236" s="23">
        <v>315</v>
      </c>
      <c r="G236" s="23">
        <v>105.64672374725301</v>
      </c>
      <c r="H236" s="24">
        <v>0.90590000000000004</v>
      </c>
      <c r="I236" s="23">
        <v>8</v>
      </c>
      <c r="J236" s="23">
        <v>8</v>
      </c>
      <c r="K236" s="23">
        <v>6</v>
      </c>
      <c r="L236" s="23">
        <v>5</v>
      </c>
      <c r="M236" s="23">
        <v>0</v>
      </c>
      <c r="N236" s="23">
        <v>4</v>
      </c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>
      <c r="A237" s="21" t="s">
        <v>62</v>
      </c>
      <c r="B237" s="22" t="s">
        <v>53</v>
      </c>
      <c r="C237" s="19">
        <f t="shared" si="37"/>
        <v>1493.25</v>
      </c>
      <c r="D237" s="23">
        <v>1414.67</v>
      </c>
      <c r="E237" s="24">
        <f t="shared" si="20"/>
        <v>0.9473765277080195</v>
      </c>
      <c r="F237" s="23">
        <v>314</v>
      </c>
      <c r="G237" s="23">
        <v>105.64672374725301</v>
      </c>
      <c r="H237" s="24">
        <v>0.89470000000000005</v>
      </c>
      <c r="I237" s="23">
        <v>8</v>
      </c>
      <c r="J237" s="23">
        <v>8</v>
      </c>
      <c r="K237" s="23">
        <v>7</v>
      </c>
      <c r="L237" s="23">
        <v>7</v>
      </c>
      <c r="M237" s="23">
        <v>0</v>
      </c>
      <c r="N237" s="23">
        <v>4</v>
      </c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>
      <c r="A238" s="21" t="s">
        <v>62</v>
      </c>
      <c r="B238" s="22" t="s">
        <v>53</v>
      </c>
      <c r="C238" s="19">
        <f t="shared" si="37"/>
        <v>1493.25</v>
      </c>
      <c r="D238" s="23">
        <v>1394.05</v>
      </c>
      <c r="E238" s="24">
        <f t="shared" si="20"/>
        <v>0.93356772141302524</v>
      </c>
      <c r="F238" s="23">
        <v>345</v>
      </c>
      <c r="G238" s="23">
        <v>105.64672374725301</v>
      </c>
      <c r="H238" s="25">
        <v>0.89500000000000002</v>
      </c>
      <c r="I238" s="23">
        <v>8</v>
      </c>
      <c r="J238" s="23">
        <v>8</v>
      </c>
      <c r="K238" s="23">
        <v>7</v>
      </c>
      <c r="L238" s="23">
        <v>6</v>
      </c>
      <c r="M238" s="23">
        <v>0</v>
      </c>
      <c r="N238" s="23">
        <v>4</v>
      </c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>
      <c r="A239" s="21" t="s">
        <v>62</v>
      </c>
      <c r="B239" s="22" t="s">
        <v>53</v>
      </c>
      <c r="C239" s="19">
        <f t="shared" si="37"/>
        <v>1493.25</v>
      </c>
      <c r="D239" s="23">
        <v>1408.37</v>
      </c>
      <c r="E239" s="24">
        <f t="shared" si="20"/>
        <v>0.9431575422735643</v>
      </c>
      <c r="F239" s="23">
        <v>317</v>
      </c>
      <c r="G239" s="23">
        <v>105.64672374725301</v>
      </c>
      <c r="H239" s="24">
        <v>0.88629999999999998</v>
      </c>
      <c r="I239" s="23">
        <v>8</v>
      </c>
      <c r="J239" s="23">
        <v>8</v>
      </c>
      <c r="K239" s="23">
        <v>7</v>
      </c>
      <c r="L239" s="23">
        <v>7</v>
      </c>
      <c r="M239" s="23">
        <v>0</v>
      </c>
      <c r="N239" s="23">
        <v>4</v>
      </c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>
      <c r="A240" s="21" t="s">
        <v>62</v>
      </c>
      <c r="B240" s="22" t="s">
        <v>53</v>
      </c>
      <c r="C240" s="19">
        <f t="shared" si="37"/>
        <v>1493.25</v>
      </c>
      <c r="D240" s="23">
        <v>1260.49</v>
      </c>
      <c r="E240" s="24">
        <f t="shared" si="20"/>
        <v>0.84412523020257824</v>
      </c>
      <c r="F240" s="23">
        <v>358</v>
      </c>
      <c r="G240" s="23">
        <v>105.64672374725301</v>
      </c>
      <c r="H240" s="25">
        <v>0.89800000000000002</v>
      </c>
      <c r="I240" s="23">
        <v>7</v>
      </c>
      <c r="J240" s="23">
        <v>7</v>
      </c>
      <c r="K240" s="23">
        <v>7</v>
      </c>
      <c r="L240" s="23">
        <v>7</v>
      </c>
      <c r="M240" s="23">
        <v>0</v>
      </c>
      <c r="N240" s="23">
        <v>4</v>
      </c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>
      <c r="A241" s="21" t="s">
        <v>62</v>
      </c>
      <c r="B241" s="22" t="s">
        <v>53</v>
      </c>
      <c r="C241" s="19">
        <f t="shared" si="37"/>
        <v>1493.25</v>
      </c>
      <c r="D241" s="23">
        <v>1407.19</v>
      </c>
      <c r="E241" s="24">
        <f t="shared" si="20"/>
        <v>0.94236731960488873</v>
      </c>
      <c r="F241" s="23">
        <v>378</v>
      </c>
      <c r="G241" s="23">
        <v>105.64672374725301</v>
      </c>
      <c r="H241" s="24">
        <v>0.88470000000000004</v>
      </c>
      <c r="I241" s="23">
        <v>8</v>
      </c>
      <c r="J241" s="23">
        <v>8</v>
      </c>
      <c r="K241" s="23">
        <v>7</v>
      </c>
      <c r="L241" s="23">
        <v>7</v>
      </c>
      <c r="M241" s="23">
        <v>0</v>
      </c>
      <c r="N241" s="23">
        <v>4</v>
      </c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>
      <c r="A242" s="21" t="s">
        <v>69</v>
      </c>
      <c r="B242" s="22" t="s">
        <v>38</v>
      </c>
      <c r="C242" s="19">
        <f t="shared" ref="C242:C247" si="38">$C$6</f>
        <v>2854.5</v>
      </c>
      <c r="D242" s="23">
        <v>2634.13</v>
      </c>
      <c r="E242" s="24">
        <f t="shared" ref="E242:E337" si="39">D242/C242</f>
        <v>0.92279908915747066</v>
      </c>
      <c r="F242" s="23">
        <v>421</v>
      </c>
      <c r="G242" s="23">
        <v>320.37719368934597</v>
      </c>
      <c r="H242" s="24">
        <v>0.90049999999999997</v>
      </c>
      <c r="I242" s="23">
        <v>13</v>
      </c>
      <c r="J242" s="23">
        <v>13</v>
      </c>
      <c r="K242" s="23">
        <v>9</v>
      </c>
      <c r="L242" s="23">
        <v>9</v>
      </c>
      <c r="M242" s="23">
        <v>0</v>
      </c>
      <c r="N242" s="23">
        <v>4</v>
      </c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>
      <c r="A243" s="21" t="s">
        <v>69</v>
      </c>
      <c r="B243" s="22" t="s">
        <v>38</v>
      </c>
      <c r="C243" s="19">
        <f t="shared" si="38"/>
        <v>2854.5</v>
      </c>
      <c r="D243" s="23">
        <v>2320.71</v>
      </c>
      <c r="E243" s="24">
        <f t="shared" si="39"/>
        <v>0.8130005254860746</v>
      </c>
      <c r="F243" s="23">
        <v>480</v>
      </c>
      <c r="G243" s="23">
        <v>320.37719368934597</v>
      </c>
      <c r="H243" s="24">
        <v>0.91010000000000002</v>
      </c>
      <c r="I243" s="23">
        <v>13</v>
      </c>
      <c r="J243" s="23">
        <v>12</v>
      </c>
      <c r="K243" s="23">
        <v>9</v>
      </c>
      <c r="L243" s="23">
        <v>9</v>
      </c>
      <c r="M243" s="23">
        <v>0</v>
      </c>
      <c r="N243" s="23">
        <v>4</v>
      </c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>
      <c r="A244" s="21" t="s">
        <v>69</v>
      </c>
      <c r="B244" s="22" t="s">
        <v>38</v>
      </c>
      <c r="C244" s="19">
        <f t="shared" si="38"/>
        <v>2854.5</v>
      </c>
      <c r="D244" s="23">
        <v>2671.72</v>
      </c>
      <c r="E244" s="24">
        <f t="shared" si="39"/>
        <v>0.93596777018742328</v>
      </c>
      <c r="F244" s="23">
        <v>455</v>
      </c>
      <c r="G244" s="23">
        <v>320.37719368934597</v>
      </c>
      <c r="H244" s="24">
        <v>0.91249999999999998</v>
      </c>
      <c r="I244" s="23">
        <v>13</v>
      </c>
      <c r="J244" s="23">
        <v>13</v>
      </c>
      <c r="K244" s="26">
        <v>10</v>
      </c>
      <c r="L244" s="23">
        <v>8</v>
      </c>
      <c r="M244" s="23">
        <v>0</v>
      </c>
      <c r="N244" s="23">
        <v>4</v>
      </c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>
      <c r="A245" s="21" t="s">
        <v>69</v>
      </c>
      <c r="B245" s="22" t="s">
        <v>38</v>
      </c>
      <c r="C245" s="19">
        <f t="shared" si="38"/>
        <v>2854.5</v>
      </c>
      <c r="D245" s="23">
        <v>2624.38</v>
      </c>
      <c r="E245" s="24">
        <f t="shared" si="39"/>
        <v>0.91938342967244702</v>
      </c>
      <c r="F245" s="23">
        <v>434</v>
      </c>
      <c r="G245" s="23">
        <v>320.37719368934597</v>
      </c>
      <c r="H245" s="24">
        <v>0.91249999999999998</v>
      </c>
      <c r="I245" s="23">
        <v>13</v>
      </c>
      <c r="J245" s="23">
        <v>13</v>
      </c>
      <c r="K245" s="23">
        <v>9</v>
      </c>
      <c r="L245" s="23">
        <v>8</v>
      </c>
      <c r="M245" s="23">
        <v>0</v>
      </c>
      <c r="N245" s="23">
        <v>4</v>
      </c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>
      <c r="A246" s="21" t="s">
        <v>69</v>
      </c>
      <c r="B246" s="22" t="s">
        <v>38</v>
      </c>
      <c r="C246" s="19">
        <f t="shared" si="38"/>
        <v>2854.5</v>
      </c>
      <c r="D246" s="23">
        <v>1629.19</v>
      </c>
      <c r="E246" s="24">
        <f t="shared" si="39"/>
        <v>0.57074443860571034</v>
      </c>
      <c r="F246" s="23">
        <v>363</v>
      </c>
      <c r="G246" s="23">
        <v>320.37719368934597</v>
      </c>
      <c r="H246" s="24">
        <v>0.90190000000000003</v>
      </c>
      <c r="I246" s="23">
        <v>9</v>
      </c>
      <c r="J246" s="23">
        <v>9</v>
      </c>
      <c r="K246" s="23">
        <v>6</v>
      </c>
      <c r="L246" s="23">
        <v>6</v>
      </c>
      <c r="M246" s="23">
        <v>0</v>
      </c>
      <c r="N246" s="23">
        <v>4</v>
      </c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>
      <c r="A247" s="21" t="s">
        <v>69</v>
      </c>
      <c r="B247" s="22" t="s">
        <v>38</v>
      </c>
      <c r="C247" s="19">
        <f t="shared" si="38"/>
        <v>2854.5</v>
      </c>
      <c r="D247" s="23">
        <v>2573.06</v>
      </c>
      <c r="E247" s="24">
        <f t="shared" si="39"/>
        <v>0.90140479943948149</v>
      </c>
      <c r="F247" s="23">
        <v>464</v>
      </c>
      <c r="G247" s="23">
        <v>320.37719368934597</v>
      </c>
      <c r="H247" s="24">
        <v>0.9173</v>
      </c>
      <c r="I247" s="23">
        <v>13</v>
      </c>
      <c r="J247" s="23">
        <v>13</v>
      </c>
      <c r="K247" s="23">
        <v>9</v>
      </c>
      <c r="L247" s="23">
        <v>7</v>
      </c>
      <c r="M247" s="23">
        <v>0</v>
      </c>
      <c r="N247" s="23">
        <v>4</v>
      </c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>
      <c r="A248" s="21" t="s">
        <v>69</v>
      </c>
      <c r="B248" s="22" t="s">
        <v>33</v>
      </c>
      <c r="C248" s="19">
        <f t="shared" ref="C248:C253" si="40">$C$7</f>
        <v>1507</v>
      </c>
      <c r="D248" s="23">
        <v>1050.1099999999999</v>
      </c>
      <c r="E248" s="24">
        <f t="shared" si="39"/>
        <v>0.69682149966821494</v>
      </c>
      <c r="F248" s="23">
        <v>420</v>
      </c>
      <c r="G248" s="23">
        <v>108.719786167145</v>
      </c>
      <c r="H248" s="24">
        <v>0.81840000000000002</v>
      </c>
      <c r="I248" s="23">
        <v>6</v>
      </c>
      <c r="J248" s="23">
        <v>6</v>
      </c>
      <c r="K248" s="23">
        <v>5</v>
      </c>
      <c r="L248" s="23">
        <v>5</v>
      </c>
      <c r="M248" s="23">
        <v>0</v>
      </c>
      <c r="N248" s="23">
        <v>3</v>
      </c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>
      <c r="A249" s="21" t="s">
        <v>69</v>
      </c>
      <c r="B249" s="22" t="s">
        <v>33</v>
      </c>
      <c r="C249" s="19">
        <f t="shared" si="40"/>
        <v>1507</v>
      </c>
      <c r="D249" s="23">
        <v>1280.77</v>
      </c>
      <c r="E249" s="24">
        <f t="shared" si="39"/>
        <v>0.84988055739880553</v>
      </c>
      <c r="F249" s="23">
        <v>421</v>
      </c>
      <c r="G249" s="23">
        <v>108.719786167145</v>
      </c>
      <c r="H249" s="24">
        <v>0.89319999999999999</v>
      </c>
      <c r="I249" s="23">
        <v>7</v>
      </c>
      <c r="J249" s="23">
        <v>7</v>
      </c>
      <c r="K249" s="23">
        <v>6</v>
      </c>
      <c r="L249" s="23">
        <v>6</v>
      </c>
      <c r="M249" s="23">
        <v>0</v>
      </c>
      <c r="N249" s="23">
        <v>4</v>
      </c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>
      <c r="A250" s="21" t="s">
        <v>69</v>
      </c>
      <c r="B250" s="22" t="s">
        <v>33</v>
      </c>
      <c r="C250" s="19">
        <f t="shared" si="40"/>
        <v>1507</v>
      </c>
      <c r="D250" s="23">
        <v>911.35</v>
      </c>
      <c r="E250" s="24">
        <f t="shared" si="39"/>
        <v>0.60474452554744529</v>
      </c>
      <c r="F250" s="23">
        <v>351</v>
      </c>
      <c r="G250" s="23">
        <v>108.719786167145</v>
      </c>
      <c r="H250" s="24">
        <v>0.88300000000000001</v>
      </c>
      <c r="I250" s="23">
        <v>5</v>
      </c>
      <c r="J250" s="23">
        <v>5</v>
      </c>
      <c r="K250" s="23">
        <v>7</v>
      </c>
      <c r="L250" s="23">
        <v>5</v>
      </c>
      <c r="M250" s="23">
        <v>0</v>
      </c>
      <c r="N250" s="23">
        <v>4</v>
      </c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>
      <c r="A251" s="21" t="s">
        <v>69</v>
      </c>
      <c r="B251" s="22" t="s">
        <v>33</v>
      </c>
      <c r="C251" s="19">
        <f t="shared" si="40"/>
        <v>1507</v>
      </c>
      <c r="D251" s="23">
        <v>875.98</v>
      </c>
      <c r="E251" s="24">
        <f t="shared" si="39"/>
        <v>0.5812740544127406</v>
      </c>
      <c r="F251" s="23">
        <v>300</v>
      </c>
      <c r="G251" s="23">
        <v>108.719786167145</v>
      </c>
      <c r="H251" s="24">
        <v>0.89600000000000002</v>
      </c>
      <c r="I251" s="23">
        <v>5</v>
      </c>
      <c r="J251" s="23">
        <v>5</v>
      </c>
      <c r="K251" s="23">
        <v>5</v>
      </c>
      <c r="L251" s="23">
        <v>5</v>
      </c>
      <c r="M251" s="23">
        <v>0</v>
      </c>
      <c r="N251" s="23">
        <v>4</v>
      </c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>
      <c r="A252" s="21" t="s">
        <v>69</v>
      </c>
      <c r="B252" s="22" t="s">
        <v>33</v>
      </c>
      <c r="C252" s="19">
        <f t="shared" si="40"/>
        <v>1507</v>
      </c>
      <c r="D252" s="23">
        <v>1274.47</v>
      </c>
      <c r="E252" s="24">
        <f t="shared" si="39"/>
        <v>0.84570006635700068</v>
      </c>
      <c r="F252" s="23">
        <v>424</v>
      </c>
      <c r="G252" s="23">
        <v>108.719786167145</v>
      </c>
      <c r="H252" s="24">
        <v>0.88390000000000002</v>
      </c>
      <c r="I252" s="23">
        <v>7</v>
      </c>
      <c r="J252" s="23">
        <v>7</v>
      </c>
      <c r="K252" s="23">
        <v>6</v>
      </c>
      <c r="L252" s="23">
        <v>6</v>
      </c>
      <c r="M252" s="23">
        <v>0</v>
      </c>
      <c r="N252" s="23">
        <v>4</v>
      </c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>
      <c r="A253" s="21" t="s">
        <v>69</v>
      </c>
      <c r="B253" s="22" t="s">
        <v>33</v>
      </c>
      <c r="C253" s="19">
        <f t="shared" si="40"/>
        <v>1507</v>
      </c>
      <c r="D253" s="23">
        <v>1138.82</v>
      </c>
      <c r="E253" s="24">
        <f t="shared" si="39"/>
        <v>0.75568679495686786</v>
      </c>
      <c r="F253" s="23">
        <v>342</v>
      </c>
      <c r="G253" s="23">
        <v>108.719786167145</v>
      </c>
      <c r="H253" s="24">
        <v>0.88239999999999996</v>
      </c>
      <c r="I253" s="23">
        <v>6</v>
      </c>
      <c r="J253" s="23">
        <v>6</v>
      </c>
      <c r="K253" s="23">
        <v>7</v>
      </c>
      <c r="L253" s="23">
        <v>7</v>
      </c>
      <c r="M253" s="23">
        <v>0</v>
      </c>
      <c r="N253" s="23">
        <v>4</v>
      </c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>
      <c r="A254" s="21" t="s">
        <v>69</v>
      </c>
      <c r="B254" s="22" t="s">
        <v>39</v>
      </c>
      <c r="C254" s="19">
        <f t="shared" ref="C254:C259" si="41">$C$8</f>
        <v>1922.25</v>
      </c>
      <c r="D254" s="23">
        <v>1370.37</v>
      </c>
      <c r="E254" s="24">
        <f t="shared" si="39"/>
        <v>0.71289894654701513</v>
      </c>
      <c r="F254" s="23">
        <v>358</v>
      </c>
      <c r="G254" s="23">
        <v>292.519431114197</v>
      </c>
      <c r="H254" s="24">
        <v>0.89470000000000005</v>
      </c>
      <c r="I254" s="23">
        <v>10</v>
      </c>
      <c r="J254" s="23">
        <v>10</v>
      </c>
      <c r="K254" s="23">
        <v>7</v>
      </c>
      <c r="L254" s="23">
        <v>7</v>
      </c>
      <c r="M254" s="23">
        <v>0</v>
      </c>
      <c r="N254" s="23">
        <v>4</v>
      </c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>
      <c r="A255" s="21" t="s">
        <v>69</v>
      </c>
      <c r="B255" s="22" t="s">
        <v>39</v>
      </c>
      <c r="C255" s="19">
        <f t="shared" si="41"/>
        <v>1922.25</v>
      </c>
      <c r="D255" s="23">
        <v>825.26</v>
      </c>
      <c r="E255" s="24">
        <f t="shared" si="39"/>
        <v>0.42931980751723242</v>
      </c>
      <c r="F255" s="23">
        <v>285</v>
      </c>
      <c r="G255" s="23">
        <v>292.519431114197</v>
      </c>
      <c r="H255" s="24">
        <v>0.90529999999999999</v>
      </c>
      <c r="I255" s="23">
        <v>6</v>
      </c>
      <c r="J255" s="23">
        <v>6</v>
      </c>
      <c r="K255" s="23">
        <v>8</v>
      </c>
      <c r="L255" s="23">
        <v>7</v>
      </c>
      <c r="M255" s="23">
        <v>0</v>
      </c>
      <c r="N255" s="23">
        <v>3</v>
      </c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>
      <c r="A256" s="21" t="s">
        <v>69</v>
      </c>
      <c r="B256" s="22" t="s">
        <v>39</v>
      </c>
      <c r="C256" s="19">
        <f t="shared" si="41"/>
        <v>1922.25</v>
      </c>
      <c r="D256" s="23">
        <v>679.53</v>
      </c>
      <c r="E256" s="24">
        <f t="shared" si="39"/>
        <v>0.35350760827155675</v>
      </c>
      <c r="F256" s="23">
        <v>251</v>
      </c>
      <c r="G256" s="23">
        <v>292.519431114197</v>
      </c>
      <c r="H256" s="24">
        <v>0.85089999999999999</v>
      </c>
      <c r="I256" s="23">
        <v>6</v>
      </c>
      <c r="J256" s="23">
        <v>6</v>
      </c>
      <c r="K256" s="23">
        <v>5</v>
      </c>
      <c r="L256" s="23">
        <v>5</v>
      </c>
      <c r="M256" s="23">
        <v>1</v>
      </c>
      <c r="N256" s="23">
        <v>3</v>
      </c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>
      <c r="A257" s="21" t="s">
        <v>69</v>
      </c>
      <c r="B257" s="22" t="s">
        <v>39</v>
      </c>
      <c r="C257" s="19">
        <f t="shared" si="41"/>
        <v>1922.25</v>
      </c>
      <c r="D257" s="23">
        <v>1625.56</v>
      </c>
      <c r="E257" s="24">
        <f t="shared" si="39"/>
        <v>0.84565483157757837</v>
      </c>
      <c r="F257" s="23">
        <v>415</v>
      </c>
      <c r="G257" s="23">
        <v>292.519431114197</v>
      </c>
      <c r="H257" s="24">
        <v>0.89759999999999995</v>
      </c>
      <c r="I257" s="23">
        <v>12</v>
      </c>
      <c r="J257" s="23">
        <v>12</v>
      </c>
      <c r="K257" s="23">
        <v>9</v>
      </c>
      <c r="L257" s="23">
        <v>8</v>
      </c>
      <c r="M257" s="23">
        <v>0</v>
      </c>
      <c r="N257" s="23">
        <v>4</v>
      </c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>
      <c r="A258" s="21" t="s">
        <v>69</v>
      </c>
      <c r="B258" s="22" t="s">
        <v>39</v>
      </c>
      <c r="C258" s="19">
        <f t="shared" si="41"/>
        <v>1922.25</v>
      </c>
      <c r="D258" s="23">
        <v>1696.71</v>
      </c>
      <c r="E258" s="24">
        <f t="shared" si="39"/>
        <v>0.88266874756145142</v>
      </c>
      <c r="F258" s="23">
        <v>464</v>
      </c>
      <c r="G258" s="23">
        <v>292.519431114197</v>
      </c>
      <c r="H258" s="24">
        <v>0.89549999999999996</v>
      </c>
      <c r="I258" s="23">
        <v>12</v>
      </c>
      <c r="J258" s="23">
        <v>12</v>
      </c>
      <c r="K258" s="23">
        <v>10</v>
      </c>
      <c r="L258" s="23">
        <v>10</v>
      </c>
      <c r="M258" s="23">
        <v>0</v>
      </c>
      <c r="N258" s="23">
        <v>4</v>
      </c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>
      <c r="A259" s="21" t="s">
        <v>69</v>
      </c>
      <c r="B259" s="22" t="s">
        <v>39</v>
      </c>
      <c r="C259" s="19">
        <f t="shared" si="41"/>
        <v>1922.25</v>
      </c>
      <c r="D259" s="23">
        <v>1720.56</v>
      </c>
      <c r="E259" s="24">
        <f t="shared" si="39"/>
        <v>0.89507608271556771</v>
      </c>
      <c r="F259" s="23">
        <v>394</v>
      </c>
      <c r="G259" s="23">
        <v>292.519431114197</v>
      </c>
      <c r="H259" s="24">
        <v>0.89880000000000004</v>
      </c>
      <c r="I259" s="23">
        <v>13</v>
      </c>
      <c r="J259" s="23">
        <v>12</v>
      </c>
      <c r="K259" s="23">
        <v>9</v>
      </c>
      <c r="L259" s="23">
        <v>8</v>
      </c>
      <c r="M259" s="23">
        <v>0</v>
      </c>
      <c r="N259" s="23">
        <v>4</v>
      </c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>
      <c r="A260" s="21" t="s">
        <v>69</v>
      </c>
      <c r="B260" s="22" t="s">
        <v>34</v>
      </c>
      <c r="C260" s="19">
        <f t="shared" ref="C260:C265" si="42">$C$9</f>
        <v>484</v>
      </c>
      <c r="D260" s="23">
        <v>381.67</v>
      </c>
      <c r="E260" s="24">
        <f t="shared" si="39"/>
        <v>0.78857438016528925</v>
      </c>
      <c r="F260" s="23">
        <v>269</v>
      </c>
      <c r="G260" s="23">
        <v>94.719233274459796</v>
      </c>
      <c r="H260" s="24">
        <v>0.9012</v>
      </c>
      <c r="I260" s="23">
        <v>1</v>
      </c>
      <c r="J260" s="23">
        <v>1</v>
      </c>
      <c r="K260" s="23">
        <v>4</v>
      </c>
      <c r="L260" s="23">
        <v>4</v>
      </c>
      <c r="M260" s="23">
        <v>0</v>
      </c>
      <c r="N260" s="23">
        <v>4</v>
      </c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>
      <c r="A261" s="21" t="s">
        <v>69</v>
      </c>
      <c r="B261" s="22" t="s">
        <v>34</v>
      </c>
      <c r="C261" s="19">
        <f t="shared" si="42"/>
        <v>484</v>
      </c>
      <c r="D261" s="23">
        <v>425.65</v>
      </c>
      <c r="E261" s="24">
        <f t="shared" si="39"/>
        <v>0.87944214876033056</v>
      </c>
      <c r="F261" s="23">
        <v>301</v>
      </c>
      <c r="G261" s="23">
        <v>94.719233274459796</v>
      </c>
      <c r="H261" s="24">
        <v>0.88759999999999994</v>
      </c>
      <c r="I261" s="23">
        <v>1</v>
      </c>
      <c r="J261" s="23">
        <v>1</v>
      </c>
      <c r="K261" s="23">
        <v>4</v>
      </c>
      <c r="L261" s="23">
        <v>4</v>
      </c>
      <c r="M261" s="23">
        <v>0</v>
      </c>
      <c r="N261" s="23">
        <v>4</v>
      </c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>
      <c r="A262" s="21" t="s">
        <v>69</v>
      </c>
      <c r="B262" s="22" t="s">
        <v>34</v>
      </c>
      <c r="C262" s="19">
        <f t="shared" si="42"/>
        <v>484</v>
      </c>
      <c r="D262" s="23">
        <v>429.55</v>
      </c>
      <c r="E262" s="24">
        <f t="shared" si="39"/>
        <v>0.88750000000000007</v>
      </c>
      <c r="F262" s="23">
        <v>312</v>
      </c>
      <c r="G262" s="23">
        <v>94.719233274459796</v>
      </c>
      <c r="H262" s="24">
        <v>0.90490000000000004</v>
      </c>
      <c r="I262" s="23">
        <v>1</v>
      </c>
      <c r="J262" s="23">
        <v>1</v>
      </c>
      <c r="K262" s="23">
        <v>5</v>
      </c>
      <c r="L262" s="23">
        <v>4</v>
      </c>
      <c r="M262" s="23">
        <v>0</v>
      </c>
      <c r="N262" s="23">
        <v>4</v>
      </c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>
      <c r="A263" s="21" t="s">
        <v>69</v>
      </c>
      <c r="B263" s="22" t="s">
        <v>34</v>
      </c>
      <c r="C263" s="19">
        <f t="shared" si="42"/>
        <v>484</v>
      </c>
      <c r="D263" s="23">
        <v>301.41000000000003</v>
      </c>
      <c r="E263" s="24">
        <f t="shared" si="39"/>
        <v>0.62274793388429761</v>
      </c>
      <c r="F263" s="23">
        <v>270</v>
      </c>
      <c r="G263" s="23">
        <v>94.719233274459796</v>
      </c>
      <c r="H263" s="24">
        <v>0.88970000000000005</v>
      </c>
      <c r="I263" s="23">
        <v>1</v>
      </c>
      <c r="J263" s="23">
        <v>1</v>
      </c>
      <c r="K263" s="23">
        <v>3</v>
      </c>
      <c r="L263" s="23">
        <v>3</v>
      </c>
      <c r="M263" s="23">
        <v>0</v>
      </c>
      <c r="N263" s="23">
        <v>4</v>
      </c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>
      <c r="A264" s="21" t="s">
        <v>69</v>
      </c>
      <c r="B264" s="22" t="s">
        <v>34</v>
      </c>
      <c r="C264" s="19">
        <f t="shared" si="42"/>
        <v>484</v>
      </c>
      <c r="D264" s="23">
        <v>438.41</v>
      </c>
      <c r="E264" s="24">
        <f t="shared" si="39"/>
        <v>0.90580578512396703</v>
      </c>
      <c r="F264" s="23">
        <v>327</v>
      </c>
      <c r="G264" s="23">
        <v>94.719233274459796</v>
      </c>
      <c r="H264" s="24">
        <v>0.89790000000000003</v>
      </c>
      <c r="I264" s="23">
        <v>1</v>
      </c>
      <c r="J264" s="23">
        <v>1</v>
      </c>
      <c r="K264" s="23">
        <v>5</v>
      </c>
      <c r="L264" s="23">
        <v>4</v>
      </c>
      <c r="M264" s="23">
        <v>0</v>
      </c>
      <c r="N264" s="23">
        <v>4</v>
      </c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>
      <c r="A265" s="21" t="s">
        <v>69</v>
      </c>
      <c r="B265" s="22" t="s">
        <v>34</v>
      </c>
      <c r="C265" s="19">
        <f t="shared" si="42"/>
        <v>484</v>
      </c>
      <c r="D265" s="23">
        <v>464.62</v>
      </c>
      <c r="E265" s="24">
        <f t="shared" si="39"/>
        <v>0.95995867768595045</v>
      </c>
      <c r="F265" s="23">
        <v>291</v>
      </c>
      <c r="G265" s="23">
        <v>94.719233274459796</v>
      </c>
      <c r="H265" s="24">
        <v>0.91990000000000005</v>
      </c>
      <c r="I265" s="23">
        <v>1</v>
      </c>
      <c r="J265" s="23">
        <v>1</v>
      </c>
      <c r="K265" s="23">
        <v>5</v>
      </c>
      <c r="L265" s="23">
        <v>5</v>
      </c>
      <c r="M265" s="23">
        <v>0</v>
      </c>
      <c r="N265" s="23">
        <v>4</v>
      </c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>
      <c r="A266" s="21" t="s">
        <v>69</v>
      </c>
      <c r="B266" s="22" t="s">
        <v>40</v>
      </c>
      <c r="C266" s="19">
        <f t="shared" ref="C266:C271" si="43">$C$10</f>
        <v>2378.75</v>
      </c>
      <c r="D266" s="23">
        <v>1653.22</v>
      </c>
      <c r="E266" s="24">
        <f t="shared" si="39"/>
        <v>0.6949952706253284</v>
      </c>
      <c r="F266" s="23">
        <v>316</v>
      </c>
      <c r="G266" s="23">
        <v>289.03765511512802</v>
      </c>
      <c r="H266" s="24">
        <v>0.90239999999999998</v>
      </c>
      <c r="I266" s="23">
        <v>9</v>
      </c>
      <c r="J266" s="23">
        <v>9</v>
      </c>
      <c r="K266" s="23">
        <v>5</v>
      </c>
      <c r="L266" s="23">
        <v>4</v>
      </c>
      <c r="M266" s="23">
        <v>1</v>
      </c>
      <c r="N266" s="23">
        <v>3</v>
      </c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>
      <c r="A267" s="21" t="s">
        <v>69</v>
      </c>
      <c r="B267" s="22" t="s">
        <v>40</v>
      </c>
      <c r="C267" s="19">
        <f t="shared" si="43"/>
        <v>2378.75</v>
      </c>
      <c r="D267" s="23">
        <v>2156.3000000000002</v>
      </c>
      <c r="E267" s="24">
        <f t="shared" si="39"/>
        <v>0.90648449816079879</v>
      </c>
      <c r="F267" s="23">
        <v>419</v>
      </c>
      <c r="G267" s="23">
        <v>289.03765511512802</v>
      </c>
      <c r="H267" s="24">
        <v>0.88939999999999997</v>
      </c>
      <c r="I267" s="23">
        <v>13</v>
      </c>
      <c r="J267" s="23">
        <v>13</v>
      </c>
      <c r="K267" s="23">
        <v>6</v>
      </c>
      <c r="L267" s="23">
        <v>6</v>
      </c>
      <c r="M267" s="23">
        <v>0</v>
      </c>
      <c r="N267" s="23">
        <v>3</v>
      </c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>
      <c r="A268" s="21" t="s">
        <v>69</v>
      </c>
      <c r="B268" s="22" t="s">
        <v>40</v>
      </c>
      <c r="C268" s="19">
        <f t="shared" si="43"/>
        <v>2378.75</v>
      </c>
      <c r="D268" s="23">
        <v>2055.5300000000002</v>
      </c>
      <c r="E268" s="24">
        <f t="shared" si="39"/>
        <v>0.86412191276931172</v>
      </c>
      <c r="F268" s="23">
        <v>438</v>
      </c>
      <c r="G268" s="23">
        <v>289.03765511512802</v>
      </c>
      <c r="H268" s="24">
        <v>0.88519999999999999</v>
      </c>
      <c r="I268" s="23">
        <v>12</v>
      </c>
      <c r="J268" s="23">
        <v>12</v>
      </c>
      <c r="K268" s="23">
        <v>7</v>
      </c>
      <c r="L268" s="23">
        <v>6</v>
      </c>
      <c r="M268" s="23">
        <v>0</v>
      </c>
      <c r="N268" s="23">
        <v>3</v>
      </c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>
      <c r="A269" s="21" t="s">
        <v>69</v>
      </c>
      <c r="B269" s="22" t="s">
        <v>40</v>
      </c>
      <c r="C269" s="19">
        <f t="shared" si="43"/>
        <v>2378.75</v>
      </c>
      <c r="D269" s="23">
        <v>1811.36</v>
      </c>
      <c r="E269" s="24">
        <f t="shared" si="39"/>
        <v>0.76147556489753021</v>
      </c>
      <c r="F269" s="23">
        <v>351</v>
      </c>
      <c r="G269" s="23">
        <v>289.03765511512802</v>
      </c>
      <c r="H269" s="24">
        <v>0.88190000000000002</v>
      </c>
      <c r="I269" s="23">
        <v>11</v>
      </c>
      <c r="J269" s="23">
        <v>11</v>
      </c>
      <c r="K269" s="23">
        <v>5</v>
      </c>
      <c r="L269" s="23">
        <v>4</v>
      </c>
      <c r="M269" s="23">
        <v>0</v>
      </c>
      <c r="N269" s="23">
        <v>4</v>
      </c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>
      <c r="A270" s="21" t="s">
        <v>69</v>
      </c>
      <c r="B270" s="22" t="s">
        <v>40</v>
      </c>
      <c r="C270" s="19">
        <f t="shared" si="43"/>
        <v>2378.75</v>
      </c>
      <c r="D270" s="23">
        <v>1760.21</v>
      </c>
      <c r="E270" s="24">
        <f t="shared" si="39"/>
        <v>0.73997267472411987</v>
      </c>
      <c r="F270" s="23">
        <v>337</v>
      </c>
      <c r="G270" s="23">
        <v>289.03765511512802</v>
      </c>
      <c r="H270" s="24">
        <v>0.89370000000000005</v>
      </c>
      <c r="I270" s="23">
        <v>10</v>
      </c>
      <c r="J270" s="23">
        <v>10</v>
      </c>
      <c r="K270" s="23">
        <v>6</v>
      </c>
      <c r="L270" s="23">
        <v>5</v>
      </c>
      <c r="M270" s="23">
        <v>1</v>
      </c>
      <c r="N270" s="23">
        <v>3</v>
      </c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>
      <c r="A271" s="21" t="s">
        <v>69</v>
      </c>
      <c r="B271" s="22" t="s">
        <v>40</v>
      </c>
      <c r="C271" s="19">
        <f t="shared" si="43"/>
        <v>2378.75</v>
      </c>
      <c r="D271" s="23">
        <v>2137.3000000000002</v>
      </c>
      <c r="E271" s="24">
        <f t="shared" si="39"/>
        <v>0.8984971098265897</v>
      </c>
      <c r="F271" s="23">
        <v>374</v>
      </c>
      <c r="G271" s="23">
        <v>289.03765511512802</v>
      </c>
      <c r="H271" s="24">
        <v>0.9002</v>
      </c>
      <c r="I271" s="23">
        <v>13</v>
      </c>
      <c r="J271" s="23">
        <v>13</v>
      </c>
      <c r="K271" s="23">
        <v>6</v>
      </c>
      <c r="L271" s="23">
        <v>5</v>
      </c>
      <c r="M271" s="23">
        <v>0</v>
      </c>
      <c r="N271" s="23">
        <v>3</v>
      </c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>
      <c r="A272" s="21" t="s">
        <v>69</v>
      </c>
      <c r="B272" s="22" t="s">
        <v>41</v>
      </c>
      <c r="C272" s="19">
        <f t="shared" ref="C272:C277" si="44">$C$11</f>
        <v>1930.5</v>
      </c>
      <c r="D272" s="23">
        <v>1745.12</v>
      </c>
      <c r="E272" s="24">
        <f t="shared" si="39"/>
        <v>0.90397306397306387</v>
      </c>
      <c r="F272" s="23">
        <v>417</v>
      </c>
      <c r="G272" s="23">
        <v>297.99920916557301</v>
      </c>
      <c r="H272" s="24">
        <v>0.91720000000000002</v>
      </c>
      <c r="I272" s="23">
        <v>12</v>
      </c>
      <c r="J272" s="23">
        <v>12</v>
      </c>
      <c r="K272" s="23">
        <v>6</v>
      </c>
      <c r="L272" s="23">
        <v>5</v>
      </c>
      <c r="M272" s="23">
        <v>0</v>
      </c>
      <c r="N272" s="23">
        <v>4</v>
      </c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>
      <c r="A273" s="21" t="s">
        <v>69</v>
      </c>
      <c r="B273" s="22" t="s">
        <v>41</v>
      </c>
      <c r="C273" s="19">
        <f t="shared" si="44"/>
        <v>1930.5</v>
      </c>
      <c r="D273" s="23">
        <v>1673.61</v>
      </c>
      <c r="E273" s="24">
        <f t="shared" si="39"/>
        <v>0.86693084693084688</v>
      </c>
      <c r="F273" s="23">
        <v>416</v>
      </c>
      <c r="G273" s="23">
        <v>297.99920916557301</v>
      </c>
      <c r="H273" s="24">
        <v>0.90780000000000005</v>
      </c>
      <c r="I273" s="23">
        <v>12</v>
      </c>
      <c r="J273" s="23">
        <v>12</v>
      </c>
      <c r="K273" s="23">
        <v>5</v>
      </c>
      <c r="L273" s="23">
        <v>4</v>
      </c>
      <c r="M273" s="23">
        <v>0</v>
      </c>
      <c r="N273" s="23">
        <v>4</v>
      </c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>
      <c r="A274" s="21" t="s">
        <v>69</v>
      </c>
      <c r="B274" s="22" t="s">
        <v>41</v>
      </c>
      <c r="C274" s="19">
        <f t="shared" si="44"/>
        <v>1930.5</v>
      </c>
      <c r="D274" s="23">
        <v>1105.72</v>
      </c>
      <c r="E274" s="24">
        <f t="shared" si="39"/>
        <v>0.57276353276353276</v>
      </c>
      <c r="F274" s="23">
        <v>357</v>
      </c>
      <c r="G274" s="23">
        <v>297.99920916557301</v>
      </c>
      <c r="H274" s="24">
        <v>0.78700000000000003</v>
      </c>
      <c r="I274" s="23">
        <v>7</v>
      </c>
      <c r="J274" s="23">
        <v>7</v>
      </c>
      <c r="K274" s="23">
        <v>5</v>
      </c>
      <c r="L274" s="23">
        <v>5</v>
      </c>
      <c r="M274" s="23">
        <v>0</v>
      </c>
      <c r="N274" s="23">
        <v>3</v>
      </c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>
      <c r="A275" s="21" t="s">
        <v>69</v>
      </c>
      <c r="B275" s="22" t="s">
        <v>41</v>
      </c>
      <c r="C275" s="19">
        <f t="shared" si="44"/>
        <v>1930.5</v>
      </c>
      <c r="D275" s="23">
        <v>1599.08</v>
      </c>
      <c r="E275" s="24">
        <f t="shared" si="39"/>
        <v>0.82832426832426831</v>
      </c>
      <c r="F275" s="23">
        <v>430</v>
      </c>
      <c r="G275" s="23">
        <v>297.99920916557301</v>
      </c>
      <c r="H275" s="24">
        <v>0.91910000000000003</v>
      </c>
      <c r="I275" s="23">
        <v>10</v>
      </c>
      <c r="J275" s="23">
        <v>10</v>
      </c>
      <c r="K275" s="23">
        <v>7</v>
      </c>
      <c r="L275" s="23">
        <v>7</v>
      </c>
      <c r="M275" s="23">
        <v>0</v>
      </c>
      <c r="N275" s="23">
        <v>4</v>
      </c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>
      <c r="A276" s="21" t="s">
        <v>69</v>
      </c>
      <c r="B276" s="22" t="s">
        <v>41</v>
      </c>
      <c r="C276" s="19">
        <f t="shared" si="44"/>
        <v>1930.5</v>
      </c>
      <c r="D276" s="23">
        <v>1525.94</v>
      </c>
      <c r="E276" s="24">
        <f t="shared" si="39"/>
        <v>0.79043771043771049</v>
      </c>
      <c r="F276" s="23">
        <v>400</v>
      </c>
      <c r="G276" s="23">
        <v>297.99920916557301</v>
      </c>
      <c r="H276" s="24">
        <v>0.90680000000000005</v>
      </c>
      <c r="I276" s="23">
        <v>10</v>
      </c>
      <c r="J276" s="23">
        <v>10</v>
      </c>
      <c r="K276" s="23">
        <v>6</v>
      </c>
      <c r="L276" s="23">
        <v>6</v>
      </c>
      <c r="M276" s="23">
        <v>0</v>
      </c>
      <c r="N276" s="23">
        <v>4</v>
      </c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>
      <c r="A277" s="21" t="s">
        <v>69</v>
      </c>
      <c r="B277" s="22" t="s">
        <v>41</v>
      </c>
      <c r="C277" s="19">
        <f t="shared" si="44"/>
        <v>1930.5</v>
      </c>
      <c r="D277" s="23">
        <v>1652.62</v>
      </c>
      <c r="E277" s="24">
        <f t="shared" si="39"/>
        <v>0.85605801605801601</v>
      </c>
      <c r="F277" s="23">
        <v>389</v>
      </c>
      <c r="G277" s="23">
        <v>297.99920916557301</v>
      </c>
      <c r="H277" s="24">
        <v>0.90780000000000005</v>
      </c>
      <c r="I277" s="23">
        <v>11</v>
      </c>
      <c r="J277" s="23">
        <v>11</v>
      </c>
      <c r="K277" s="23">
        <v>5</v>
      </c>
      <c r="L277" s="23">
        <v>5</v>
      </c>
      <c r="M277" s="23">
        <v>0</v>
      </c>
      <c r="N277" s="23">
        <v>4</v>
      </c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>
      <c r="A278" s="21" t="s">
        <v>69</v>
      </c>
      <c r="B278" s="22" t="s">
        <v>42</v>
      </c>
      <c r="C278" s="19">
        <f t="shared" ref="C278:C283" si="45">$C$13</f>
        <v>2447.5</v>
      </c>
      <c r="D278" s="23">
        <v>548.13</v>
      </c>
      <c r="E278" s="24">
        <f t="shared" si="39"/>
        <v>0.22395505617977529</v>
      </c>
      <c r="F278" s="23">
        <v>302</v>
      </c>
      <c r="G278" s="23">
        <v>118.146905183792</v>
      </c>
      <c r="H278" s="24">
        <v>0.58189999999999997</v>
      </c>
      <c r="I278" s="23">
        <v>4</v>
      </c>
      <c r="J278" s="23">
        <v>4</v>
      </c>
      <c r="K278" s="23">
        <v>4</v>
      </c>
      <c r="L278" s="23">
        <v>4</v>
      </c>
      <c r="M278" s="23">
        <v>0</v>
      </c>
      <c r="N278" s="23">
        <v>2</v>
      </c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>
      <c r="A279" s="21" t="s">
        <v>69</v>
      </c>
      <c r="B279" s="22" t="s">
        <v>42</v>
      </c>
      <c r="C279" s="19">
        <f t="shared" si="45"/>
        <v>2447.5</v>
      </c>
      <c r="D279" s="23">
        <v>1786.12</v>
      </c>
      <c r="E279" s="24">
        <f t="shared" si="39"/>
        <v>0.72977323799795701</v>
      </c>
      <c r="F279" s="23">
        <v>393</v>
      </c>
      <c r="G279" s="23">
        <v>118.146905183792</v>
      </c>
      <c r="H279" s="24">
        <v>0.77939999999999998</v>
      </c>
      <c r="I279" s="23">
        <v>10</v>
      </c>
      <c r="J279" s="23">
        <v>10</v>
      </c>
      <c r="K279" s="23">
        <v>10</v>
      </c>
      <c r="L279" s="23">
        <v>7</v>
      </c>
      <c r="M279" s="23">
        <v>0</v>
      </c>
      <c r="N279" s="23">
        <v>3</v>
      </c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>
      <c r="A280" s="21" t="s">
        <v>69</v>
      </c>
      <c r="B280" s="22" t="s">
        <v>42</v>
      </c>
      <c r="C280" s="19">
        <f t="shared" si="45"/>
        <v>2447.5</v>
      </c>
      <c r="D280" s="23">
        <v>2045.34</v>
      </c>
      <c r="E280" s="24">
        <f t="shared" si="39"/>
        <v>0.83568539325842695</v>
      </c>
      <c r="F280" s="23">
        <v>379</v>
      </c>
      <c r="G280" s="23">
        <v>118.146905183792</v>
      </c>
      <c r="H280" s="24">
        <v>0.87339999999999995</v>
      </c>
      <c r="I280" s="23">
        <v>11</v>
      </c>
      <c r="J280" s="23">
        <v>11</v>
      </c>
      <c r="K280" s="23">
        <v>10</v>
      </c>
      <c r="L280" s="23">
        <v>9</v>
      </c>
      <c r="M280" s="23">
        <v>0</v>
      </c>
      <c r="N280" s="23">
        <v>3</v>
      </c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>
      <c r="A281" s="21" t="s">
        <v>69</v>
      </c>
      <c r="B281" s="22" t="s">
        <v>42</v>
      </c>
      <c r="C281" s="19">
        <f t="shared" si="45"/>
        <v>2447.5</v>
      </c>
      <c r="D281" s="23">
        <v>1962.48</v>
      </c>
      <c r="E281" s="24">
        <f t="shared" si="39"/>
        <v>0.80183043922369768</v>
      </c>
      <c r="F281" s="23">
        <v>444</v>
      </c>
      <c r="G281" s="23">
        <v>118.146905183792</v>
      </c>
      <c r="H281" s="24">
        <v>0.88290000000000002</v>
      </c>
      <c r="I281" s="23">
        <v>11</v>
      </c>
      <c r="J281" s="23">
        <v>11</v>
      </c>
      <c r="K281" s="23">
        <v>10</v>
      </c>
      <c r="L281" s="23">
        <v>7</v>
      </c>
      <c r="M281" s="23">
        <v>0</v>
      </c>
      <c r="N281" s="23">
        <v>4</v>
      </c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>
      <c r="A282" s="21" t="s">
        <v>69</v>
      </c>
      <c r="B282" s="22" t="s">
        <v>42</v>
      </c>
      <c r="C282" s="19">
        <f t="shared" si="45"/>
        <v>2447.5</v>
      </c>
      <c r="D282" s="23">
        <v>1697.9</v>
      </c>
      <c r="E282" s="24">
        <f t="shared" si="39"/>
        <v>0.69372829417773241</v>
      </c>
      <c r="F282" s="23">
        <v>402</v>
      </c>
      <c r="G282" s="23">
        <v>118.146905183792</v>
      </c>
      <c r="H282" s="24">
        <v>0.87949999999999995</v>
      </c>
      <c r="I282" s="23">
        <v>9</v>
      </c>
      <c r="J282" s="23">
        <v>9</v>
      </c>
      <c r="K282" s="23">
        <v>10</v>
      </c>
      <c r="L282" s="23">
        <v>9</v>
      </c>
      <c r="M282" s="23">
        <v>0</v>
      </c>
      <c r="N282" s="23">
        <v>4</v>
      </c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>
      <c r="A283" s="21" t="s">
        <v>69</v>
      </c>
      <c r="B283" s="22" t="s">
        <v>42</v>
      </c>
      <c r="C283" s="19">
        <f t="shared" si="45"/>
        <v>2447.5</v>
      </c>
      <c r="D283" s="23">
        <v>1831.86</v>
      </c>
      <c r="E283" s="24">
        <f t="shared" si="39"/>
        <v>0.74846169560776299</v>
      </c>
      <c r="F283" s="23">
        <v>421</v>
      </c>
      <c r="G283" s="23">
        <v>118.146905183792</v>
      </c>
      <c r="H283" s="24">
        <v>0.89239999999999997</v>
      </c>
      <c r="I283" s="23">
        <v>10</v>
      </c>
      <c r="J283" s="23">
        <v>10</v>
      </c>
      <c r="K283" s="23">
        <v>9</v>
      </c>
      <c r="L283" s="23">
        <v>9</v>
      </c>
      <c r="M283" s="23">
        <v>0</v>
      </c>
      <c r="N283" s="23">
        <v>4</v>
      </c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>
      <c r="A284" s="21" t="s">
        <v>69</v>
      </c>
      <c r="B284" s="22" t="s">
        <v>43</v>
      </c>
      <c r="C284" s="19">
        <f t="shared" ref="C284:C289" si="46">$C$14</f>
        <v>2497</v>
      </c>
      <c r="D284" s="23">
        <v>2090.7199999999998</v>
      </c>
      <c r="E284" s="24">
        <f t="shared" si="39"/>
        <v>0.83729275130156178</v>
      </c>
      <c r="F284" s="23">
        <v>410</v>
      </c>
      <c r="G284" s="23">
        <v>130.46966838836701</v>
      </c>
      <c r="H284" s="24">
        <v>0.90780000000000005</v>
      </c>
      <c r="I284" s="23">
        <v>14</v>
      </c>
      <c r="J284" s="23">
        <v>14</v>
      </c>
      <c r="K284" s="23">
        <v>8</v>
      </c>
      <c r="L284" s="23">
        <v>8</v>
      </c>
      <c r="M284" s="23">
        <v>0</v>
      </c>
      <c r="N284" s="23">
        <v>4</v>
      </c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>
      <c r="A285" s="21" t="s">
        <v>69</v>
      </c>
      <c r="B285" s="22" t="s">
        <v>43</v>
      </c>
      <c r="C285" s="19">
        <f t="shared" si="46"/>
        <v>2497</v>
      </c>
      <c r="D285" s="23">
        <v>2044.73</v>
      </c>
      <c r="E285" s="24">
        <f t="shared" si="39"/>
        <v>0.81887464957949541</v>
      </c>
      <c r="F285" s="23">
        <v>418</v>
      </c>
      <c r="G285" s="23">
        <v>130.46966838836701</v>
      </c>
      <c r="H285" s="24">
        <v>0.90649999999999997</v>
      </c>
      <c r="I285" s="23">
        <v>13</v>
      </c>
      <c r="J285" s="23">
        <v>13</v>
      </c>
      <c r="K285" s="23">
        <v>9</v>
      </c>
      <c r="L285" s="23">
        <v>9</v>
      </c>
      <c r="M285" s="23">
        <v>0</v>
      </c>
      <c r="N285" s="23">
        <v>4</v>
      </c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>
      <c r="A286" s="21" t="s">
        <v>69</v>
      </c>
      <c r="B286" s="22" t="s">
        <v>43</v>
      </c>
      <c r="C286" s="19">
        <f t="shared" si="46"/>
        <v>2497</v>
      </c>
      <c r="D286" s="23">
        <v>2284.89</v>
      </c>
      <c r="E286" s="24">
        <f t="shared" si="39"/>
        <v>0.91505406487785335</v>
      </c>
      <c r="F286" s="23">
        <v>427</v>
      </c>
      <c r="G286" s="23">
        <v>130.46966838836701</v>
      </c>
      <c r="H286" s="24">
        <v>0.91890000000000005</v>
      </c>
      <c r="I286" s="23">
        <v>15</v>
      </c>
      <c r="J286" s="23">
        <v>15</v>
      </c>
      <c r="K286" s="23">
        <v>9</v>
      </c>
      <c r="L286" s="23">
        <v>8</v>
      </c>
      <c r="M286" s="23">
        <v>1</v>
      </c>
      <c r="N286" s="23">
        <v>4</v>
      </c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>
      <c r="A287" s="21" t="s">
        <v>69</v>
      </c>
      <c r="B287" s="22" t="s">
        <v>43</v>
      </c>
      <c r="C287" s="19">
        <f t="shared" si="46"/>
        <v>2497</v>
      </c>
      <c r="D287" s="23">
        <v>2057.98</v>
      </c>
      <c r="E287" s="24">
        <f t="shared" si="39"/>
        <v>0.82418101722066484</v>
      </c>
      <c r="F287" s="23">
        <v>399</v>
      </c>
      <c r="G287" s="23">
        <v>130.46966838836701</v>
      </c>
      <c r="H287" s="24">
        <v>0.91890000000000005</v>
      </c>
      <c r="I287" s="23">
        <v>14</v>
      </c>
      <c r="J287" s="23">
        <v>14</v>
      </c>
      <c r="K287" s="23">
        <v>9</v>
      </c>
      <c r="L287" s="23">
        <v>7</v>
      </c>
      <c r="M287" s="23">
        <v>0</v>
      </c>
      <c r="N287" s="23">
        <v>4</v>
      </c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>
      <c r="A288" s="21" t="s">
        <v>69</v>
      </c>
      <c r="B288" s="22" t="s">
        <v>43</v>
      </c>
      <c r="C288" s="19">
        <f t="shared" si="46"/>
        <v>2497</v>
      </c>
      <c r="D288" s="23">
        <v>1997.48</v>
      </c>
      <c r="E288" s="24">
        <f t="shared" si="39"/>
        <v>0.79995194233079692</v>
      </c>
      <c r="F288" s="23">
        <v>472</v>
      </c>
      <c r="G288" s="23">
        <v>130.46966838836701</v>
      </c>
      <c r="H288" s="24">
        <v>0.91149999999999998</v>
      </c>
      <c r="I288" s="23">
        <v>13</v>
      </c>
      <c r="J288" s="23">
        <v>13</v>
      </c>
      <c r="K288" s="23">
        <v>9</v>
      </c>
      <c r="L288" s="23">
        <v>7</v>
      </c>
      <c r="M288" s="23">
        <v>0</v>
      </c>
      <c r="N288" s="23">
        <v>4</v>
      </c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>
      <c r="A289" s="21" t="s">
        <v>69</v>
      </c>
      <c r="B289" s="22" t="s">
        <v>43</v>
      </c>
      <c r="C289" s="19">
        <f t="shared" si="46"/>
        <v>2497</v>
      </c>
      <c r="D289" s="23">
        <v>2194.1</v>
      </c>
      <c r="E289" s="24">
        <f t="shared" si="39"/>
        <v>0.87869443331998398</v>
      </c>
      <c r="F289" s="23">
        <v>467</v>
      </c>
      <c r="G289" s="23">
        <v>130.46966838836701</v>
      </c>
      <c r="H289" s="24">
        <v>0.9042</v>
      </c>
      <c r="I289" s="23">
        <v>15</v>
      </c>
      <c r="J289" s="23">
        <v>15</v>
      </c>
      <c r="K289" s="23">
        <v>8</v>
      </c>
      <c r="L289" s="23">
        <v>7</v>
      </c>
      <c r="M289" s="23">
        <v>0</v>
      </c>
      <c r="N289" s="23">
        <v>4</v>
      </c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>
      <c r="A290" s="21" t="s">
        <v>69</v>
      </c>
      <c r="B290" s="22" t="s">
        <v>44</v>
      </c>
      <c r="C290" s="19">
        <f t="shared" ref="C290:C295" si="47">$C$15</f>
        <v>1922.25</v>
      </c>
      <c r="D290" s="23">
        <v>1595.18</v>
      </c>
      <c r="E290" s="24">
        <f t="shared" si="39"/>
        <v>0.82985043568734562</v>
      </c>
      <c r="F290" s="23">
        <v>480</v>
      </c>
      <c r="G290" s="23">
        <v>128.54168367385901</v>
      </c>
      <c r="H290" s="24">
        <v>0.89059999999999995</v>
      </c>
      <c r="I290" s="23">
        <v>8</v>
      </c>
      <c r="J290" s="23">
        <v>7</v>
      </c>
      <c r="K290" s="23">
        <v>10</v>
      </c>
      <c r="L290" s="23">
        <v>10</v>
      </c>
      <c r="M290" s="23">
        <v>1</v>
      </c>
      <c r="N290" s="23">
        <v>4</v>
      </c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>
      <c r="A291" s="21" t="s">
        <v>69</v>
      </c>
      <c r="B291" s="22" t="s">
        <v>44</v>
      </c>
      <c r="C291" s="19">
        <f t="shared" si="47"/>
        <v>1922.25</v>
      </c>
      <c r="D291" s="23">
        <v>1496.75</v>
      </c>
      <c r="E291" s="24">
        <f t="shared" si="39"/>
        <v>0.77864481727142676</v>
      </c>
      <c r="F291" s="23">
        <v>422</v>
      </c>
      <c r="G291" s="23">
        <v>128.54168367385901</v>
      </c>
      <c r="H291" s="24">
        <v>0.89970000000000006</v>
      </c>
      <c r="I291" s="23">
        <v>6</v>
      </c>
      <c r="J291" s="23">
        <v>6</v>
      </c>
      <c r="K291" s="23">
        <v>10</v>
      </c>
      <c r="L291" s="23">
        <v>9</v>
      </c>
      <c r="M291" s="23">
        <v>0</v>
      </c>
      <c r="N291" s="23">
        <v>4</v>
      </c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>
      <c r="A292" s="21" t="s">
        <v>69</v>
      </c>
      <c r="B292" s="22" t="s">
        <v>44</v>
      </c>
      <c r="C292" s="19">
        <f t="shared" si="47"/>
        <v>1922.25</v>
      </c>
      <c r="D292" s="23">
        <v>1305.6400000000001</v>
      </c>
      <c r="E292" s="24">
        <f t="shared" si="39"/>
        <v>0.6792248666926779</v>
      </c>
      <c r="F292" s="23">
        <v>480</v>
      </c>
      <c r="G292" s="23">
        <v>128.54168367385901</v>
      </c>
      <c r="H292" s="24">
        <v>0.85860000000000003</v>
      </c>
      <c r="I292" s="23">
        <v>7</v>
      </c>
      <c r="J292" s="23">
        <v>6</v>
      </c>
      <c r="K292" s="23">
        <v>9</v>
      </c>
      <c r="L292" s="23">
        <v>7</v>
      </c>
      <c r="M292" s="23">
        <v>0</v>
      </c>
      <c r="N292" s="23">
        <v>4</v>
      </c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>
      <c r="A293" s="21" t="s">
        <v>69</v>
      </c>
      <c r="B293" s="22" t="s">
        <v>44</v>
      </c>
      <c r="C293" s="19">
        <f t="shared" si="47"/>
        <v>1922.25</v>
      </c>
      <c r="D293" s="23">
        <v>1581.74</v>
      </c>
      <c r="E293" s="24">
        <f t="shared" si="39"/>
        <v>0.82285862921056052</v>
      </c>
      <c r="F293" s="23">
        <v>437</v>
      </c>
      <c r="G293" s="23">
        <v>128.54168367385901</v>
      </c>
      <c r="H293" s="24">
        <v>0.89510000000000001</v>
      </c>
      <c r="I293" s="23">
        <v>7</v>
      </c>
      <c r="J293" s="23">
        <v>7</v>
      </c>
      <c r="K293" s="23">
        <v>9</v>
      </c>
      <c r="L293" s="23">
        <v>9</v>
      </c>
      <c r="M293" s="23">
        <v>0</v>
      </c>
      <c r="N293" s="23">
        <v>4</v>
      </c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>
      <c r="A294" s="21" t="s">
        <v>69</v>
      </c>
      <c r="B294" s="22" t="s">
        <v>44</v>
      </c>
      <c r="C294" s="19">
        <f t="shared" si="47"/>
        <v>1922.25</v>
      </c>
      <c r="D294" s="23">
        <v>1590.75</v>
      </c>
      <c r="E294" s="24">
        <f t="shared" si="39"/>
        <v>0.82754584471322667</v>
      </c>
      <c r="F294" s="23">
        <v>422</v>
      </c>
      <c r="G294" s="23">
        <v>128.54168367385901</v>
      </c>
      <c r="H294" s="24">
        <v>0.90910000000000002</v>
      </c>
      <c r="I294" s="23">
        <v>7</v>
      </c>
      <c r="J294" s="23">
        <v>7</v>
      </c>
      <c r="K294" s="23">
        <v>9</v>
      </c>
      <c r="L294" s="23">
        <v>7</v>
      </c>
      <c r="M294" s="23">
        <v>0</v>
      </c>
      <c r="N294" s="23">
        <v>4</v>
      </c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>
      <c r="A295" s="21" t="s">
        <v>69</v>
      </c>
      <c r="B295" s="22" t="s">
        <v>44</v>
      </c>
      <c r="C295" s="19">
        <f t="shared" si="47"/>
        <v>1922.25</v>
      </c>
      <c r="D295" s="23">
        <v>1521.65</v>
      </c>
      <c r="E295" s="24">
        <f t="shared" si="39"/>
        <v>0.79159838730654186</v>
      </c>
      <c r="F295" s="23">
        <v>475</v>
      </c>
      <c r="G295" s="23">
        <v>128.54168367385901</v>
      </c>
      <c r="H295" s="24">
        <v>0.86929999999999996</v>
      </c>
      <c r="I295" s="23">
        <v>7</v>
      </c>
      <c r="J295" s="23">
        <v>7</v>
      </c>
      <c r="K295" s="23">
        <v>9</v>
      </c>
      <c r="L295" s="23">
        <v>7</v>
      </c>
      <c r="M295" s="23">
        <v>0</v>
      </c>
      <c r="N295" s="23">
        <v>4</v>
      </c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>
      <c r="A296" s="21" t="s">
        <v>69</v>
      </c>
      <c r="B296" s="22" t="s">
        <v>45</v>
      </c>
      <c r="C296" s="19">
        <f t="shared" ref="C296:C301" si="48">$C$16</f>
        <v>2508</v>
      </c>
      <c r="D296" s="23">
        <v>2000.35</v>
      </c>
      <c r="E296" s="24">
        <f t="shared" si="39"/>
        <v>0.79758771929824557</v>
      </c>
      <c r="F296" s="23">
        <v>428</v>
      </c>
      <c r="G296" s="23">
        <v>136.23891830444299</v>
      </c>
      <c r="H296" s="24">
        <v>0.89429999999999998</v>
      </c>
      <c r="I296" s="23">
        <v>12</v>
      </c>
      <c r="J296" s="23">
        <v>12</v>
      </c>
      <c r="K296" s="23">
        <v>7</v>
      </c>
      <c r="L296" s="23">
        <v>7</v>
      </c>
      <c r="M296" s="23">
        <v>0</v>
      </c>
      <c r="N296" s="23">
        <v>4</v>
      </c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>
      <c r="A297" s="21" t="s">
        <v>69</v>
      </c>
      <c r="B297" s="22" t="s">
        <v>45</v>
      </c>
      <c r="C297" s="19">
        <f t="shared" si="48"/>
        <v>2508</v>
      </c>
      <c r="D297" s="23">
        <v>1921.01</v>
      </c>
      <c r="E297" s="24">
        <f t="shared" si="39"/>
        <v>0.76595295055821366</v>
      </c>
      <c r="F297" s="23">
        <v>431</v>
      </c>
      <c r="G297" s="23">
        <v>136.23891830444299</v>
      </c>
      <c r="H297" s="24">
        <v>0.8982</v>
      </c>
      <c r="I297" s="23">
        <v>12</v>
      </c>
      <c r="J297" s="23">
        <v>12</v>
      </c>
      <c r="K297" s="23">
        <v>7</v>
      </c>
      <c r="L297" s="23">
        <v>5</v>
      </c>
      <c r="M297" s="23">
        <v>0</v>
      </c>
      <c r="N297" s="23">
        <v>4</v>
      </c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>
      <c r="A298" s="21" t="s">
        <v>69</v>
      </c>
      <c r="B298" s="22" t="s">
        <v>45</v>
      </c>
      <c r="C298" s="19">
        <f t="shared" si="48"/>
        <v>2508</v>
      </c>
      <c r="D298" s="23">
        <v>2054.19</v>
      </c>
      <c r="E298" s="24">
        <f t="shared" si="39"/>
        <v>0.81905502392344498</v>
      </c>
      <c r="F298" s="23">
        <v>480</v>
      </c>
      <c r="G298" s="23">
        <v>136.23891830444299</v>
      </c>
      <c r="H298" s="24">
        <v>0.9042</v>
      </c>
      <c r="I298" s="23">
        <v>14</v>
      </c>
      <c r="J298" s="23">
        <v>14</v>
      </c>
      <c r="K298" s="23">
        <v>8</v>
      </c>
      <c r="L298" s="23">
        <v>8</v>
      </c>
      <c r="M298" s="23">
        <v>0</v>
      </c>
      <c r="N298" s="23">
        <v>4</v>
      </c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>
      <c r="A299" s="21" t="s">
        <v>69</v>
      </c>
      <c r="B299" s="22" t="s">
        <v>45</v>
      </c>
      <c r="C299" s="19">
        <f t="shared" si="48"/>
        <v>2508</v>
      </c>
      <c r="D299" s="23">
        <v>2187.89</v>
      </c>
      <c r="E299" s="24">
        <f t="shared" si="39"/>
        <v>0.87236443381180218</v>
      </c>
      <c r="F299" s="23">
        <v>464</v>
      </c>
      <c r="G299" s="23">
        <v>136.23891830444299</v>
      </c>
      <c r="H299" s="24">
        <v>0.89429999999999998</v>
      </c>
      <c r="I299" s="23">
        <v>13</v>
      </c>
      <c r="J299" s="23">
        <v>13</v>
      </c>
      <c r="K299" s="23">
        <v>9</v>
      </c>
      <c r="L299" s="23">
        <v>9</v>
      </c>
      <c r="M299" s="23">
        <v>0</v>
      </c>
      <c r="N299" s="23">
        <v>4</v>
      </c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>
      <c r="A300" s="21" t="s">
        <v>69</v>
      </c>
      <c r="B300" s="22" t="s">
        <v>45</v>
      </c>
      <c r="C300" s="19">
        <f t="shared" si="48"/>
        <v>2508</v>
      </c>
      <c r="D300" s="23">
        <v>1750.89</v>
      </c>
      <c r="E300" s="24">
        <f t="shared" si="39"/>
        <v>0.69812200956937798</v>
      </c>
      <c r="F300" s="23">
        <v>448</v>
      </c>
      <c r="G300" s="23">
        <v>136.23891830444299</v>
      </c>
      <c r="H300" s="24">
        <v>0.90620000000000001</v>
      </c>
      <c r="I300" s="23">
        <v>10</v>
      </c>
      <c r="J300" s="23">
        <v>10</v>
      </c>
      <c r="K300" s="23">
        <v>8</v>
      </c>
      <c r="L300" s="23">
        <v>8</v>
      </c>
      <c r="M300" s="23">
        <v>0</v>
      </c>
      <c r="N300" s="23">
        <v>4</v>
      </c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>
      <c r="A301" s="21" t="s">
        <v>69</v>
      </c>
      <c r="B301" s="22" t="s">
        <v>45</v>
      </c>
      <c r="C301" s="19">
        <f t="shared" si="48"/>
        <v>2508</v>
      </c>
      <c r="D301" s="23">
        <v>2096.88</v>
      </c>
      <c r="E301" s="24">
        <f t="shared" si="39"/>
        <v>0.83607655502392353</v>
      </c>
      <c r="F301" s="23">
        <v>480</v>
      </c>
      <c r="G301" s="23">
        <v>136.23891830444299</v>
      </c>
      <c r="H301" s="24">
        <v>0.90620000000000001</v>
      </c>
      <c r="I301" s="23">
        <v>14</v>
      </c>
      <c r="J301" s="23">
        <v>14</v>
      </c>
      <c r="K301" s="23">
        <v>9</v>
      </c>
      <c r="L301" s="23">
        <v>8</v>
      </c>
      <c r="M301" s="23">
        <v>0</v>
      </c>
      <c r="N301" s="23">
        <v>4</v>
      </c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>
      <c r="A302" s="21" t="s">
        <v>69</v>
      </c>
      <c r="B302" s="22" t="s">
        <v>51</v>
      </c>
      <c r="C302" s="19">
        <f t="shared" ref="C302:C307" si="49">$C$18</f>
        <v>1881</v>
      </c>
      <c r="D302" s="23">
        <v>1464.04</v>
      </c>
      <c r="E302" s="24">
        <f t="shared" si="39"/>
        <v>0.77833067517278043</v>
      </c>
      <c r="F302" s="23">
        <v>367</v>
      </c>
      <c r="G302" s="23">
        <v>292.89152860641502</v>
      </c>
      <c r="H302" s="24">
        <v>0.85170000000000001</v>
      </c>
      <c r="I302" s="23">
        <v>7</v>
      </c>
      <c r="J302" s="23">
        <v>7</v>
      </c>
      <c r="K302" s="23">
        <v>7</v>
      </c>
      <c r="L302" s="23">
        <v>7</v>
      </c>
      <c r="M302" s="23">
        <v>0</v>
      </c>
      <c r="N302" s="23">
        <v>4</v>
      </c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>
      <c r="A303" s="21" t="s">
        <v>69</v>
      </c>
      <c r="B303" s="22" t="s">
        <v>51</v>
      </c>
      <c r="C303" s="19">
        <f t="shared" si="49"/>
        <v>1881</v>
      </c>
      <c r="D303" s="23">
        <v>1717.02</v>
      </c>
      <c r="E303" s="24">
        <f t="shared" si="39"/>
        <v>0.91282296650717698</v>
      </c>
      <c r="F303" s="23">
        <v>423</v>
      </c>
      <c r="G303" s="23">
        <v>292.89152860641502</v>
      </c>
      <c r="H303" s="24">
        <v>0.89490000000000003</v>
      </c>
      <c r="I303" s="23">
        <v>9</v>
      </c>
      <c r="J303" s="23">
        <v>9</v>
      </c>
      <c r="K303" s="23">
        <v>7</v>
      </c>
      <c r="L303" s="23">
        <v>7</v>
      </c>
      <c r="M303" s="23">
        <v>0</v>
      </c>
      <c r="N303" s="23">
        <v>4</v>
      </c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>
      <c r="A304" s="21" t="s">
        <v>69</v>
      </c>
      <c r="B304" s="22" t="s">
        <v>51</v>
      </c>
      <c r="C304" s="19">
        <f t="shared" si="49"/>
        <v>1881</v>
      </c>
      <c r="D304" s="23">
        <v>1499.02</v>
      </c>
      <c r="E304" s="24">
        <f t="shared" si="39"/>
        <v>0.7969271664008506</v>
      </c>
      <c r="F304" s="23">
        <v>402</v>
      </c>
      <c r="G304" s="23">
        <v>292.89152860641502</v>
      </c>
      <c r="H304" s="24">
        <v>0.88290000000000002</v>
      </c>
      <c r="I304" s="23">
        <v>8</v>
      </c>
      <c r="J304" s="23">
        <v>8</v>
      </c>
      <c r="K304" s="23">
        <v>7</v>
      </c>
      <c r="L304" s="23">
        <v>7</v>
      </c>
      <c r="M304" s="23">
        <v>0</v>
      </c>
      <c r="N304" s="23">
        <v>4</v>
      </c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>
      <c r="A305" s="21" t="s">
        <v>69</v>
      </c>
      <c r="B305" s="22" t="s">
        <v>51</v>
      </c>
      <c r="C305" s="19">
        <f t="shared" si="49"/>
        <v>1881</v>
      </c>
      <c r="D305" s="23">
        <v>1512.41</v>
      </c>
      <c r="E305" s="24">
        <f t="shared" si="39"/>
        <v>0.8040457203615099</v>
      </c>
      <c r="F305" s="23">
        <v>362</v>
      </c>
      <c r="G305" s="23">
        <v>292.89152860641502</v>
      </c>
      <c r="H305" s="24">
        <v>0.88019999999999998</v>
      </c>
      <c r="I305" s="23">
        <v>8</v>
      </c>
      <c r="J305" s="23">
        <v>8</v>
      </c>
      <c r="K305" s="23">
        <v>7</v>
      </c>
      <c r="L305" s="23">
        <v>5</v>
      </c>
      <c r="M305" s="23">
        <v>0</v>
      </c>
      <c r="N305" s="23">
        <v>4</v>
      </c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>
      <c r="A306" s="21" t="s">
        <v>69</v>
      </c>
      <c r="B306" s="22" t="s">
        <v>51</v>
      </c>
      <c r="C306" s="19">
        <f t="shared" si="49"/>
        <v>1881</v>
      </c>
      <c r="D306" s="23">
        <v>1495.97</v>
      </c>
      <c r="E306" s="24">
        <f t="shared" si="39"/>
        <v>0.79530568846358318</v>
      </c>
      <c r="F306" s="23">
        <v>370</v>
      </c>
      <c r="G306" s="23">
        <v>292.89152860641502</v>
      </c>
      <c r="H306" s="24">
        <v>0.87909999999999999</v>
      </c>
      <c r="I306" s="23">
        <v>8</v>
      </c>
      <c r="J306" s="23">
        <v>8</v>
      </c>
      <c r="K306" s="23">
        <v>7</v>
      </c>
      <c r="L306" s="23">
        <v>7</v>
      </c>
      <c r="M306" s="23">
        <v>0</v>
      </c>
      <c r="N306" s="23">
        <v>4</v>
      </c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>
      <c r="A307" s="21" t="s">
        <v>69</v>
      </c>
      <c r="B307" s="22" t="s">
        <v>51</v>
      </c>
      <c r="C307" s="19">
        <f t="shared" si="49"/>
        <v>1881</v>
      </c>
      <c r="D307" s="23">
        <v>1245.28</v>
      </c>
      <c r="E307" s="24">
        <f t="shared" si="39"/>
        <v>0.66203083466241364</v>
      </c>
      <c r="F307" s="23">
        <v>351</v>
      </c>
      <c r="G307" s="23">
        <v>292.89152860641502</v>
      </c>
      <c r="H307" s="24">
        <v>0.88290000000000002</v>
      </c>
      <c r="I307" s="23">
        <v>7</v>
      </c>
      <c r="J307" s="23">
        <v>7</v>
      </c>
      <c r="K307" s="23">
        <v>6</v>
      </c>
      <c r="L307" s="23">
        <v>5</v>
      </c>
      <c r="M307" s="23">
        <v>0</v>
      </c>
      <c r="N307" s="23">
        <v>4</v>
      </c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>
      <c r="A308" s="21" t="s">
        <v>69</v>
      </c>
      <c r="B308" s="22" t="s">
        <v>52</v>
      </c>
      <c r="C308" s="19">
        <f t="shared" ref="C308:C313" si="50">$C$19</f>
        <v>1966.25</v>
      </c>
      <c r="D308" s="23">
        <v>1106.5</v>
      </c>
      <c r="E308" s="24">
        <f t="shared" si="39"/>
        <v>0.56274634456452644</v>
      </c>
      <c r="F308" s="23">
        <v>352</v>
      </c>
      <c r="G308" s="23">
        <v>308.80860090255698</v>
      </c>
      <c r="H308" s="24">
        <v>0.74939999999999996</v>
      </c>
      <c r="I308" s="23">
        <v>6</v>
      </c>
      <c r="J308" s="23">
        <v>6</v>
      </c>
      <c r="K308" s="23">
        <v>6</v>
      </c>
      <c r="L308" s="23">
        <v>6</v>
      </c>
      <c r="M308" s="23">
        <v>1</v>
      </c>
      <c r="N308" s="23">
        <v>2</v>
      </c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>
      <c r="A309" s="21" t="s">
        <v>69</v>
      </c>
      <c r="B309" s="22" t="s">
        <v>52</v>
      </c>
      <c r="C309" s="19">
        <f t="shared" si="50"/>
        <v>1966.25</v>
      </c>
      <c r="D309" s="23">
        <v>1634.82</v>
      </c>
      <c r="E309" s="24">
        <f t="shared" si="39"/>
        <v>0.83144055944055939</v>
      </c>
      <c r="F309" s="23">
        <v>401</v>
      </c>
      <c r="G309" s="23">
        <v>308.80860090255698</v>
      </c>
      <c r="H309" s="24">
        <v>0.89929999999999999</v>
      </c>
      <c r="I309" s="23">
        <v>8</v>
      </c>
      <c r="J309" s="23">
        <v>8</v>
      </c>
      <c r="K309" s="23">
        <v>9</v>
      </c>
      <c r="L309" s="23">
        <v>7</v>
      </c>
      <c r="M309" s="23">
        <v>0</v>
      </c>
      <c r="N309" s="23">
        <v>4</v>
      </c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>
      <c r="A310" s="21" t="s">
        <v>69</v>
      </c>
      <c r="B310" s="22" t="s">
        <v>52</v>
      </c>
      <c r="C310" s="19">
        <f t="shared" si="50"/>
        <v>1966.25</v>
      </c>
      <c r="D310" s="23">
        <v>1758.86</v>
      </c>
      <c r="E310" s="24">
        <f t="shared" si="39"/>
        <v>0.89452511125238388</v>
      </c>
      <c r="F310" s="23">
        <v>415</v>
      </c>
      <c r="G310" s="23">
        <v>308.80860090255698</v>
      </c>
      <c r="H310" s="24">
        <v>0.90349999999999997</v>
      </c>
      <c r="I310" s="23">
        <v>9</v>
      </c>
      <c r="J310" s="23">
        <v>9</v>
      </c>
      <c r="K310" s="23">
        <v>9</v>
      </c>
      <c r="L310" s="23">
        <v>8</v>
      </c>
      <c r="M310" s="23">
        <v>1</v>
      </c>
      <c r="N310" s="23">
        <v>3</v>
      </c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>
      <c r="A311" s="21" t="s">
        <v>69</v>
      </c>
      <c r="B311" s="22" t="s">
        <v>52</v>
      </c>
      <c r="C311" s="19">
        <f t="shared" si="50"/>
        <v>1966.25</v>
      </c>
      <c r="D311" s="23">
        <v>1272.81</v>
      </c>
      <c r="E311" s="24">
        <f t="shared" si="39"/>
        <v>0.64732867132867133</v>
      </c>
      <c r="F311" s="23">
        <v>412</v>
      </c>
      <c r="G311" s="23">
        <v>308.80860090255698</v>
      </c>
      <c r="H311" s="24">
        <v>0.89300000000000002</v>
      </c>
      <c r="I311" s="23">
        <v>6</v>
      </c>
      <c r="J311" s="23">
        <v>6</v>
      </c>
      <c r="K311" s="23">
        <v>7</v>
      </c>
      <c r="L311" s="23">
        <v>6</v>
      </c>
      <c r="M311" s="23">
        <v>0</v>
      </c>
      <c r="N311" s="23">
        <v>4</v>
      </c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>
      <c r="A312" s="21" t="s">
        <v>69</v>
      </c>
      <c r="B312" s="22" t="s">
        <v>52</v>
      </c>
      <c r="C312" s="19">
        <f t="shared" si="50"/>
        <v>1966.25</v>
      </c>
      <c r="D312" s="23">
        <v>1585.81</v>
      </c>
      <c r="E312" s="24">
        <f t="shared" si="39"/>
        <v>0.80651493960584864</v>
      </c>
      <c r="F312" s="23">
        <v>442</v>
      </c>
      <c r="G312" s="23">
        <v>308.80860090255698</v>
      </c>
      <c r="H312" s="24">
        <v>0.90629999999999999</v>
      </c>
      <c r="I312" s="23">
        <v>8</v>
      </c>
      <c r="J312" s="23">
        <v>8</v>
      </c>
      <c r="K312" s="23">
        <v>9</v>
      </c>
      <c r="L312" s="23">
        <v>8</v>
      </c>
      <c r="M312" s="23">
        <v>0</v>
      </c>
      <c r="N312" s="23">
        <v>3</v>
      </c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>
      <c r="A313" s="21" t="s">
        <v>69</v>
      </c>
      <c r="B313" s="22" t="s">
        <v>52</v>
      </c>
      <c r="C313" s="19">
        <f t="shared" si="50"/>
        <v>1966.25</v>
      </c>
      <c r="D313" s="23">
        <v>1884.72</v>
      </c>
      <c r="E313" s="24">
        <f t="shared" si="39"/>
        <v>0.95853528289891932</v>
      </c>
      <c r="F313" s="23">
        <v>448</v>
      </c>
      <c r="G313" s="23">
        <v>308.80860090255698</v>
      </c>
      <c r="H313" s="24">
        <v>0.91710000000000003</v>
      </c>
      <c r="I313" s="23">
        <v>9</v>
      </c>
      <c r="J313" s="23">
        <v>9</v>
      </c>
      <c r="K313" s="23">
        <v>10</v>
      </c>
      <c r="L313" s="23">
        <v>10</v>
      </c>
      <c r="M313" s="23">
        <v>0</v>
      </c>
      <c r="N313" s="23">
        <v>4</v>
      </c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>
      <c r="A314" s="21" t="s">
        <v>69</v>
      </c>
      <c r="B314" s="22" t="s">
        <v>47</v>
      </c>
      <c r="C314" s="19">
        <f t="shared" ref="C314:C319" si="51">$C$20</f>
        <v>1779.25</v>
      </c>
      <c r="D314" s="23">
        <v>1532.95</v>
      </c>
      <c r="E314" s="24">
        <f t="shared" si="39"/>
        <v>0.86157088660952652</v>
      </c>
      <c r="F314" s="23">
        <v>417</v>
      </c>
      <c r="G314" s="23">
        <v>163.876780986786</v>
      </c>
      <c r="H314" s="24">
        <v>0.90580000000000005</v>
      </c>
      <c r="I314" s="23">
        <v>11</v>
      </c>
      <c r="J314" s="23">
        <v>11</v>
      </c>
      <c r="K314" s="23">
        <v>10</v>
      </c>
      <c r="L314" s="23">
        <v>8</v>
      </c>
      <c r="M314" s="23">
        <v>0</v>
      </c>
      <c r="N314" s="23">
        <v>4</v>
      </c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>
      <c r="A315" s="21" t="s">
        <v>69</v>
      </c>
      <c r="B315" s="22" t="s">
        <v>47</v>
      </c>
      <c r="C315" s="19">
        <f t="shared" si="51"/>
        <v>1779.25</v>
      </c>
      <c r="D315" s="23">
        <v>1530.08</v>
      </c>
      <c r="E315" s="24">
        <f t="shared" si="39"/>
        <v>0.85995784740761549</v>
      </c>
      <c r="F315" s="23">
        <v>443</v>
      </c>
      <c r="G315" s="23">
        <v>163.876780986786</v>
      </c>
      <c r="H315" s="24">
        <v>0.90869999999999995</v>
      </c>
      <c r="I315" s="23">
        <v>11</v>
      </c>
      <c r="J315" s="23">
        <v>11</v>
      </c>
      <c r="K315" s="23">
        <v>10</v>
      </c>
      <c r="L315" s="23">
        <v>9</v>
      </c>
      <c r="M315" s="23">
        <v>0</v>
      </c>
      <c r="N315" s="23">
        <v>4</v>
      </c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>
      <c r="A316" s="21" t="s">
        <v>69</v>
      </c>
      <c r="B316" s="22" t="s">
        <v>47</v>
      </c>
      <c r="C316" s="19">
        <f t="shared" si="51"/>
        <v>1779.25</v>
      </c>
      <c r="D316" s="23">
        <v>1337.13</v>
      </c>
      <c r="E316" s="24">
        <f t="shared" si="39"/>
        <v>0.75151327806660118</v>
      </c>
      <c r="F316" s="23">
        <v>480</v>
      </c>
      <c r="G316" s="23">
        <v>163.876780986786</v>
      </c>
      <c r="H316" s="24">
        <v>0.9</v>
      </c>
      <c r="I316" s="23">
        <v>10</v>
      </c>
      <c r="J316" s="23">
        <v>10</v>
      </c>
      <c r="K316" s="23">
        <v>10</v>
      </c>
      <c r="L316" s="23">
        <v>10</v>
      </c>
      <c r="M316" s="23">
        <v>0</v>
      </c>
      <c r="N316" s="23">
        <v>4</v>
      </c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>
      <c r="A317" s="21" t="s">
        <v>69</v>
      </c>
      <c r="B317" s="22" t="s">
        <v>47</v>
      </c>
      <c r="C317" s="19">
        <f t="shared" si="51"/>
        <v>1779.25</v>
      </c>
      <c r="D317" s="23">
        <v>1376.95</v>
      </c>
      <c r="E317" s="24">
        <f t="shared" si="39"/>
        <v>0.77389349444990874</v>
      </c>
      <c r="F317" s="23">
        <v>450</v>
      </c>
      <c r="G317" s="23">
        <v>163.876780986786</v>
      </c>
      <c r="H317" s="24">
        <v>0.9002</v>
      </c>
      <c r="I317" s="23">
        <v>8</v>
      </c>
      <c r="J317" s="23">
        <v>8</v>
      </c>
      <c r="K317" s="23">
        <v>10</v>
      </c>
      <c r="L317" s="23">
        <v>10</v>
      </c>
      <c r="M317" s="23">
        <v>0</v>
      </c>
      <c r="N317" s="23">
        <v>4</v>
      </c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>
      <c r="A318" s="21" t="s">
        <v>69</v>
      </c>
      <c r="B318" s="22" t="s">
        <v>47</v>
      </c>
      <c r="C318" s="19">
        <f t="shared" si="51"/>
        <v>1779.25</v>
      </c>
      <c r="D318" s="23">
        <v>1542.65</v>
      </c>
      <c r="E318" s="24">
        <f t="shared" si="39"/>
        <v>0.86702262189124635</v>
      </c>
      <c r="F318" s="23">
        <v>470</v>
      </c>
      <c r="G318" s="23">
        <v>163.876780986786</v>
      </c>
      <c r="H318" s="24">
        <v>0.93100000000000005</v>
      </c>
      <c r="I318" s="23">
        <v>11</v>
      </c>
      <c r="J318" s="23">
        <v>11</v>
      </c>
      <c r="K318" s="23">
        <v>9</v>
      </c>
      <c r="L318" s="23">
        <v>9</v>
      </c>
      <c r="M318" s="23">
        <v>0</v>
      </c>
      <c r="N318" s="23">
        <v>4</v>
      </c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>
      <c r="A319" s="21" t="s">
        <v>69</v>
      </c>
      <c r="B319" s="22" t="s">
        <v>47</v>
      </c>
      <c r="C319" s="19">
        <f t="shared" si="51"/>
        <v>1779.25</v>
      </c>
      <c r="D319" s="23">
        <v>672.24</v>
      </c>
      <c r="E319" s="24">
        <f t="shared" si="39"/>
        <v>0.37782211606013771</v>
      </c>
      <c r="F319" s="23">
        <v>480</v>
      </c>
      <c r="G319" s="23">
        <v>163.876780986786</v>
      </c>
      <c r="H319" s="24">
        <v>0.5958</v>
      </c>
      <c r="I319" s="23">
        <v>7</v>
      </c>
      <c r="J319" s="23">
        <v>7</v>
      </c>
      <c r="K319" s="23">
        <v>6</v>
      </c>
      <c r="L319" s="23">
        <v>5</v>
      </c>
      <c r="M319" s="23">
        <v>0</v>
      </c>
      <c r="N319" s="23">
        <v>3</v>
      </c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>
      <c r="A320" s="21" t="s">
        <v>69</v>
      </c>
      <c r="B320" s="22" t="s">
        <v>48</v>
      </c>
      <c r="C320" s="19">
        <f t="shared" ref="C320:C325" si="52">$C$21</f>
        <v>1991</v>
      </c>
      <c r="D320" s="23">
        <v>1469.19</v>
      </c>
      <c r="E320" s="24">
        <f t="shared" si="39"/>
        <v>0.73791562029131097</v>
      </c>
      <c r="F320" s="23">
        <v>361</v>
      </c>
      <c r="G320" s="23">
        <v>298.09818601608299</v>
      </c>
      <c r="H320" s="24">
        <v>0.88119999999999998</v>
      </c>
      <c r="I320" s="23">
        <v>10</v>
      </c>
      <c r="J320" s="23">
        <v>10</v>
      </c>
      <c r="K320" s="23">
        <v>8</v>
      </c>
      <c r="L320" s="23">
        <v>7</v>
      </c>
      <c r="M320" s="23">
        <v>1</v>
      </c>
      <c r="N320" s="23">
        <v>4</v>
      </c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>
      <c r="A321" s="21" t="s">
        <v>69</v>
      </c>
      <c r="B321" s="22" t="s">
        <v>48</v>
      </c>
      <c r="C321" s="19">
        <f t="shared" si="52"/>
        <v>1991</v>
      </c>
      <c r="D321" s="23">
        <v>1411.67</v>
      </c>
      <c r="E321" s="24">
        <f t="shared" si="39"/>
        <v>0.70902561526870922</v>
      </c>
      <c r="F321" s="23">
        <v>414</v>
      </c>
      <c r="G321" s="23">
        <v>298.09818601608299</v>
      </c>
      <c r="H321" s="24">
        <v>0.83330000000000004</v>
      </c>
      <c r="I321" s="23">
        <v>9</v>
      </c>
      <c r="J321" s="23">
        <v>9</v>
      </c>
      <c r="K321" s="23">
        <v>8</v>
      </c>
      <c r="L321" s="23">
        <v>8</v>
      </c>
      <c r="M321" s="23">
        <v>1</v>
      </c>
      <c r="N321" s="23">
        <v>4</v>
      </c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>
      <c r="A322" s="21" t="s">
        <v>69</v>
      </c>
      <c r="B322" s="22" t="s">
        <v>48</v>
      </c>
      <c r="C322" s="19">
        <f t="shared" si="52"/>
        <v>1991</v>
      </c>
      <c r="D322" s="23">
        <v>1003.6</v>
      </c>
      <c r="E322" s="24">
        <f t="shared" si="39"/>
        <v>0.5040683073832245</v>
      </c>
      <c r="F322" s="23">
        <v>386</v>
      </c>
      <c r="G322" s="23">
        <v>298.09818601608299</v>
      </c>
      <c r="H322" s="24">
        <v>0.88119999999999998</v>
      </c>
      <c r="I322" s="23">
        <v>5</v>
      </c>
      <c r="J322" s="23">
        <v>5</v>
      </c>
      <c r="K322" s="23">
        <v>8</v>
      </c>
      <c r="L322" s="23">
        <v>8</v>
      </c>
      <c r="M322" s="23">
        <v>0</v>
      </c>
      <c r="N322" s="23">
        <v>4</v>
      </c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>
      <c r="A323" s="21" t="s">
        <v>69</v>
      </c>
      <c r="B323" s="22" t="s">
        <v>48</v>
      </c>
      <c r="C323" s="19">
        <f t="shared" si="52"/>
        <v>1991</v>
      </c>
      <c r="D323" s="23">
        <v>1580.65</v>
      </c>
      <c r="E323" s="24">
        <f t="shared" si="39"/>
        <v>0.79389753892516324</v>
      </c>
      <c r="F323" s="23">
        <v>373</v>
      </c>
      <c r="G323" s="23">
        <v>298.09818601608299</v>
      </c>
      <c r="H323" s="24">
        <v>0.88759999999999994</v>
      </c>
      <c r="I323" s="23">
        <v>10</v>
      </c>
      <c r="J323" s="23">
        <v>10</v>
      </c>
      <c r="K323" s="23">
        <v>10</v>
      </c>
      <c r="L323" s="23">
        <v>9</v>
      </c>
      <c r="M323" s="23">
        <v>0</v>
      </c>
      <c r="N323" s="23">
        <v>4</v>
      </c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>
      <c r="A324" s="21" t="s">
        <v>69</v>
      </c>
      <c r="B324" s="22" t="s">
        <v>48</v>
      </c>
      <c r="C324" s="19">
        <f t="shared" si="52"/>
        <v>1991</v>
      </c>
      <c r="D324" s="23">
        <v>1356.83</v>
      </c>
      <c r="E324" s="24">
        <f t="shared" si="39"/>
        <v>0.68148166750376693</v>
      </c>
      <c r="F324" s="23">
        <v>480</v>
      </c>
      <c r="G324" s="23">
        <v>298.09818601608299</v>
      </c>
      <c r="H324" s="24">
        <v>0.87470000000000003</v>
      </c>
      <c r="I324" s="23">
        <v>10</v>
      </c>
      <c r="J324" s="23">
        <v>10</v>
      </c>
      <c r="K324" s="23">
        <v>9</v>
      </c>
      <c r="L324" s="23">
        <v>8</v>
      </c>
      <c r="M324" s="23">
        <v>1</v>
      </c>
      <c r="N324" s="23">
        <v>4</v>
      </c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>
      <c r="A325" s="21" t="s">
        <v>69</v>
      </c>
      <c r="B325" s="22" t="s">
        <v>48</v>
      </c>
      <c r="C325" s="19">
        <f t="shared" si="52"/>
        <v>1991</v>
      </c>
      <c r="D325" s="23">
        <v>1586.98</v>
      </c>
      <c r="E325" s="24">
        <f t="shared" si="39"/>
        <v>0.79707684580612759</v>
      </c>
      <c r="F325" s="23">
        <v>411</v>
      </c>
      <c r="G325" s="23">
        <v>298.09818601608299</v>
      </c>
      <c r="H325" s="24">
        <v>0.87670000000000003</v>
      </c>
      <c r="I325" s="23">
        <v>11</v>
      </c>
      <c r="J325" s="23">
        <v>10</v>
      </c>
      <c r="K325" s="23">
        <v>8</v>
      </c>
      <c r="L325" s="23">
        <v>8</v>
      </c>
      <c r="M325" s="23">
        <v>1</v>
      </c>
      <c r="N325" s="23">
        <v>4</v>
      </c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>
      <c r="A326" s="21" t="s">
        <v>69</v>
      </c>
      <c r="B326" s="22" t="s">
        <v>49</v>
      </c>
      <c r="C326" s="19">
        <f t="shared" ref="C326:C331" si="53">$C$22</f>
        <v>4210.25</v>
      </c>
      <c r="D326" s="23">
        <v>2237.64</v>
      </c>
      <c r="E326" s="24">
        <f t="shared" si="39"/>
        <v>0.53147437800605657</v>
      </c>
      <c r="F326" s="23">
        <v>480</v>
      </c>
      <c r="G326" s="23">
        <v>343.444621801376</v>
      </c>
      <c r="H326" s="24">
        <v>0.68559999999999999</v>
      </c>
      <c r="I326" s="23">
        <v>15</v>
      </c>
      <c r="J326" s="23">
        <v>15</v>
      </c>
      <c r="K326" s="23">
        <v>9</v>
      </c>
      <c r="L326" s="23">
        <v>7</v>
      </c>
      <c r="M326" s="23">
        <v>0</v>
      </c>
      <c r="N326" s="23">
        <v>3</v>
      </c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>
      <c r="A327" s="21" t="s">
        <v>69</v>
      </c>
      <c r="B327" s="22" t="s">
        <v>49</v>
      </c>
      <c r="C327" s="19">
        <f t="shared" si="53"/>
        <v>4210.25</v>
      </c>
      <c r="D327" s="23">
        <v>2409.64</v>
      </c>
      <c r="E327" s="24">
        <f t="shared" si="39"/>
        <v>0.57232705896324443</v>
      </c>
      <c r="F327" s="23">
        <v>480</v>
      </c>
      <c r="G327" s="23">
        <v>343.444621801376</v>
      </c>
      <c r="H327" s="24">
        <v>0.85709999999999997</v>
      </c>
      <c r="I327" s="23">
        <v>16</v>
      </c>
      <c r="J327" s="23">
        <v>16</v>
      </c>
      <c r="K327" s="23">
        <v>8</v>
      </c>
      <c r="L327" s="23">
        <v>8</v>
      </c>
      <c r="M327" s="23">
        <v>2</v>
      </c>
      <c r="N327" s="23">
        <v>3</v>
      </c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>
      <c r="A328" s="21" t="s">
        <v>69</v>
      </c>
      <c r="B328" s="22" t="s">
        <v>49</v>
      </c>
      <c r="C328" s="19">
        <f t="shared" si="53"/>
        <v>4210.25</v>
      </c>
      <c r="D328" s="23">
        <v>1915.72</v>
      </c>
      <c r="E328" s="24">
        <f t="shared" si="39"/>
        <v>0.45501336025176653</v>
      </c>
      <c r="F328" s="23">
        <v>480</v>
      </c>
      <c r="G328" s="23">
        <v>343.444621801376</v>
      </c>
      <c r="H328" s="24">
        <v>0.61839999999999995</v>
      </c>
      <c r="I328" s="23">
        <v>14</v>
      </c>
      <c r="J328" s="23">
        <v>14</v>
      </c>
      <c r="K328" s="23">
        <v>8</v>
      </c>
      <c r="L328" s="23">
        <v>6</v>
      </c>
      <c r="M328" s="23">
        <v>1</v>
      </c>
      <c r="N328" s="23">
        <v>3</v>
      </c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>
      <c r="A329" s="21" t="s">
        <v>69</v>
      </c>
      <c r="B329" s="22" t="s">
        <v>49</v>
      </c>
      <c r="C329" s="19">
        <f t="shared" si="53"/>
        <v>4210.25</v>
      </c>
      <c r="D329" s="23">
        <v>1925.13</v>
      </c>
      <c r="E329" s="24">
        <f t="shared" si="39"/>
        <v>0.45724838192506384</v>
      </c>
      <c r="F329" s="23">
        <v>480</v>
      </c>
      <c r="G329" s="23">
        <v>343.444621801376</v>
      </c>
      <c r="H329" s="24">
        <v>0.78669999999999995</v>
      </c>
      <c r="I329" s="23">
        <v>14</v>
      </c>
      <c r="J329" s="23">
        <v>14</v>
      </c>
      <c r="K329" s="23">
        <v>7</v>
      </c>
      <c r="L329" s="23">
        <v>7</v>
      </c>
      <c r="M329" s="23">
        <v>1</v>
      </c>
      <c r="N329" s="23">
        <v>4</v>
      </c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>
      <c r="A330" s="21" t="s">
        <v>69</v>
      </c>
      <c r="B330" s="22" t="s">
        <v>49</v>
      </c>
      <c r="C330" s="19">
        <f t="shared" si="53"/>
        <v>4210.25</v>
      </c>
      <c r="D330" s="23">
        <v>2018.03</v>
      </c>
      <c r="E330" s="24">
        <f t="shared" si="39"/>
        <v>0.47931357995368445</v>
      </c>
      <c r="F330" s="23">
        <v>480</v>
      </c>
      <c r="G330" s="23">
        <v>343.444621801376</v>
      </c>
      <c r="H330" s="24">
        <v>0.84079999999999999</v>
      </c>
      <c r="I330" s="23">
        <v>13</v>
      </c>
      <c r="J330" s="23">
        <v>13</v>
      </c>
      <c r="K330" s="23">
        <v>9</v>
      </c>
      <c r="L330" s="23">
        <v>8</v>
      </c>
      <c r="M330" s="23">
        <v>0</v>
      </c>
      <c r="N330" s="23">
        <v>4</v>
      </c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>
      <c r="A331" s="21" t="s">
        <v>69</v>
      </c>
      <c r="B331" s="22" t="s">
        <v>49</v>
      </c>
      <c r="C331" s="19">
        <f t="shared" si="53"/>
        <v>4210.25</v>
      </c>
      <c r="D331" s="23">
        <v>2215.7800000000002</v>
      </c>
      <c r="E331" s="24">
        <f t="shared" si="39"/>
        <v>0.52628228727510251</v>
      </c>
      <c r="F331" s="23">
        <v>480</v>
      </c>
      <c r="G331" s="23">
        <v>343.444621801376</v>
      </c>
      <c r="H331" s="24">
        <v>0.82930000000000004</v>
      </c>
      <c r="I331" s="23">
        <v>16</v>
      </c>
      <c r="J331" s="23">
        <v>16</v>
      </c>
      <c r="K331" s="23">
        <v>6</v>
      </c>
      <c r="L331" s="23">
        <v>6</v>
      </c>
      <c r="M331" s="23">
        <v>3</v>
      </c>
      <c r="N331" s="23">
        <v>3</v>
      </c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>
      <c r="A332" s="21" t="s">
        <v>69</v>
      </c>
      <c r="B332" s="22" t="s">
        <v>53</v>
      </c>
      <c r="C332" s="19">
        <f t="shared" ref="C332:C337" si="54">$C$23</f>
        <v>1493.25</v>
      </c>
      <c r="D332" s="23">
        <v>1041.57</v>
      </c>
      <c r="E332" s="24">
        <f t="shared" si="39"/>
        <v>0.69751883475640375</v>
      </c>
      <c r="F332" s="23">
        <v>253</v>
      </c>
      <c r="G332" s="23">
        <v>94.53733086586</v>
      </c>
      <c r="H332" s="24">
        <v>0.87970000000000004</v>
      </c>
      <c r="I332" s="23">
        <v>6</v>
      </c>
      <c r="J332" s="23">
        <v>6</v>
      </c>
      <c r="K332" s="23">
        <v>7</v>
      </c>
      <c r="L332" s="23">
        <v>7</v>
      </c>
      <c r="M332" s="23">
        <v>0</v>
      </c>
      <c r="N332" s="23">
        <v>4</v>
      </c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>
      <c r="A333" s="21" t="s">
        <v>69</v>
      </c>
      <c r="B333" s="22" t="s">
        <v>53</v>
      </c>
      <c r="C333" s="19">
        <f t="shared" si="54"/>
        <v>1493.25</v>
      </c>
      <c r="D333" s="23">
        <v>1421.01</v>
      </c>
      <c r="E333" s="24">
        <f t="shared" si="39"/>
        <v>0.95162230035158213</v>
      </c>
      <c r="F333" s="23">
        <v>344</v>
      </c>
      <c r="G333" s="23">
        <v>94.53733086586</v>
      </c>
      <c r="H333" s="24">
        <v>0.9032</v>
      </c>
      <c r="I333" s="23">
        <v>8</v>
      </c>
      <c r="J333" s="23">
        <v>8</v>
      </c>
      <c r="K333" s="23">
        <v>7</v>
      </c>
      <c r="L333" s="23">
        <v>7</v>
      </c>
      <c r="M333" s="23">
        <v>0</v>
      </c>
      <c r="N333" s="23">
        <v>4</v>
      </c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>
      <c r="A334" s="21" t="s">
        <v>69</v>
      </c>
      <c r="B334" s="22" t="s">
        <v>53</v>
      </c>
      <c r="C334" s="19">
        <f t="shared" si="54"/>
        <v>1493.25</v>
      </c>
      <c r="D334" s="23">
        <v>1317.25</v>
      </c>
      <c r="E334" s="24">
        <f t="shared" si="39"/>
        <v>0.88213627992633514</v>
      </c>
      <c r="F334" s="23">
        <v>287</v>
      </c>
      <c r="G334" s="23">
        <v>94.53733086586</v>
      </c>
      <c r="H334" s="24">
        <v>0.88949999999999996</v>
      </c>
      <c r="I334" s="23">
        <v>8</v>
      </c>
      <c r="J334" s="23">
        <v>8</v>
      </c>
      <c r="K334" s="23">
        <v>6</v>
      </c>
      <c r="L334" s="23">
        <v>5</v>
      </c>
      <c r="M334" s="23">
        <v>0</v>
      </c>
      <c r="N334" s="23">
        <v>4</v>
      </c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>
      <c r="A335" s="21" t="s">
        <v>69</v>
      </c>
      <c r="B335" s="22" t="s">
        <v>53</v>
      </c>
      <c r="C335" s="19">
        <f t="shared" si="54"/>
        <v>1493.25</v>
      </c>
      <c r="D335" s="23">
        <v>934.02</v>
      </c>
      <c r="E335" s="24">
        <f t="shared" si="39"/>
        <v>0.6254947262682069</v>
      </c>
      <c r="F335" s="23">
        <v>240</v>
      </c>
      <c r="G335" s="23">
        <v>94.53733086586</v>
      </c>
      <c r="H335" s="24">
        <v>0.84089999999999998</v>
      </c>
      <c r="I335" s="23">
        <v>5</v>
      </c>
      <c r="J335" s="23">
        <v>5</v>
      </c>
      <c r="K335" s="23">
        <v>4</v>
      </c>
      <c r="L335" s="23">
        <v>3</v>
      </c>
      <c r="M335" s="23">
        <v>0</v>
      </c>
      <c r="N335" s="23">
        <v>4</v>
      </c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>
      <c r="A336" s="21" t="s">
        <v>69</v>
      </c>
      <c r="B336" s="22" t="s">
        <v>53</v>
      </c>
      <c r="C336" s="19">
        <f t="shared" si="54"/>
        <v>1493.25</v>
      </c>
      <c r="D336" s="23">
        <v>1362</v>
      </c>
      <c r="E336" s="24">
        <f t="shared" si="39"/>
        <v>0.91210447011551987</v>
      </c>
      <c r="F336" s="23">
        <v>289</v>
      </c>
      <c r="G336" s="23">
        <v>94.53733086586</v>
      </c>
      <c r="H336" s="24">
        <v>0.90859999999999996</v>
      </c>
      <c r="I336" s="23">
        <v>8</v>
      </c>
      <c r="J336" s="23">
        <v>8</v>
      </c>
      <c r="K336" s="23">
        <v>6</v>
      </c>
      <c r="L336" s="23">
        <v>6</v>
      </c>
      <c r="M336" s="23">
        <v>0</v>
      </c>
      <c r="N336" s="23">
        <v>4</v>
      </c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>
      <c r="A337" s="21" t="s">
        <v>69</v>
      </c>
      <c r="B337" s="22" t="s">
        <v>53</v>
      </c>
      <c r="C337" s="19">
        <f t="shared" si="54"/>
        <v>1493.25</v>
      </c>
      <c r="D337" s="23">
        <v>1256.83</v>
      </c>
      <c r="E337" s="24">
        <f t="shared" si="39"/>
        <v>0.84167420056922815</v>
      </c>
      <c r="F337" s="23">
        <v>310</v>
      </c>
      <c r="G337" s="23">
        <v>94.53733086586</v>
      </c>
      <c r="H337" s="24">
        <v>0.89239999999999997</v>
      </c>
      <c r="I337" s="23">
        <v>7</v>
      </c>
      <c r="J337" s="23">
        <v>7</v>
      </c>
      <c r="K337" s="23">
        <v>7</v>
      </c>
      <c r="L337" s="23">
        <v>7</v>
      </c>
      <c r="M337" s="23">
        <v>0</v>
      </c>
      <c r="N337" s="23">
        <v>4</v>
      </c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>
      <c r="A338" s="19" t="s">
        <v>63</v>
      </c>
      <c r="B338" s="22" t="s">
        <v>38</v>
      </c>
      <c r="C338" s="19">
        <f t="shared" ref="C338:C343" si="55">$C$6</f>
        <v>2854.5</v>
      </c>
      <c r="D338" s="23">
        <v>2386.42</v>
      </c>
      <c r="E338" s="24">
        <f t="shared" ref="E338:E433" si="56">D338/C338</f>
        <v>0.83602031879488525</v>
      </c>
      <c r="F338" s="23">
        <v>394</v>
      </c>
      <c r="G338" s="23">
        <v>172.070259094238</v>
      </c>
      <c r="H338" s="23">
        <v>0.89470000000000005</v>
      </c>
      <c r="I338" s="23">
        <v>12</v>
      </c>
      <c r="J338" s="23">
        <v>12</v>
      </c>
      <c r="K338" s="23">
        <v>8</v>
      </c>
      <c r="L338" s="23">
        <v>7</v>
      </c>
      <c r="M338" s="23">
        <v>0</v>
      </c>
      <c r="N338" s="23">
        <v>3</v>
      </c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>
      <c r="A339" s="19" t="s">
        <v>63</v>
      </c>
      <c r="B339" s="22" t="s">
        <v>38</v>
      </c>
      <c r="C339" s="19">
        <f t="shared" si="55"/>
        <v>2854.5</v>
      </c>
      <c r="D339" s="23">
        <v>2099.52</v>
      </c>
      <c r="E339" s="24">
        <f t="shared" si="56"/>
        <v>0.73551234892275352</v>
      </c>
      <c r="F339" s="23">
        <v>405</v>
      </c>
      <c r="G339" s="23">
        <v>172.070259094238</v>
      </c>
      <c r="H339" s="23">
        <v>0.92310000000000003</v>
      </c>
      <c r="I339" s="23">
        <v>11</v>
      </c>
      <c r="J339" s="23">
        <v>11</v>
      </c>
      <c r="K339" s="23">
        <v>8</v>
      </c>
      <c r="L339" s="23">
        <v>8</v>
      </c>
      <c r="M339" s="23">
        <v>1</v>
      </c>
      <c r="N339" s="23">
        <v>4</v>
      </c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>
      <c r="A340" s="19" t="s">
        <v>63</v>
      </c>
      <c r="B340" s="22" t="s">
        <v>38</v>
      </c>
      <c r="C340" s="19">
        <f t="shared" si="55"/>
        <v>2854.5</v>
      </c>
      <c r="D340" s="23">
        <v>2121.1999999999998</v>
      </c>
      <c r="E340" s="24">
        <f t="shared" si="56"/>
        <v>0.74310737432124707</v>
      </c>
      <c r="F340" s="23">
        <v>480</v>
      </c>
      <c r="G340" s="23">
        <v>172.070259094238</v>
      </c>
      <c r="H340" s="23">
        <v>0.91100000000000003</v>
      </c>
      <c r="I340" s="23">
        <v>12</v>
      </c>
      <c r="J340" s="23">
        <v>12</v>
      </c>
      <c r="K340" s="23">
        <v>9</v>
      </c>
      <c r="L340" s="23">
        <v>7</v>
      </c>
      <c r="M340" s="23">
        <v>0</v>
      </c>
      <c r="N340" s="23">
        <v>4</v>
      </c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>
      <c r="A341" s="19" t="s">
        <v>63</v>
      </c>
      <c r="B341" s="22" t="s">
        <v>38</v>
      </c>
      <c r="C341" s="19">
        <f t="shared" si="55"/>
        <v>2854.5</v>
      </c>
      <c r="D341" s="23">
        <v>2424.3200000000002</v>
      </c>
      <c r="E341" s="24">
        <f t="shared" si="56"/>
        <v>0.84929760028025925</v>
      </c>
      <c r="F341" s="27">
        <v>446</v>
      </c>
      <c r="G341" s="27">
        <v>172.070259094238</v>
      </c>
      <c r="H341" s="23">
        <v>0.92059999999999997</v>
      </c>
      <c r="I341" s="23">
        <v>12</v>
      </c>
      <c r="J341" s="23">
        <v>12</v>
      </c>
      <c r="K341" s="23">
        <v>9</v>
      </c>
      <c r="L341" s="23">
        <v>9</v>
      </c>
      <c r="M341" s="23">
        <v>0</v>
      </c>
      <c r="N341" s="23">
        <v>4</v>
      </c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>
      <c r="A342" s="19" t="s">
        <v>63</v>
      </c>
      <c r="B342" s="22" t="s">
        <v>38</v>
      </c>
      <c r="C342" s="19">
        <f t="shared" si="55"/>
        <v>2854.5</v>
      </c>
      <c r="D342" s="23">
        <v>2569.65</v>
      </c>
      <c r="E342" s="24">
        <f t="shared" si="56"/>
        <v>0.90021019442984762</v>
      </c>
      <c r="F342" s="27">
        <v>458</v>
      </c>
      <c r="G342" s="27">
        <v>172.070259094238</v>
      </c>
      <c r="H342" s="23">
        <v>0.8992</v>
      </c>
      <c r="I342" s="23">
        <v>12</v>
      </c>
      <c r="J342" s="23">
        <v>12</v>
      </c>
      <c r="K342" s="23">
        <v>10</v>
      </c>
      <c r="L342" s="23">
        <v>9</v>
      </c>
      <c r="M342" s="23">
        <v>0</v>
      </c>
      <c r="N342" s="23">
        <v>4</v>
      </c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>
      <c r="A343" s="19" t="s">
        <v>63</v>
      </c>
      <c r="B343" s="22" t="s">
        <v>38</v>
      </c>
      <c r="C343" s="19">
        <f t="shared" si="55"/>
        <v>2854.5</v>
      </c>
      <c r="D343" s="23">
        <v>2023.88</v>
      </c>
      <c r="E343" s="24">
        <f t="shared" si="56"/>
        <v>0.70901383779996496</v>
      </c>
      <c r="F343" s="23">
        <v>480</v>
      </c>
      <c r="G343" s="23">
        <v>172.070259094238</v>
      </c>
      <c r="H343" s="23">
        <v>0.89149999999999996</v>
      </c>
      <c r="I343" s="23">
        <v>12</v>
      </c>
      <c r="J343" s="23">
        <v>11</v>
      </c>
      <c r="K343" s="23">
        <v>8</v>
      </c>
      <c r="L343" s="23">
        <v>7</v>
      </c>
      <c r="M343" s="23">
        <v>0</v>
      </c>
      <c r="N343" s="23">
        <v>4</v>
      </c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>
      <c r="A344" s="19" t="s">
        <v>63</v>
      </c>
      <c r="B344" s="22" t="s">
        <v>33</v>
      </c>
      <c r="C344" s="19">
        <f t="shared" ref="C344:C349" si="57">$C$7</f>
        <v>1507</v>
      </c>
      <c r="D344" s="23">
        <v>1226.42</v>
      </c>
      <c r="E344" s="24">
        <f t="shared" si="56"/>
        <v>0.81381552753815534</v>
      </c>
      <c r="F344" s="23">
        <v>396</v>
      </c>
      <c r="G344" s="23">
        <v>328.19318151473999</v>
      </c>
      <c r="H344" s="23">
        <v>0.89780000000000004</v>
      </c>
      <c r="I344" s="23">
        <v>7</v>
      </c>
      <c r="J344" s="23">
        <v>7</v>
      </c>
      <c r="K344" s="23">
        <v>6</v>
      </c>
      <c r="L344" s="23">
        <v>6</v>
      </c>
      <c r="M344" s="23">
        <v>0</v>
      </c>
      <c r="N344" s="23">
        <v>4</v>
      </c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>
      <c r="A345" s="19" t="s">
        <v>63</v>
      </c>
      <c r="B345" s="22" t="s">
        <v>33</v>
      </c>
      <c r="C345" s="19">
        <f t="shared" si="57"/>
        <v>1507</v>
      </c>
      <c r="D345" s="23">
        <v>0</v>
      </c>
      <c r="E345" s="24">
        <f t="shared" si="56"/>
        <v>0</v>
      </c>
      <c r="F345" s="23">
        <v>480</v>
      </c>
      <c r="G345" s="23">
        <v>328.19318151473999</v>
      </c>
      <c r="H345" s="23">
        <v>0.39500000000000002</v>
      </c>
      <c r="I345" s="23">
        <v>1</v>
      </c>
      <c r="J345" s="23">
        <v>1</v>
      </c>
      <c r="K345" s="23">
        <v>1</v>
      </c>
      <c r="L345" s="23">
        <v>1</v>
      </c>
      <c r="M345" s="23">
        <v>0</v>
      </c>
      <c r="N345" s="23">
        <v>1</v>
      </c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>
      <c r="A346" s="19" t="s">
        <v>63</v>
      </c>
      <c r="B346" s="22" t="s">
        <v>33</v>
      </c>
      <c r="C346" s="19">
        <f t="shared" si="57"/>
        <v>1507</v>
      </c>
      <c r="D346" s="23">
        <v>1009.15</v>
      </c>
      <c r="E346" s="24">
        <f t="shared" si="56"/>
        <v>0.66964167219641668</v>
      </c>
      <c r="F346" s="23">
        <v>369</v>
      </c>
      <c r="G346" s="23">
        <v>328.19318151473999</v>
      </c>
      <c r="H346" s="23">
        <v>0.87229999999999996</v>
      </c>
      <c r="I346" s="23">
        <v>5</v>
      </c>
      <c r="J346" s="23">
        <v>5</v>
      </c>
      <c r="K346" s="23">
        <v>7</v>
      </c>
      <c r="L346" s="23">
        <v>7</v>
      </c>
      <c r="M346" s="23">
        <v>0</v>
      </c>
      <c r="N346" s="23">
        <v>4</v>
      </c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>
      <c r="A347" s="19" t="s">
        <v>63</v>
      </c>
      <c r="B347" s="22" t="s">
        <v>33</v>
      </c>
      <c r="C347" s="19">
        <f t="shared" si="57"/>
        <v>1507</v>
      </c>
      <c r="D347" s="23">
        <v>0</v>
      </c>
      <c r="E347" s="24">
        <f t="shared" si="56"/>
        <v>0</v>
      </c>
      <c r="F347" s="23">
        <v>480</v>
      </c>
      <c r="G347" s="23">
        <v>328.19318151473999</v>
      </c>
      <c r="H347" s="23">
        <v>0.48980000000000001</v>
      </c>
      <c r="I347" s="23">
        <v>0</v>
      </c>
      <c r="J347" s="23">
        <v>0</v>
      </c>
      <c r="K347" s="23">
        <v>3</v>
      </c>
      <c r="L347" s="23">
        <v>3</v>
      </c>
      <c r="M347" s="23">
        <v>0</v>
      </c>
      <c r="N347" s="23">
        <v>1</v>
      </c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>
      <c r="A348" s="19" t="s">
        <v>63</v>
      </c>
      <c r="B348" s="22" t="s">
        <v>33</v>
      </c>
      <c r="C348" s="19">
        <f t="shared" si="57"/>
        <v>1507</v>
      </c>
      <c r="D348" s="23">
        <v>332.67</v>
      </c>
      <c r="E348" s="24">
        <f t="shared" si="56"/>
        <v>0.22074983410749835</v>
      </c>
      <c r="F348" s="23">
        <v>480</v>
      </c>
      <c r="G348" s="23">
        <v>328.19318151473999</v>
      </c>
      <c r="H348" s="23">
        <v>0.84819999999999995</v>
      </c>
      <c r="I348" s="23">
        <v>2</v>
      </c>
      <c r="J348" s="23">
        <v>2</v>
      </c>
      <c r="K348" s="23">
        <v>4</v>
      </c>
      <c r="L348" s="23">
        <v>3</v>
      </c>
      <c r="M348" s="23">
        <v>0</v>
      </c>
      <c r="N348" s="23">
        <v>4</v>
      </c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>
      <c r="A349" s="19" t="s">
        <v>63</v>
      </c>
      <c r="B349" s="22" t="s">
        <v>33</v>
      </c>
      <c r="C349" s="19">
        <f t="shared" si="57"/>
        <v>1507</v>
      </c>
      <c r="D349" s="23">
        <v>1351.66</v>
      </c>
      <c r="E349" s="24">
        <f t="shared" si="56"/>
        <v>0.8969210351692104</v>
      </c>
      <c r="F349" s="23">
        <v>426</v>
      </c>
      <c r="G349" s="23">
        <v>328.19318151473999</v>
      </c>
      <c r="H349" s="23">
        <v>0.876</v>
      </c>
      <c r="I349" s="23">
        <v>7</v>
      </c>
      <c r="J349" s="23">
        <v>7</v>
      </c>
      <c r="K349" s="23">
        <v>7</v>
      </c>
      <c r="L349" s="23">
        <v>7</v>
      </c>
      <c r="M349" s="23">
        <v>0</v>
      </c>
      <c r="N349" s="23">
        <v>4</v>
      </c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>
      <c r="A350" s="19" t="s">
        <v>63</v>
      </c>
      <c r="B350" s="22" t="s">
        <v>39</v>
      </c>
      <c r="C350" s="19">
        <f t="shared" ref="C350:C355" si="58">$C$8</f>
        <v>1922.25</v>
      </c>
      <c r="D350" s="23">
        <v>0</v>
      </c>
      <c r="E350" s="24">
        <f t="shared" si="56"/>
        <v>0</v>
      </c>
      <c r="F350" s="23">
        <v>480</v>
      </c>
      <c r="G350" s="23">
        <v>97.481849193572998</v>
      </c>
      <c r="H350" s="23">
        <v>0.1409</v>
      </c>
      <c r="I350" s="23">
        <v>0</v>
      </c>
      <c r="J350" s="23">
        <v>0</v>
      </c>
      <c r="K350" s="23">
        <v>0</v>
      </c>
      <c r="L350" s="23">
        <v>0</v>
      </c>
      <c r="M350" s="23">
        <v>0</v>
      </c>
      <c r="N350" s="23">
        <v>0</v>
      </c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>
      <c r="A351" s="19" t="s">
        <v>63</v>
      </c>
      <c r="B351" s="22" t="s">
        <v>39</v>
      </c>
      <c r="C351" s="19">
        <f t="shared" si="58"/>
        <v>1922.25</v>
      </c>
      <c r="D351" s="23">
        <v>0</v>
      </c>
      <c r="E351" s="24">
        <f t="shared" si="56"/>
        <v>0</v>
      </c>
      <c r="F351" s="23">
        <v>471</v>
      </c>
      <c r="G351" s="23">
        <v>97.481849193572998</v>
      </c>
      <c r="H351" s="23">
        <v>0.1474</v>
      </c>
      <c r="I351" s="23">
        <v>0</v>
      </c>
      <c r="J351" s="23">
        <v>0</v>
      </c>
      <c r="K351" s="23">
        <v>0</v>
      </c>
      <c r="L351" s="23">
        <v>0</v>
      </c>
      <c r="M351" s="23">
        <v>0</v>
      </c>
      <c r="N351" s="23">
        <v>0</v>
      </c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>
      <c r="A352" s="19" t="s">
        <v>63</v>
      </c>
      <c r="B352" s="22" t="s">
        <v>39</v>
      </c>
      <c r="C352" s="19">
        <f t="shared" si="58"/>
        <v>1922.25</v>
      </c>
      <c r="D352" s="23">
        <v>0</v>
      </c>
      <c r="E352" s="24">
        <f t="shared" si="56"/>
        <v>0</v>
      </c>
      <c r="F352" s="23">
        <v>480</v>
      </c>
      <c r="G352" s="23">
        <v>97.481849193572998</v>
      </c>
      <c r="H352" s="23">
        <v>0.1409</v>
      </c>
      <c r="I352" s="23">
        <v>0</v>
      </c>
      <c r="J352" s="23">
        <v>0</v>
      </c>
      <c r="K352" s="23">
        <v>0</v>
      </c>
      <c r="L352" s="23">
        <v>0</v>
      </c>
      <c r="M352" s="23">
        <v>0</v>
      </c>
      <c r="N352" s="23">
        <v>0</v>
      </c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>
      <c r="A353" s="19" t="s">
        <v>63</v>
      </c>
      <c r="B353" s="22" t="s">
        <v>39</v>
      </c>
      <c r="C353" s="19">
        <f t="shared" si="58"/>
        <v>1922.25</v>
      </c>
      <c r="D353" s="23">
        <v>0</v>
      </c>
      <c r="E353" s="24">
        <f t="shared" si="56"/>
        <v>0</v>
      </c>
      <c r="F353" s="23">
        <v>480</v>
      </c>
      <c r="G353" s="23">
        <v>97.481849193572998</v>
      </c>
      <c r="H353" s="23">
        <v>0.14380000000000001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>
      <c r="A354" s="19" t="s">
        <v>63</v>
      </c>
      <c r="B354" s="22" t="s">
        <v>39</v>
      </c>
      <c r="C354" s="19">
        <f t="shared" si="58"/>
        <v>1922.25</v>
      </c>
      <c r="D354" s="23">
        <v>0</v>
      </c>
      <c r="E354" s="24">
        <f t="shared" si="56"/>
        <v>0</v>
      </c>
      <c r="F354" s="23">
        <v>480</v>
      </c>
      <c r="G354" s="23">
        <v>97.481849193572998</v>
      </c>
      <c r="H354" s="23">
        <v>0.1409</v>
      </c>
      <c r="I354" s="23">
        <v>0</v>
      </c>
      <c r="J354" s="23">
        <v>0</v>
      </c>
      <c r="K354" s="23">
        <v>0</v>
      </c>
      <c r="L354" s="23">
        <v>0</v>
      </c>
      <c r="M354" s="23">
        <v>0</v>
      </c>
      <c r="N354" s="23">
        <v>0</v>
      </c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>
      <c r="A355" s="19" t="s">
        <v>63</v>
      </c>
      <c r="B355" s="22" t="s">
        <v>39</v>
      </c>
      <c r="C355" s="19">
        <f t="shared" si="58"/>
        <v>1922.25</v>
      </c>
      <c r="D355" s="23">
        <v>0</v>
      </c>
      <c r="E355" s="24">
        <f t="shared" si="56"/>
        <v>0</v>
      </c>
      <c r="F355" s="23">
        <v>480</v>
      </c>
      <c r="G355" s="23">
        <v>97.481849193572998</v>
      </c>
      <c r="H355" s="23">
        <v>0.1409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>
      <c r="A356" s="19" t="s">
        <v>63</v>
      </c>
      <c r="B356" s="22" t="s">
        <v>34</v>
      </c>
      <c r="C356" s="19">
        <f t="shared" ref="C356:C361" si="59">$C$9</f>
        <v>484</v>
      </c>
      <c r="D356" s="23">
        <v>364.3</v>
      </c>
      <c r="E356" s="24">
        <f t="shared" si="56"/>
        <v>0.75268595041322317</v>
      </c>
      <c r="F356" s="23">
        <v>223</v>
      </c>
      <c r="G356" s="23">
        <v>150.61007308960001</v>
      </c>
      <c r="H356" s="23">
        <v>0.91990000000000005</v>
      </c>
      <c r="I356" s="23">
        <v>1</v>
      </c>
      <c r="J356" s="23">
        <v>1</v>
      </c>
      <c r="K356" s="23">
        <v>4</v>
      </c>
      <c r="L356" s="23">
        <v>3</v>
      </c>
      <c r="M356" s="23">
        <v>0</v>
      </c>
      <c r="N356" s="23">
        <v>4</v>
      </c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>
      <c r="A357" s="19" t="s">
        <v>63</v>
      </c>
      <c r="B357" s="22" t="s">
        <v>34</v>
      </c>
      <c r="C357" s="19">
        <f t="shared" si="59"/>
        <v>484</v>
      </c>
      <c r="D357" s="23">
        <v>0</v>
      </c>
      <c r="E357" s="24">
        <f t="shared" si="56"/>
        <v>0</v>
      </c>
      <c r="F357" s="23">
        <v>480</v>
      </c>
      <c r="G357" s="23">
        <v>150.61007308960001</v>
      </c>
      <c r="H357" s="23">
        <v>0.28399999999999997</v>
      </c>
      <c r="I357" s="23">
        <v>0</v>
      </c>
      <c r="J357" s="23">
        <v>0</v>
      </c>
      <c r="K357" s="23">
        <v>1</v>
      </c>
      <c r="L357" s="23">
        <v>0</v>
      </c>
      <c r="M357" s="23">
        <v>0</v>
      </c>
      <c r="N357" s="23">
        <v>1</v>
      </c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>
      <c r="A358" s="19" t="s">
        <v>63</v>
      </c>
      <c r="B358" s="22" t="s">
        <v>34</v>
      </c>
      <c r="C358" s="19">
        <f t="shared" si="59"/>
        <v>484</v>
      </c>
      <c r="D358" s="23">
        <v>324.33999999999997</v>
      </c>
      <c r="E358" s="24">
        <f t="shared" si="56"/>
        <v>0.67012396694214871</v>
      </c>
      <c r="F358" s="23">
        <v>318</v>
      </c>
      <c r="G358" s="23">
        <v>150.61007308960001</v>
      </c>
      <c r="H358" s="23">
        <v>0.87209999999999999</v>
      </c>
      <c r="I358" s="23">
        <v>1</v>
      </c>
      <c r="J358" s="23">
        <v>1</v>
      </c>
      <c r="K358" s="23">
        <v>4</v>
      </c>
      <c r="L358" s="23">
        <v>3</v>
      </c>
      <c r="M358" s="23">
        <v>0</v>
      </c>
      <c r="N358" s="23">
        <v>4</v>
      </c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>
      <c r="A359" s="19" t="s">
        <v>63</v>
      </c>
      <c r="B359" s="22" t="s">
        <v>34</v>
      </c>
      <c r="C359" s="19">
        <f t="shared" si="59"/>
        <v>484</v>
      </c>
      <c r="D359" s="23">
        <v>53.67</v>
      </c>
      <c r="E359" s="24">
        <f t="shared" si="56"/>
        <v>0.11088842975206611</v>
      </c>
      <c r="F359" s="23">
        <v>480</v>
      </c>
      <c r="G359" s="23">
        <v>150.61007308960001</v>
      </c>
      <c r="H359" s="23">
        <v>0.34160000000000001</v>
      </c>
      <c r="I359" s="23">
        <v>0</v>
      </c>
      <c r="J359" s="23">
        <v>0</v>
      </c>
      <c r="K359" s="23">
        <v>2</v>
      </c>
      <c r="L359" s="23">
        <v>2</v>
      </c>
      <c r="M359" s="23">
        <v>0</v>
      </c>
      <c r="N359" s="23">
        <v>2</v>
      </c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>
      <c r="A360" s="19" t="s">
        <v>63</v>
      </c>
      <c r="B360" s="22" t="s">
        <v>34</v>
      </c>
      <c r="C360" s="19">
        <f t="shared" si="59"/>
        <v>484</v>
      </c>
      <c r="D360" s="23">
        <v>0</v>
      </c>
      <c r="E360" s="24">
        <f t="shared" si="56"/>
        <v>0</v>
      </c>
      <c r="F360" s="23">
        <v>480</v>
      </c>
      <c r="G360" s="23">
        <v>150.61007308960001</v>
      </c>
      <c r="H360" s="23">
        <v>0.27829999999999999</v>
      </c>
      <c r="I360" s="23">
        <v>0</v>
      </c>
      <c r="J360" s="23">
        <v>0</v>
      </c>
      <c r="K360" s="23">
        <v>2</v>
      </c>
      <c r="L360" s="23">
        <v>2</v>
      </c>
      <c r="M360" s="23">
        <v>0</v>
      </c>
      <c r="N360" s="23">
        <v>1</v>
      </c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>
      <c r="A361" s="19" t="s">
        <v>63</v>
      </c>
      <c r="B361" s="22" t="s">
        <v>34</v>
      </c>
      <c r="C361" s="19">
        <f t="shared" si="59"/>
        <v>484</v>
      </c>
      <c r="D361" s="23">
        <v>260.27</v>
      </c>
      <c r="E361" s="24">
        <f t="shared" si="56"/>
        <v>0.53774793388429754</v>
      </c>
      <c r="F361" s="23">
        <v>362</v>
      </c>
      <c r="G361" s="23">
        <v>150.61007308960001</v>
      </c>
      <c r="H361" s="23">
        <v>0.89290000000000003</v>
      </c>
      <c r="I361" s="23">
        <v>1</v>
      </c>
      <c r="J361" s="23">
        <v>1</v>
      </c>
      <c r="K361" s="23">
        <v>3</v>
      </c>
      <c r="L361" s="23">
        <v>2</v>
      </c>
      <c r="M361" s="23">
        <v>0</v>
      </c>
      <c r="N361" s="23">
        <v>4</v>
      </c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>
      <c r="A362" s="19" t="s">
        <v>63</v>
      </c>
      <c r="B362" s="22" t="s">
        <v>40</v>
      </c>
      <c r="C362" s="19">
        <f t="shared" ref="C362:C367" si="60">$C$10</f>
        <v>2378.75</v>
      </c>
      <c r="D362" s="23">
        <v>1757.92</v>
      </c>
      <c r="E362" s="24">
        <f t="shared" si="56"/>
        <v>0.73900998423541775</v>
      </c>
      <c r="F362" s="23">
        <v>307</v>
      </c>
      <c r="G362" s="23">
        <v>150.819343805313</v>
      </c>
      <c r="H362" s="23">
        <v>0.90529999999999999</v>
      </c>
      <c r="I362" s="23">
        <v>9</v>
      </c>
      <c r="J362" s="23">
        <v>9</v>
      </c>
      <c r="K362" s="23">
        <v>7</v>
      </c>
      <c r="L362" s="23">
        <v>6</v>
      </c>
      <c r="M362" s="23">
        <v>0</v>
      </c>
      <c r="N362" s="23">
        <v>4</v>
      </c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>
      <c r="A363" s="19" t="s">
        <v>63</v>
      </c>
      <c r="B363" s="22" t="s">
        <v>40</v>
      </c>
      <c r="C363" s="19">
        <f t="shared" si="60"/>
        <v>2378.75</v>
      </c>
      <c r="D363" s="23">
        <v>1081.5999999999999</v>
      </c>
      <c r="E363" s="24">
        <f t="shared" si="56"/>
        <v>0.45469259064634782</v>
      </c>
      <c r="F363" s="23">
        <v>266</v>
      </c>
      <c r="G363" s="23">
        <v>150.819343805313</v>
      </c>
      <c r="H363" s="23">
        <v>0.50119999999999998</v>
      </c>
      <c r="I363" s="23">
        <v>7</v>
      </c>
      <c r="J363" s="23">
        <v>7</v>
      </c>
      <c r="K363" s="23">
        <v>4</v>
      </c>
      <c r="L363" s="23">
        <v>4</v>
      </c>
      <c r="M363" s="23">
        <v>0</v>
      </c>
      <c r="N363" s="23">
        <v>2</v>
      </c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>
      <c r="A364" s="19" t="s">
        <v>63</v>
      </c>
      <c r="B364" s="22" t="s">
        <v>40</v>
      </c>
      <c r="C364" s="19">
        <f t="shared" si="60"/>
        <v>2378.75</v>
      </c>
      <c r="D364" s="23">
        <v>2115.4</v>
      </c>
      <c r="E364" s="24">
        <f t="shared" si="56"/>
        <v>0.88929059379926434</v>
      </c>
      <c r="F364" s="23">
        <v>436</v>
      </c>
      <c r="G364" s="23">
        <v>150.819343805313</v>
      </c>
      <c r="H364" s="23">
        <v>0.89229999999999998</v>
      </c>
      <c r="I364" s="23">
        <v>13</v>
      </c>
      <c r="J364" s="23">
        <v>13</v>
      </c>
      <c r="K364" s="23">
        <v>5</v>
      </c>
      <c r="L364" s="23">
        <v>5</v>
      </c>
      <c r="M364" s="23">
        <v>0</v>
      </c>
      <c r="N364" s="23">
        <v>4</v>
      </c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>
      <c r="A365" s="19" t="s">
        <v>63</v>
      </c>
      <c r="B365" s="22" t="s">
        <v>40</v>
      </c>
      <c r="C365" s="19">
        <f t="shared" si="60"/>
        <v>2378.75</v>
      </c>
      <c r="D365" s="23">
        <v>2043.13</v>
      </c>
      <c r="E365" s="24">
        <f t="shared" si="56"/>
        <v>0.85890909090909096</v>
      </c>
      <c r="F365" s="23">
        <v>395</v>
      </c>
      <c r="G365" s="23">
        <v>150.819343805313</v>
      </c>
      <c r="H365" s="23">
        <v>0.89049999999999996</v>
      </c>
      <c r="I365" s="23">
        <v>12</v>
      </c>
      <c r="J365" s="23">
        <v>12</v>
      </c>
      <c r="K365" s="23">
        <v>6</v>
      </c>
      <c r="L365" s="23">
        <v>5</v>
      </c>
      <c r="M365" s="23">
        <v>1</v>
      </c>
      <c r="N365" s="23">
        <v>4</v>
      </c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>
      <c r="A366" s="19" t="s">
        <v>63</v>
      </c>
      <c r="B366" s="22" t="s">
        <v>40</v>
      </c>
      <c r="C366" s="19">
        <f t="shared" si="60"/>
        <v>2378.75</v>
      </c>
      <c r="D366" s="23">
        <v>1754.24</v>
      </c>
      <c r="E366" s="24">
        <f t="shared" si="56"/>
        <v>0.73746295323173938</v>
      </c>
      <c r="F366" s="23">
        <v>480</v>
      </c>
      <c r="G366" s="23">
        <v>150.819343805313</v>
      </c>
      <c r="H366" s="23">
        <v>0.89900000000000002</v>
      </c>
      <c r="I366" s="23">
        <v>11</v>
      </c>
      <c r="J366" s="23">
        <v>11</v>
      </c>
      <c r="K366" s="23">
        <v>7</v>
      </c>
      <c r="L366" s="23">
        <v>5</v>
      </c>
      <c r="M366" s="23">
        <v>0</v>
      </c>
      <c r="N366" s="23">
        <v>4</v>
      </c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>
      <c r="A367" s="19" t="s">
        <v>63</v>
      </c>
      <c r="B367" s="22" t="s">
        <v>40</v>
      </c>
      <c r="C367" s="19">
        <f t="shared" si="60"/>
        <v>2378.75</v>
      </c>
      <c r="D367" s="23">
        <v>926.57</v>
      </c>
      <c r="E367" s="24">
        <f t="shared" si="56"/>
        <v>0.38951970572779826</v>
      </c>
      <c r="F367" s="23">
        <v>480</v>
      </c>
      <c r="G367" s="23">
        <v>150.819343805313</v>
      </c>
      <c r="H367" s="23">
        <v>0.48249999999999998</v>
      </c>
      <c r="I367" s="23">
        <v>7</v>
      </c>
      <c r="J367" s="23">
        <v>7</v>
      </c>
      <c r="K367" s="23">
        <v>4</v>
      </c>
      <c r="L367" s="23">
        <v>4</v>
      </c>
      <c r="M367" s="23">
        <v>0</v>
      </c>
      <c r="N367" s="23">
        <v>2</v>
      </c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>
      <c r="A368" s="19" t="s">
        <v>63</v>
      </c>
      <c r="B368" s="22" t="s">
        <v>41</v>
      </c>
      <c r="C368" s="19">
        <f t="shared" ref="C368:C373" si="61">$C$11</f>
        <v>1930.5</v>
      </c>
      <c r="D368" s="23">
        <v>1601.21</v>
      </c>
      <c r="E368" s="24">
        <f t="shared" si="56"/>
        <v>0.8294276094276094</v>
      </c>
      <c r="F368" s="23">
        <v>392</v>
      </c>
      <c r="G368" s="23">
        <v>176.211580276489</v>
      </c>
      <c r="H368" s="23">
        <v>0.92159999999999997</v>
      </c>
      <c r="I368" s="23">
        <v>10</v>
      </c>
      <c r="J368" s="23">
        <v>10</v>
      </c>
      <c r="K368" s="23">
        <v>7</v>
      </c>
      <c r="L368" s="23">
        <v>7</v>
      </c>
      <c r="M368" s="23">
        <v>0</v>
      </c>
      <c r="N368" s="23">
        <v>4</v>
      </c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>
      <c r="A369" s="19" t="s">
        <v>63</v>
      </c>
      <c r="B369" s="22" t="s">
        <v>41</v>
      </c>
      <c r="C369" s="19">
        <f t="shared" si="61"/>
        <v>1930.5</v>
      </c>
      <c r="D369" s="23">
        <v>1692.41</v>
      </c>
      <c r="E369" s="24">
        <f t="shared" si="56"/>
        <v>0.87666925666925666</v>
      </c>
      <c r="F369" s="23">
        <v>443</v>
      </c>
      <c r="G369" s="23">
        <v>176.211580276489</v>
      </c>
      <c r="H369" s="23">
        <v>0.88490000000000002</v>
      </c>
      <c r="I369" s="23">
        <v>12</v>
      </c>
      <c r="J369" s="23">
        <v>12</v>
      </c>
      <c r="K369" s="23">
        <v>5</v>
      </c>
      <c r="L369" s="23">
        <v>5</v>
      </c>
      <c r="M369" s="23">
        <v>1</v>
      </c>
      <c r="N369" s="23">
        <v>4</v>
      </c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>
      <c r="A370" s="19" t="s">
        <v>63</v>
      </c>
      <c r="B370" s="22" t="s">
        <v>41</v>
      </c>
      <c r="C370" s="19">
        <f t="shared" si="61"/>
        <v>1930.5</v>
      </c>
      <c r="D370" s="23">
        <v>1675.72</v>
      </c>
      <c r="E370" s="24">
        <f t="shared" si="56"/>
        <v>0.86802382802382805</v>
      </c>
      <c r="F370" s="23">
        <v>480</v>
      </c>
      <c r="G370" s="23">
        <v>176.211580276489</v>
      </c>
      <c r="H370" s="23">
        <v>0.90969999999999995</v>
      </c>
      <c r="I370" s="23">
        <v>12</v>
      </c>
      <c r="J370" s="23">
        <v>12</v>
      </c>
      <c r="K370" s="23">
        <v>7</v>
      </c>
      <c r="L370" s="23">
        <v>7</v>
      </c>
      <c r="M370" s="23">
        <v>0</v>
      </c>
      <c r="N370" s="23">
        <v>4</v>
      </c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>
      <c r="A371" s="19" t="s">
        <v>63</v>
      </c>
      <c r="B371" s="22" t="s">
        <v>41</v>
      </c>
      <c r="C371" s="19">
        <f t="shared" si="61"/>
        <v>1930.5</v>
      </c>
      <c r="D371" s="23">
        <v>940.52</v>
      </c>
      <c r="E371" s="24">
        <f t="shared" si="56"/>
        <v>0.4871898471898472</v>
      </c>
      <c r="F371" s="23">
        <v>480</v>
      </c>
      <c r="G371" s="23">
        <v>176.211580276489</v>
      </c>
      <c r="H371" s="23">
        <v>0.90490000000000004</v>
      </c>
      <c r="I371" s="23">
        <v>9</v>
      </c>
      <c r="J371" s="23">
        <v>9</v>
      </c>
      <c r="K371" s="23">
        <v>3</v>
      </c>
      <c r="L371" s="23">
        <v>3</v>
      </c>
      <c r="M371" s="23">
        <v>0</v>
      </c>
      <c r="N371" s="23">
        <v>3</v>
      </c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>
      <c r="A372" s="19" t="s">
        <v>63</v>
      </c>
      <c r="B372" s="22" t="s">
        <v>41</v>
      </c>
      <c r="C372" s="19">
        <f t="shared" si="61"/>
        <v>1930.5</v>
      </c>
      <c r="D372" s="23">
        <v>1813.79</v>
      </c>
      <c r="E372" s="24">
        <f t="shared" si="56"/>
        <v>0.93954415954415949</v>
      </c>
      <c r="F372" s="23">
        <v>416</v>
      </c>
      <c r="G372" s="23">
        <v>176.211580276489</v>
      </c>
      <c r="H372" s="23">
        <v>0.92290000000000005</v>
      </c>
      <c r="I372" s="23">
        <v>12</v>
      </c>
      <c r="J372" s="23">
        <v>12</v>
      </c>
      <c r="K372" s="23">
        <v>7</v>
      </c>
      <c r="L372" s="23">
        <v>6</v>
      </c>
      <c r="M372" s="23">
        <v>0</v>
      </c>
      <c r="N372" s="23">
        <v>4</v>
      </c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>
      <c r="A373" s="19" t="s">
        <v>63</v>
      </c>
      <c r="B373" s="22" t="s">
        <v>41</v>
      </c>
      <c r="C373" s="19">
        <f t="shared" si="61"/>
        <v>1930.5</v>
      </c>
      <c r="D373" s="23">
        <v>1801.97</v>
      </c>
      <c r="E373" s="24">
        <f t="shared" si="56"/>
        <v>0.93342139342139341</v>
      </c>
      <c r="F373" s="23">
        <v>456</v>
      </c>
      <c r="G373" s="23">
        <v>176.211580276489</v>
      </c>
      <c r="H373" s="23">
        <v>0.91039999999999999</v>
      </c>
      <c r="I373" s="23">
        <v>12</v>
      </c>
      <c r="J373" s="23">
        <v>12</v>
      </c>
      <c r="K373" s="23">
        <v>7</v>
      </c>
      <c r="L373" s="23">
        <v>6</v>
      </c>
      <c r="M373" s="23">
        <v>0</v>
      </c>
      <c r="N373" s="23">
        <v>4</v>
      </c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>
      <c r="A374" s="19" t="s">
        <v>63</v>
      </c>
      <c r="B374" s="22" t="s">
        <v>42</v>
      </c>
      <c r="C374" s="19">
        <f t="shared" ref="C374:C379" si="62">$C$13</f>
        <v>2447.5</v>
      </c>
      <c r="D374" s="23">
        <v>2202.08</v>
      </c>
      <c r="E374" s="24">
        <f t="shared" si="56"/>
        <v>0.89972625127681305</v>
      </c>
      <c r="F374" s="23">
        <v>391</v>
      </c>
      <c r="G374" s="23">
        <v>312.61766123771702</v>
      </c>
      <c r="H374" s="23">
        <v>0.91110000000000002</v>
      </c>
      <c r="I374" s="23">
        <v>12</v>
      </c>
      <c r="J374" s="23">
        <v>12</v>
      </c>
      <c r="K374" s="23">
        <v>10</v>
      </c>
      <c r="L374" s="23">
        <v>9</v>
      </c>
      <c r="M374" s="23">
        <v>0</v>
      </c>
      <c r="N374" s="23">
        <v>4</v>
      </c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>
      <c r="A375" s="19" t="s">
        <v>63</v>
      </c>
      <c r="B375" s="22" t="s">
        <v>42</v>
      </c>
      <c r="C375" s="19">
        <f t="shared" si="62"/>
        <v>2447.5</v>
      </c>
      <c r="D375" s="23">
        <v>1841.97</v>
      </c>
      <c r="E375" s="24">
        <f t="shared" si="56"/>
        <v>0.75259244126659863</v>
      </c>
      <c r="F375" s="23">
        <v>414</v>
      </c>
      <c r="G375" s="23">
        <v>312.61766123771702</v>
      </c>
      <c r="H375" s="23">
        <v>0.79090000000000005</v>
      </c>
      <c r="I375" s="23">
        <v>10</v>
      </c>
      <c r="J375" s="23">
        <v>10</v>
      </c>
      <c r="K375" s="23">
        <v>10</v>
      </c>
      <c r="L375" s="23">
        <v>8</v>
      </c>
      <c r="M375" s="23">
        <v>0</v>
      </c>
      <c r="N375" s="23">
        <v>3</v>
      </c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>
      <c r="A376" s="19" t="s">
        <v>63</v>
      </c>
      <c r="B376" s="22" t="s">
        <v>42</v>
      </c>
      <c r="C376" s="19">
        <f t="shared" si="62"/>
        <v>2447.5</v>
      </c>
      <c r="D376" s="23">
        <v>2125.12</v>
      </c>
      <c r="E376" s="24">
        <f t="shared" si="56"/>
        <v>0.86828192032686413</v>
      </c>
      <c r="F376" s="23">
        <v>480</v>
      </c>
      <c r="G376" s="23">
        <v>312.61766123771702</v>
      </c>
      <c r="H376" s="23">
        <v>0.91020000000000001</v>
      </c>
      <c r="I376" s="23">
        <v>12</v>
      </c>
      <c r="J376" s="23">
        <v>12</v>
      </c>
      <c r="K376" s="23">
        <v>12</v>
      </c>
      <c r="L376" s="23">
        <v>12</v>
      </c>
      <c r="M376" s="23">
        <v>0</v>
      </c>
      <c r="N376" s="23">
        <v>4</v>
      </c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>
      <c r="A377" s="19" t="s">
        <v>63</v>
      </c>
      <c r="B377" s="22" t="s">
        <v>42</v>
      </c>
      <c r="C377" s="19">
        <f t="shared" si="62"/>
        <v>2447.5</v>
      </c>
      <c r="D377" s="23">
        <v>1831.42</v>
      </c>
      <c r="E377" s="24">
        <f t="shared" si="56"/>
        <v>0.74828192032686414</v>
      </c>
      <c r="F377" s="23">
        <v>480</v>
      </c>
      <c r="G377" s="23">
        <v>312.61766123771702</v>
      </c>
      <c r="H377" s="23">
        <v>0.89290000000000003</v>
      </c>
      <c r="I377" s="23">
        <v>11</v>
      </c>
      <c r="J377" s="23">
        <v>11</v>
      </c>
      <c r="K377" s="23">
        <v>10</v>
      </c>
      <c r="L377" s="23">
        <v>10</v>
      </c>
      <c r="M377" s="23">
        <v>0</v>
      </c>
      <c r="N377" s="23">
        <v>4</v>
      </c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>
      <c r="A378" s="19" t="s">
        <v>63</v>
      </c>
      <c r="B378" s="22" t="s">
        <v>42</v>
      </c>
      <c r="C378" s="19">
        <f t="shared" si="62"/>
        <v>2447.5</v>
      </c>
      <c r="D378" s="23">
        <v>1958.69</v>
      </c>
      <c r="E378" s="24">
        <f t="shared" si="56"/>
        <v>0.80028192032686418</v>
      </c>
      <c r="F378" s="23">
        <v>463</v>
      </c>
      <c r="G378" s="23">
        <v>312.61766123771702</v>
      </c>
      <c r="H378" s="23">
        <v>0.90439999999999998</v>
      </c>
      <c r="I378" s="23">
        <v>10</v>
      </c>
      <c r="J378" s="23">
        <v>10</v>
      </c>
      <c r="K378" s="23">
        <v>11</v>
      </c>
      <c r="L378" s="23">
        <v>11</v>
      </c>
      <c r="M378" s="23">
        <v>0</v>
      </c>
      <c r="N378" s="23">
        <v>3</v>
      </c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>
      <c r="A379" s="19" t="s">
        <v>63</v>
      </c>
      <c r="B379" s="22" t="s">
        <v>42</v>
      </c>
      <c r="C379" s="19">
        <f t="shared" si="62"/>
        <v>2447.5</v>
      </c>
      <c r="D379" s="23">
        <v>1766.08</v>
      </c>
      <c r="E379" s="24">
        <f t="shared" si="56"/>
        <v>0.72158529111338099</v>
      </c>
      <c r="F379" s="23">
        <v>404</v>
      </c>
      <c r="G379" s="23">
        <v>312.61766123771702</v>
      </c>
      <c r="H379" s="23">
        <v>0.78390000000000004</v>
      </c>
      <c r="I379" s="23">
        <v>10</v>
      </c>
      <c r="J379" s="23">
        <v>10</v>
      </c>
      <c r="K379" s="23">
        <v>8</v>
      </c>
      <c r="L379" s="23">
        <v>8</v>
      </c>
      <c r="M379" s="23">
        <v>0</v>
      </c>
      <c r="N379" s="23">
        <v>3</v>
      </c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>
      <c r="A380" s="19" t="s">
        <v>63</v>
      </c>
      <c r="B380" s="22" t="s">
        <v>43</v>
      </c>
      <c r="C380" s="19">
        <f t="shared" ref="C380:C385" si="63">$C$14</f>
        <v>2497</v>
      </c>
      <c r="D380" s="23">
        <v>303.24</v>
      </c>
      <c r="E380" s="24">
        <f t="shared" si="56"/>
        <v>0.12144173007609131</v>
      </c>
      <c r="F380" s="23">
        <v>83</v>
      </c>
      <c r="G380" s="23">
        <v>162.608547687531</v>
      </c>
      <c r="H380" s="23">
        <v>0.22520000000000001</v>
      </c>
      <c r="I380" s="23">
        <v>3</v>
      </c>
      <c r="J380" s="23">
        <v>3</v>
      </c>
      <c r="K380" s="23">
        <v>2</v>
      </c>
      <c r="L380" s="23">
        <v>2</v>
      </c>
      <c r="M380" s="23">
        <v>0</v>
      </c>
      <c r="N380" s="23">
        <v>2</v>
      </c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>
      <c r="A381" s="19" t="s">
        <v>63</v>
      </c>
      <c r="B381" s="22" t="s">
        <v>43</v>
      </c>
      <c r="C381" s="19">
        <f t="shared" si="63"/>
        <v>2497</v>
      </c>
      <c r="D381" s="23">
        <v>91.94</v>
      </c>
      <c r="E381" s="24">
        <f t="shared" si="56"/>
        <v>3.6820184221065276E-2</v>
      </c>
      <c r="F381" s="23">
        <v>480</v>
      </c>
      <c r="G381" s="23">
        <v>162.608547687531</v>
      </c>
      <c r="H381" s="23">
        <v>0.22589999999999999</v>
      </c>
      <c r="I381" s="23">
        <v>1</v>
      </c>
      <c r="J381" s="23">
        <v>1</v>
      </c>
      <c r="K381" s="23">
        <v>1</v>
      </c>
      <c r="L381" s="23">
        <v>1</v>
      </c>
      <c r="M381" s="23">
        <v>0</v>
      </c>
      <c r="N381" s="23">
        <v>2</v>
      </c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>
      <c r="A382" s="19" t="s">
        <v>63</v>
      </c>
      <c r="B382" s="22" t="s">
        <v>43</v>
      </c>
      <c r="C382" s="19">
        <f t="shared" si="63"/>
        <v>2497</v>
      </c>
      <c r="D382" s="23">
        <v>92.32</v>
      </c>
      <c r="E382" s="24">
        <f t="shared" si="56"/>
        <v>3.697236684020825E-2</v>
      </c>
      <c r="F382" s="23">
        <v>480</v>
      </c>
      <c r="G382" s="23">
        <v>162.608547687531</v>
      </c>
      <c r="H382" s="23">
        <v>0.23089999999999999</v>
      </c>
      <c r="I382" s="23">
        <v>1</v>
      </c>
      <c r="J382" s="23">
        <v>1</v>
      </c>
      <c r="K382" s="23">
        <v>1</v>
      </c>
      <c r="L382" s="23">
        <v>1</v>
      </c>
      <c r="M382" s="23">
        <v>0</v>
      </c>
      <c r="N382" s="23">
        <v>2</v>
      </c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>
      <c r="A383" s="19" t="s">
        <v>63</v>
      </c>
      <c r="B383" s="22" t="s">
        <v>43</v>
      </c>
      <c r="C383" s="19">
        <f t="shared" si="63"/>
        <v>2497</v>
      </c>
      <c r="D383" s="23">
        <v>1930.5</v>
      </c>
      <c r="E383" s="24">
        <f t="shared" si="56"/>
        <v>0.77312775330396477</v>
      </c>
      <c r="F383" s="23">
        <v>480</v>
      </c>
      <c r="G383" s="23">
        <v>162.608547687531</v>
      </c>
      <c r="H383" s="23">
        <v>0.92090000000000005</v>
      </c>
      <c r="I383" s="23">
        <v>14</v>
      </c>
      <c r="J383" s="23">
        <v>14</v>
      </c>
      <c r="K383" s="23">
        <v>8</v>
      </c>
      <c r="L383" s="23">
        <v>8</v>
      </c>
      <c r="M383" s="23">
        <v>0</v>
      </c>
      <c r="N383" s="23">
        <v>4</v>
      </c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>
      <c r="A384" s="19" t="s">
        <v>63</v>
      </c>
      <c r="B384" s="22" t="s">
        <v>43</v>
      </c>
      <c r="C384" s="19">
        <f t="shared" si="63"/>
        <v>2497</v>
      </c>
      <c r="D384" s="23">
        <v>1266.1600000000001</v>
      </c>
      <c r="E384" s="24">
        <f t="shared" si="56"/>
        <v>0.50707248698438134</v>
      </c>
      <c r="F384" s="23">
        <v>480</v>
      </c>
      <c r="G384" s="23">
        <v>162.608547687531</v>
      </c>
      <c r="H384" s="23">
        <v>0.8417</v>
      </c>
      <c r="I384" s="23">
        <v>11</v>
      </c>
      <c r="J384" s="23">
        <v>11</v>
      </c>
      <c r="K384" s="23">
        <v>5</v>
      </c>
      <c r="L384" s="23">
        <v>5</v>
      </c>
      <c r="M384" s="23">
        <v>0</v>
      </c>
      <c r="N384" s="23">
        <v>4</v>
      </c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>
      <c r="A385" s="19" t="s">
        <v>63</v>
      </c>
      <c r="B385" s="22" t="s">
        <v>43</v>
      </c>
      <c r="C385" s="19">
        <f t="shared" si="63"/>
        <v>2497</v>
      </c>
      <c r="D385" s="23">
        <v>1487.24</v>
      </c>
      <c r="E385" s="24">
        <f t="shared" si="56"/>
        <v>0.59561073287945532</v>
      </c>
      <c r="F385" s="23">
        <v>480</v>
      </c>
      <c r="G385" s="23">
        <v>162.608547687531</v>
      </c>
      <c r="H385" s="23">
        <v>0.89159999999999995</v>
      </c>
      <c r="I385" s="23">
        <v>12</v>
      </c>
      <c r="J385" s="23">
        <v>12</v>
      </c>
      <c r="K385" s="23">
        <v>5</v>
      </c>
      <c r="L385" s="23">
        <v>5</v>
      </c>
      <c r="M385" s="23">
        <v>1</v>
      </c>
      <c r="N385" s="23">
        <v>4</v>
      </c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>
      <c r="A386" s="19" t="s">
        <v>63</v>
      </c>
      <c r="B386" s="22" t="s">
        <v>44</v>
      </c>
      <c r="C386" s="19">
        <f t="shared" ref="C386:C391" si="64">$C$15</f>
        <v>1922.25</v>
      </c>
      <c r="D386" s="23">
        <v>1053.53</v>
      </c>
      <c r="E386" s="24">
        <f t="shared" si="56"/>
        <v>0.54807127064637795</v>
      </c>
      <c r="F386" s="23">
        <v>267</v>
      </c>
      <c r="G386" s="23">
        <v>324.69775247573898</v>
      </c>
      <c r="H386" s="23">
        <v>0.84179999999999999</v>
      </c>
      <c r="I386" s="23">
        <v>5</v>
      </c>
      <c r="J386" s="23">
        <v>5</v>
      </c>
      <c r="K386" s="23">
        <v>5</v>
      </c>
      <c r="L386" s="23">
        <v>5</v>
      </c>
      <c r="M386" s="23">
        <v>0</v>
      </c>
      <c r="N386" s="23">
        <v>3</v>
      </c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>
      <c r="A387" s="19" t="s">
        <v>63</v>
      </c>
      <c r="B387" s="22" t="s">
        <v>44</v>
      </c>
      <c r="C387" s="19">
        <f t="shared" si="64"/>
        <v>1922.25</v>
      </c>
      <c r="D387" s="23">
        <v>1526.24</v>
      </c>
      <c r="E387" s="24">
        <f t="shared" si="56"/>
        <v>0.79398621407205094</v>
      </c>
      <c r="F387" s="23">
        <v>427</v>
      </c>
      <c r="G387" s="23">
        <v>324.69775247573898</v>
      </c>
      <c r="H387" s="23">
        <v>0.89739999999999998</v>
      </c>
      <c r="I387" s="23">
        <v>7</v>
      </c>
      <c r="J387" s="23">
        <v>7</v>
      </c>
      <c r="K387" s="23">
        <v>8</v>
      </c>
      <c r="L387" s="23">
        <v>6</v>
      </c>
      <c r="M387" s="23">
        <v>0</v>
      </c>
      <c r="N387" s="23">
        <v>4</v>
      </c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>
      <c r="A388" s="19" t="s">
        <v>63</v>
      </c>
      <c r="B388" s="22" t="s">
        <v>44</v>
      </c>
      <c r="C388" s="19">
        <f t="shared" si="64"/>
        <v>1922.25</v>
      </c>
      <c r="D388" s="23">
        <v>1738.34</v>
      </c>
      <c r="E388" s="24">
        <f t="shared" si="56"/>
        <v>0.90432566003381454</v>
      </c>
      <c r="F388" s="23">
        <v>432</v>
      </c>
      <c r="G388" s="23">
        <v>324.69775247573898</v>
      </c>
      <c r="H388" s="23">
        <v>0.92430000000000001</v>
      </c>
      <c r="I388" s="23">
        <v>8</v>
      </c>
      <c r="J388" s="23">
        <v>8</v>
      </c>
      <c r="K388" s="23">
        <v>9</v>
      </c>
      <c r="L388" s="23">
        <v>7</v>
      </c>
      <c r="M388" s="23">
        <v>0</v>
      </c>
      <c r="N388" s="23">
        <v>4</v>
      </c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>
      <c r="A389" s="19" t="s">
        <v>63</v>
      </c>
      <c r="B389" s="22" t="s">
        <v>44</v>
      </c>
      <c r="C389" s="19">
        <f t="shared" si="64"/>
        <v>1922.25</v>
      </c>
      <c r="D389" s="23">
        <v>1758.66</v>
      </c>
      <c r="E389" s="24">
        <f t="shared" si="56"/>
        <v>0.91489660554038243</v>
      </c>
      <c r="F389" s="23">
        <v>456</v>
      </c>
      <c r="G389" s="23">
        <v>324.69775247573898</v>
      </c>
      <c r="H389" s="23">
        <v>0.92910000000000004</v>
      </c>
      <c r="I389" s="23">
        <v>8</v>
      </c>
      <c r="J389" s="23">
        <v>7</v>
      </c>
      <c r="K389" s="23">
        <v>10</v>
      </c>
      <c r="L389" s="23">
        <v>9</v>
      </c>
      <c r="M389" s="23">
        <v>0</v>
      </c>
      <c r="N389" s="23">
        <v>4</v>
      </c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>
      <c r="A390" s="19" t="s">
        <v>63</v>
      </c>
      <c r="B390" s="22" t="s">
        <v>44</v>
      </c>
      <c r="C390" s="19">
        <f t="shared" si="64"/>
        <v>1922.25</v>
      </c>
      <c r="D390" s="23">
        <v>1466.19</v>
      </c>
      <c r="E390" s="24">
        <f t="shared" si="56"/>
        <v>0.7627467811158799</v>
      </c>
      <c r="F390" s="23">
        <v>468</v>
      </c>
      <c r="G390" s="23">
        <v>324.69775247573898</v>
      </c>
      <c r="H390" s="23">
        <v>0.90080000000000005</v>
      </c>
      <c r="I390" s="23">
        <v>6</v>
      </c>
      <c r="J390" s="23">
        <v>5</v>
      </c>
      <c r="K390" s="23">
        <v>10</v>
      </c>
      <c r="L390" s="23">
        <v>10</v>
      </c>
      <c r="M390" s="23">
        <v>1</v>
      </c>
      <c r="N390" s="23">
        <v>4</v>
      </c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>
      <c r="A391" s="19" t="s">
        <v>63</v>
      </c>
      <c r="B391" s="22" t="s">
        <v>44</v>
      </c>
      <c r="C391" s="19">
        <f t="shared" si="64"/>
        <v>1922.25</v>
      </c>
      <c r="D391" s="23">
        <v>1517.99</v>
      </c>
      <c r="E391" s="24">
        <f t="shared" si="56"/>
        <v>0.78969436857848874</v>
      </c>
      <c r="F391" s="23">
        <v>431</v>
      </c>
      <c r="G391" s="23">
        <v>324.69775247573898</v>
      </c>
      <c r="H391" s="23">
        <v>0.91</v>
      </c>
      <c r="I391" s="23">
        <v>7</v>
      </c>
      <c r="J391" s="23">
        <v>7</v>
      </c>
      <c r="K391" s="23">
        <v>9</v>
      </c>
      <c r="L391" s="23">
        <v>8</v>
      </c>
      <c r="M391" s="23">
        <v>0</v>
      </c>
      <c r="N391" s="23">
        <v>4</v>
      </c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>
      <c r="A392" s="19" t="s">
        <v>63</v>
      </c>
      <c r="B392" s="22" t="s">
        <v>45</v>
      </c>
      <c r="C392" s="19">
        <f t="shared" ref="C392:C397" si="65">$C$16</f>
        <v>2508</v>
      </c>
      <c r="D392" s="23">
        <v>2211.4899999999998</v>
      </c>
      <c r="E392" s="24">
        <f t="shared" si="56"/>
        <v>0.88177432216905893</v>
      </c>
      <c r="F392" s="23">
        <v>458</v>
      </c>
      <c r="G392" s="23">
        <v>174.86357021331801</v>
      </c>
      <c r="H392" s="23">
        <v>0.91930000000000001</v>
      </c>
      <c r="I392" s="23">
        <v>13</v>
      </c>
      <c r="J392" s="23">
        <v>13</v>
      </c>
      <c r="K392" s="23">
        <v>9</v>
      </c>
      <c r="L392" s="23">
        <v>7</v>
      </c>
      <c r="M392" s="23">
        <v>0</v>
      </c>
      <c r="N392" s="23">
        <v>4</v>
      </c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>
      <c r="A393" s="19" t="s">
        <v>63</v>
      </c>
      <c r="B393" s="22" t="s">
        <v>45</v>
      </c>
      <c r="C393" s="19">
        <f t="shared" si="65"/>
        <v>2508</v>
      </c>
      <c r="D393" s="23">
        <v>1941.84</v>
      </c>
      <c r="E393" s="24">
        <f t="shared" si="56"/>
        <v>0.77425837320574165</v>
      </c>
      <c r="F393" s="23">
        <v>480</v>
      </c>
      <c r="G393" s="23">
        <v>174.86357021331801</v>
      </c>
      <c r="H393" s="23">
        <v>0.91310000000000002</v>
      </c>
      <c r="I393" s="23">
        <v>12</v>
      </c>
      <c r="J393" s="23">
        <v>12</v>
      </c>
      <c r="K393" s="23">
        <v>9</v>
      </c>
      <c r="L393" s="23">
        <v>9</v>
      </c>
      <c r="M393" s="23">
        <v>1</v>
      </c>
      <c r="N393" s="23">
        <v>4</v>
      </c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>
      <c r="A394" s="19" t="s">
        <v>63</v>
      </c>
      <c r="B394" s="22" t="s">
        <v>45</v>
      </c>
      <c r="C394" s="19">
        <f t="shared" si="65"/>
        <v>2508</v>
      </c>
      <c r="D394" s="23">
        <v>2236.5</v>
      </c>
      <c r="E394" s="24">
        <f t="shared" si="56"/>
        <v>0.89174641148325362</v>
      </c>
      <c r="F394" s="23">
        <v>461</v>
      </c>
      <c r="G394" s="23">
        <v>174.86357021331801</v>
      </c>
      <c r="H394" s="23">
        <v>0.90910000000000002</v>
      </c>
      <c r="I394" s="23">
        <v>13</v>
      </c>
      <c r="J394" s="23">
        <v>13</v>
      </c>
      <c r="K394" s="23">
        <v>9</v>
      </c>
      <c r="L394" s="23">
        <v>9</v>
      </c>
      <c r="M394" s="23">
        <v>0</v>
      </c>
      <c r="N394" s="23">
        <v>4</v>
      </c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>
      <c r="A395" s="19" t="s">
        <v>63</v>
      </c>
      <c r="B395" s="22" t="s">
        <v>45</v>
      </c>
      <c r="C395" s="19">
        <f t="shared" si="65"/>
        <v>2508</v>
      </c>
      <c r="D395" s="23">
        <v>1735.9</v>
      </c>
      <c r="E395" s="24">
        <f t="shared" si="56"/>
        <v>0.69214513556618829</v>
      </c>
      <c r="F395" s="23">
        <v>480</v>
      </c>
      <c r="G395" s="23">
        <v>174.86357021331801</v>
      </c>
      <c r="H395" s="23">
        <v>0.8972</v>
      </c>
      <c r="I395" s="23">
        <v>12</v>
      </c>
      <c r="J395" s="23">
        <v>11</v>
      </c>
      <c r="K395" s="23">
        <v>7</v>
      </c>
      <c r="L395" s="23">
        <v>5</v>
      </c>
      <c r="M395" s="23">
        <v>0</v>
      </c>
      <c r="N395" s="23">
        <v>4</v>
      </c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>
      <c r="A396" s="19" t="s">
        <v>63</v>
      </c>
      <c r="B396" s="22" t="s">
        <v>45</v>
      </c>
      <c r="C396" s="19">
        <f t="shared" si="65"/>
        <v>2508</v>
      </c>
      <c r="D396" s="23">
        <v>2030.56</v>
      </c>
      <c r="E396" s="24">
        <f t="shared" si="56"/>
        <v>0.80963317384370015</v>
      </c>
      <c r="F396" s="23">
        <v>480</v>
      </c>
      <c r="G396" s="23">
        <v>174.86357021331801</v>
      </c>
      <c r="H396" s="23">
        <v>0.91110000000000002</v>
      </c>
      <c r="I396" s="23">
        <v>14</v>
      </c>
      <c r="J396" s="23">
        <v>14</v>
      </c>
      <c r="K396" s="23">
        <v>8</v>
      </c>
      <c r="L396" s="23">
        <v>7</v>
      </c>
      <c r="M396" s="23">
        <v>0</v>
      </c>
      <c r="N396" s="23">
        <v>4</v>
      </c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>
      <c r="A397" s="19" t="s">
        <v>63</v>
      </c>
      <c r="B397" s="22" t="s">
        <v>45</v>
      </c>
      <c r="C397" s="19">
        <f t="shared" si="65"/>
        <v>2508</v>
      </c>
      <c r="D397" s="23">
        <v>1770.85</v>
      </c>
      <c r="E397" s="24">
        <f t="shared" si="56"/>
        <v>0.70608054226475281</v>
      </c>
      <c r="F397" s="23">
        <v>463</v>
      </c>
      <c r="G397" s="23">
        <v>174.86357021331801</v>
      </c>
      <c r="H397" s="23">
        <v>0.88839999999999997</v>
      </c>
      <c r="I397" s="23">
        <v>11</v>
      </c>
      <c r="J397" s="23">
        <v>10</v>
      </c>
      <c r="K397" s="23">
        <v>6</v>
      </c>
      <c r="L397" s="23">
        <v>6</v>
      </c>
      <c r="M397" s="23">
        <v>0</v>
      </c>
      <c r="N397" s="23">
        <v>4</v>
      </c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>
      <c r="A398" s="19" t="s">
        <v>63</v>
      </c>
      <c r="B398" s="22" t="s">
        <v>51</v>
      </c>
      <c r="C398" s="19">
        <f t="shared" ref="C398:C403" si="66">$C$18</f>
        <v>1881</v>
      </c>
      <c r="D398" s="23">
        <v>294.7</v>
      </c>
      <c r="E398" s="24">
        <f t="shared" si="56"/>
        <v>0.15667198298777246</v>
      </c>
      <c r="F398" s="23">
        <v>480</v>
      </c>
      <c r="G398" s="23">
        <v>183.02970814704901</v>
      </c>
      <c r="H398" s="23">
        <v>0.38679999999999998</v>
      </c>
      <c r="I398" s="23">
        <v>3</v>
      </c>
      <c r="J398" s="23">
        <v>3</v>
      </c>
      <c r="K398" s="23">
        <v>2</v>
      </c>
      <c r="L398" s="23">
        <v>2</v>
      </c>
      <c r="M398" s="23">
        <v>0</v>
      </c>
      <c r="N398" s="23">
        <v>1</v>
      </c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>
      <c r="A399" s="19" t="s">
        <v>63</v>
      </c>
      <c r="B399" s="22" t="s">
        <v>51</v>
      </c>
      <c r="C399" s="19">
        <f t="shared" si="66"/>
        <v>1881</v>
      </c>
      <c r="D399" s="23">
        <v>173.13</v>
      </c>
      <c r="E399" s="24">
        <f t="shared" si="56"/>
        <v>9.2041467304625202E-2</v>
      </c>
      <c r="F399" s="23">
        <v>480</v>
      </c>
      <c r="G399" s="23">
        <v>183.02970814704901</v>
      </c>
      <c r="H399" s="23">
        <v>0.4133</v>
      </c>
      <c r="I399" s="23">
        <v>2</v>
      </c>
      <c r="J399" s="23">
        <v>2</v>
      </c>
      <c r="K399" s="23">
        <v>2</v>
      </c>
      <c r="L399" s="23">
        <v>1</v>
      </c>
      <c r="M399" s="23">
        <v>0</v>
      </c>
      <c r="N399" s="23">
        <v>1</v>
      </c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>
      <c r="A400" s="19" t="s">
        <v>63</v>
      </c>
      <c r="B400" s="22" t="s">
        <v>51</v>
      </c>
      <c r="C400" s="19">
        <f t="shared" si="66"/>
        <v>1881</v>
      </c>
      <c r="D400" s="23">
        <v>1761.1</v>
      </c>
      <c r="E400" s="24">
        <f t="shared" si="56"/>
        <v>0.93625730994152045</v>
      </c>
      <c r="F400" s="23">
        <v>404</v>
      </c>
      <c r="G400" s="23">
        <v>183.02970814704901</v>
      </c>
      <c r="H400" s="23">
        <v>0.90029999999999999</v>
      </c>
      <c r="I400" s="23">
        <v>9</v>
      </c>
      <c r="J400" s="23">
        <v>9</v>
      </c>
      <c r="K400" s="23">
        <v>8</v>
      </c>
      <c r="L400" s="23">
        <v>7</v>
      </c>
      <c r="M400" s="23">
        <v>0</v>
      </c>
      <c r="N400" s="23">
        <v>4</v>
      </c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>
      <c r="A401" s="19" t="s">
        <v>63</v>
      </c>
      <c r="B401" s="22" t="s">
        <v>51</v>
      </c>
      <c r="C401" s="19">
        <f t="shared" si="66"/>
        <v>1881</v>
      </c>
      <c r="D401" s="23">
        <v>385</v>
      </c>
      <c r="E401" s="24">
        <f t="shared" si="56"/>
        <v>0.2046783625730994</v>
      </c>
      <c r="F401" s="23">
        <v>480</v>
      </c>
      <c r="G401" s="23">
        <v>183.02970814704901</v>
      </c>
      <c r="H401" s="23">
        <v>0.4</v>
      </c>
      <c r="I401" s="23">
        <v>4</v>
      </c>
      <c r="J401" s="23">
        <v>4</v>
      </c>
      <c r="K401" s="23">
        <v>2</v>
      </c>
      <c r="L401" s="23">
        <v>2</v>
      </c>
      <c r="M401" s="23">
        <v>0</v>
      </c>
      <c r="N401" s="23">
        <v>1</v>
      </c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>
      <c r="A402" s="19" t="s">
        <v>63</v>
      </c>
      <c r="B402" s="22" t="s">
        <v>51</v>
      </c>
      <c r="C402" s="19">
        <f t="shared" si="66"/>
        <v>1881</v>
      </c>
      <c r="D402" s="23">
        <v>1782.15</v>
      </c>
      <c r="E402" s="24">
        <f t="shared" si="56"/>
        <v>0.94744816586921854</v>
      </c>
      <c r="F402" s="23">
        <v>377</v>
      </c>
      <c r="G402" s="23">
        <v>183.02970814704901</v>
      </c>
      <c r="H402" s="23">
        <v>0.89490000000000003</v>
      </c>
      <c r="I402" s="23">
        <v>9</v>
      </c>
      <c r="J402" s="23">
        <v>9</v>
      </c>
      <c r="K402" s="23">
        <v>8</v>
      </c>
      <c r="L402" s="23">
        <v>8</v>
      </c>
      <c r="M402" s="23">
        <v>0</v>
      </c>
      <c r="N402" s="23">
        <v>4</v>
      </c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>
      <c r="A403" s="19" t="s">
        <v>63</v>
      </c>
      <c r="B403" s="22" t="s">
        <v>51</v>
      </c>
      <c r="C403" s="19">
        <f t="shared" si="66"/>
        <v>1881</v>
      </c>
      <c r="D403" s="23">
        <v>421.55</v>
      </c>
      <c r="E403" s="24">
        <f t="shared" si="56"/>
        <v>0.22410951621477937</v>
      </c>
      <c r="F403" s="23">
        <v>480</v>
      </c>
      <c r="G403" s="23">
        <v>183.02970814704901</v>
      </c>
      <c r="H403" s="23">
        <v>0.4052</v>
      </c>
      <c r="I403" s="23">
        <v>4</v>
      </c>
      <c r="J403" s="23">
        <v>4</v>
      </c>
      <c r="K403" s="23">
        <v>1</v>
      </c>
      <c r="L403" s="23">
        <v>1</v>
      </c>
      <c r="M403" s="23">
        <v>0</v>
      </c>
      <c r="N403" s="23">
        <v>1</v>
      </c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>
      <c r="A404" s="19" t="s">
        <v>63</v>
      </c>
      <c r="B404" s="22" t="s">
        <v>52</v>
      </c>
      <c r="C404" s="19">
        <f t="shared" ref="C404:C409" si="67">$C$19</f>
        <v>1966.25</v>
      </c>
      <c r="D404" s="23">
        <v>0</v>
      </c>
      <c r="E404" s="24">
        <f t="shared" si="56"/>
        <v>0</v>
      </c>
      <c r="F404" s="23">
        <v>480</v>
      </c>
      <c r="G404" s="23">
        <v>165.34643268585199</v>
      </c>
      <c r="H404" s="23">
        <v>0.29020000000000001</v>
      </c>
      <c r="I404" s="23">
        <v>1</v>
      </c>
      <c r="J404" s="23">
        <v>1</v>
      </c>
      <c r="K404" s="23">
        <v>1</v>
      </c>
      <c r="L404" s="23">
        <v>1</v>
      </c>
      <c r="M404" s="23">
        <v>0</v>
      </c>
      <c r="N404" s="23">
        <v>1</v>
      </c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>
      <c r="A405" s="19" t="s">
        <v>63</v>
      </c>
      <c r="B405" s="22" t="s">
        <v>52</v>
      </c>
      <c r="C405" s="19">
        <f t="shared" si="67"/>
        <v>1966.25</v>
      </c>
      <c r="D405" s="23">
        <v>1817.51</v>
      </c>
      <c r="E405" s="24">
        <f t="shared" si="56"/>
        <v>0.92435346471710111</v>
      </c>
      <c r="F405" s="23">
        <v>433</v>
      </c>
      <c r="G405" s="23">
        <v>165.34643268585199</v>
      </c>
      <c r="H405" s="23">
        <v>0.91569999999999996</v>
      </c>
      <c r="I405" s="23">
        <v>9</v>
      </c>
      <c r="J405" s="23">
        <v>9</v>
      </c>
      <c r="K405" s="23">
        <v>9</v>
      </c>
      <c r="L405" s="23">
        <v>9</v>
      </c>
      <c r="M405" s="23">
        <v>0</v>
      </c>
      <c r="N405" s="23">
        <v>4</v>
      </c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>
      <c r="A406" s="19" t="s">
        <v>63</v>
      </c>
      <c r="B406" s="22" t="s">
        <v>52</v>
      </c>
      <c r="C406" s="19">
        <f t="shared" si="67"/>
        <v>1966.25</v>
      </c>
      <c r="D406" s="23">
        <v>1833.89</v>
      </c>
      <c r="E406" s="24">
        <f t="shared" si="56"/>
        <v>0.93268404322949783</v>
      </c>
      <c r="F406" s="23">
        <v>430</v>
      </c>
      <c r="G406" s="23">
        <v>165.34643268585199</v>
      </c>
      <c r="H406" s="23">
        <v>0.91359999999999997</v>
      </c>
      <c r="I406" s="23">
        <v>9</v>
      </c>
      <c r="J406" s="23">
        <v>9</v>
      </c>
      <c r="K406" s="23">
        <v>9</v>
      </c>
      <c r="L406" s="23">
        <v>9</v>
      </c>
      <c r="M406" s="23">
        <v>0</v>
      </c>
      <c r="N406" s="23">
        <v>4</v>
      </c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>
      <c r="A407" s="19" t="s">
        <v>63</v>
      </c>
      <c r="B407" s="22" t="s">
        <v>52</v>
      </c>
      <c r="C407" s="19">
        <f t="shared" si="67"/>
        <v>1966.25</v>
      </c>
      <c r="D407" s="23">
        <v>1575.18</v>
      </c>
      <c r="E407" s="24">
        <f t="shared" si="56"/>
        <v>0.80110870947234591</v>
      </c>
      <c r="F407" s="23">
        <v>464</v>
      </c>
      <c r="G407" s="23">
        <v>165.34643268585199</v>
      </c>
      <c r="H407" s="23">
        <v>0.91569999999999996</v>
      </c>
      <c r="I407" s="23">
        <v>8</v>
      </c>
      <c r="J407" s="23">
        <v>8</v>
      </c>
      <c r="K407" s="23">
        <v>7</v>
      </c>
      <c r="L407" s="23">
        <v>7</v>
      </c>
      <c r="M407" s="23">
        <v>0</v>
      </c>
      <c r="N407" s="23">
        <v>4</v>
      </c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>
      <c r="A408" s="19" t="s">
        <v>63</v>
      </c>
      <c r="B408" s="22" t="s">
        <v>52</v>
      </c>
      <c r="C408" s="19">
        <f t="shared" si="67"/>
        <v>1966.25</v>
      </c>
      <c r="D408" s="23">
        <v>1728.02</v>
      </c>
      <c r="E408" s="24">
        <f t="shared" si="56"/>
        <v>0.87884043229497777</v>
      </c>
      <c r="F408" s="23">
        <v>431</v>
      </c>
      <c r="G408" s="23">
        <v>165.34643268585199</v>
      </c>
      <c r="H408" s="23">
        <v>0.88419999999999999</v>
      </c>
      <c r="I408" s="23">
        <v>8</v>
      </c>
      <c r="J408" s="23">
        <v>8</v>
      </c>
      <c r="K408" s="23">
        <v>9</v>
      </c>
      <c r="L408" s="23">
        <v>9</v>
      </c>
      <c r="M408" s="23">
        <v>0</v>
      </c>
      <c r="N408" s="23">
        <v>4</v>
      </c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>
      <c r="A409" s="19" t="s">
        <v>63</v>
      </c>
      <c r="B409" s="22" t="s">
        <v>52</v>
      </c>
      <c r="C409" s="19">
        <f t="shared" si="67"/>
        <v>1966.25</v>
      </c>
      <c r="D409" s="23">
        <v>1503.4</v>
      </c>
      <c r="E409" s="24">
        <f t="shared" si="56"/>
        <v>0.76460267005721561</v>
      </c>
      <c r="F409" s="23">
        <v>480</v>
      </c>
      <c r="G409" s="23">
        <v>165.34643268585199</v>
      </c>
      <c r="H409" s="23">
        <v>0.92430000000000001</v>
      </c>
      <c r="I409" s="23">
        <v>7</v>
      </c>
      <c r="J409" s="23">
        <v>7</v>
      </c>
      <c r="K409" s="23">
        <v>10</v>
      </c>
      <c r="L409" s="23">
        <v>10</v>
      </c>
      <c r="M409" s="23">
        <v>0</v>
      </c>
      <c r="N409" s="23">
        <v>4</v>
      </c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>
      <c r="A410" s="19" t="s">
        <v>63</v>
      </c>
      <c r="B410" s="22" t="s">
        <v>47</v>
      </c>
      <c r="C410" s="19">
        <f t="shared" ref="C410:C415" si="68">$C$20</f>
        <v>1779.25</v>
      </c>
      <c r="D410" s="23">
        <v>907.33</v>
      </c>
      <c r="E410" s="24">
        <f t="shared" si="56"/>
        <v>0.50995082197555153</v>
      </c>
      <c r="F410" s="23">
        <v>287</v>
      </c>
      <c r="G410" s="23">
        <v>334.81107497215299</v>
      </c>
      <c r="H410" s="23">
        <v>0.73650000000000004</v>
      </c>
      <c r="I410" s="23">
        <v>8</v>
      </c>
      <c r="J410" s="23">
        <v>8</v>
      </c>
      <c r="K410" s="23">
        <v>6</v>
      </c>
      <c r="L410" s="23">
        <v>6</v>
      </c>
      <c r="M410" s="23">
        <v>0</v>
      </c>
      <c r="N410" s="23">
        <v>3</v>
      </c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>
      <c r="A411" s="19" t="s">
        <v>63</v>
      </c>
      <c r="B411" s="22" t="s">
        <v>47</v>
      </c>
      <c r="C411" s="19">
        <f t="shared" si="68"/>
        <v>1779.25</v>
      </c>
      <c r="D411" s="23">
        <v>1131.79</v>
      </c>
      <c r="E411" s="24">
        <f t="shared" si="56"/>
        <v>0.63610510046367852</v>
      </c>
      <c r="F411" s="23">
        <v>323</v>
      </c>
      <c r="G411" s="23">
        <v>334.81107497215299</v>
      </c>
      <c r="H411" s="23">
        <v>0.77780000000000005</v>
      </c>
      <c r="I411" s="23">
        <v>8</v>
      </c>
      <c r="J411" s="23">
        <v>8</v>
      </c>
      <c r="K411" s="23">
        <v>7</v>
      </c>
      <c r="L411" s="23">
        <v>6</v>
      </c>
      <c r="M411" s="23">
        <v>0</v>
      </c>
      <c r="N411" s="23">
        <v>4</v>
      </c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>
      <c r="A412" s="19" t="s">
        <v>63</v>
      </c>
      <c r="B412" s="22" t="s">
        <v>47</v>
      </c>
      <c r="C412" s="19">
        <f t="shared" si="68"/>
        <v>1779.25</v>
      </c>
      <c r="D412" s="23">
        <v>1585.2</v>
      </c>
      <c r="E412" s="24">
        <f t="shared" si="56"/>
        <v>0.89093719263734727</v>
      </c>
      <c r="F412" s="23">
        <v>382</v>
      </c>
      <c r="G412" s="23">
        <v>334.81107497215299</v>
      </c>
      <c r="H412" s="23">
        <v>0.91510000000000002</v>
      </c>
      <c r="I412" s="23">
        <v>12</v>
      </c>
      <c r="J412" s="23">
        <v>12</v>
      </c>
      <c r="K412" s="23">
        <v>8</v>
      </c>
      <c r="L412" s="23">
        <v>8</v>
      </c>
      <c r="M412" s="23">
        <v>0</v>
      </c>
      <c r="N412" s="23">
        <v>4</v>
      </c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>
      <c r="A413" s="19" t="s">
        <v>63</v>
      </c>
      <c r="B413" s="22" t="s">
        <v>47</v>
      </c>
      <c r="C413" s="19">
        <f t="shared" si="68"/>
        <v>1779.25</v>
      </c>
      <c r="D413" s="23">
        <v>1516</v>
      </c>
      <c r="E413" s="24">
        <f t="shared" si="56"/>
        <v>0.85204440073064491</v>
      </c>
      <c r="F413" s="23">
        <v>422</v>
      </c>
      <c r="G413" s="23">
        <v>334.81107497215299</v>
      </c>
      <c r="H413" s="23">
        <v>0.93089999999999995</v>
      </c>
      <c r="I413" s="23">
        <v>11</v>
      </c>
      <c r="J413" s="23">
        <v>11</v>
      </c>
      <c r="K413" s="23">
        <v>9</v>
      </c>
      <c r="L413" s="23">
        <v>8</v>
      </c>
      <c r="M413" s="23">
        <v>0</v>
      </c>
      <c r="N413" s="23">
        <v>4</v>
      </c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>
      <c r="A414" s="19" t="s">
        <v>63</v>
      </c>
      <c r="B414" s="22" t="s">
        <v>47</v>
      </c>
      <c r="C414" s="19">
        <f t="shared" si="68"/>
        <v>1779.25</v>
      </c>
      <c r="D414" s="23">
        <v>1495.97</v>
      </c>
      <c r="E414" s="24">
        <f t="shared" si="56"/>
        <v>0.84078684839117612</v>
      </c>
      <c r="F414" s="23">
        <v>469</v>
      </c>
      <c r="G414" s="23">
        <v>334.81107497215299</v>
      </c>
      <c r="H414" s="23">
        <v>0.88560000000000005</v>
      </c>
      <c r="I414" s="23">
        <v>11</v>
      </c>
      <c r="J414" s="23">
        <v>11</v>
      </c>
      <c r="K414" s="23">
        <v>9</v>
      </c>
      <c r="L414" s="23">
        <v>8</v>
      </c>
      <c r="M414" s="23">
        <v>0</v>
      </c>
      <c r="N414" s="23">
        <v>4</v>
      </c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>
      <c r="A415" s="19" t="s">
        <v>63</v>
      </c>
      <c r="B415" s="22" t="s">
        <v>47</v>
      </c>
      <c r="C415" s="19">
        <f t="shared" si="68"/>
        <v>1779.25</v>
      </c>
      <c r="D415" s="23">
        <v>513.16</v>
      </c>
      <c r="E415" s="24">
        <f t="shared" si="56"/>
        <v>0.28841365743993252</v>
      </c>
      <c r="F415" s="23">
        <v>480</v>
      </c>
      <c r="G415" s="23">
        <v>334.81107497215299</v>
      </c>
      <c r="H415" s="23">
        <v>0.66210000000000002</v>
      </c>
      <c r="I415" s="23">
        <v>7</v>
      </c>
      <c r="J415" s="23">
        <v>7</v>
      </c>
      <c r="K415" s="23">
        <v>2</v>
      </c>
      <c r="L415" s="23">
        <v>2</v>
      </c>
      <c r="M415" s="23">
        <v>0</v>
      </c>
      <c r="N415" s="23">
        <v>3</v>
      </c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>
      <c r="A416" s="19" t="s">
        <v>63</v>
      </c>
      <c r="B416" s="22" t="s">
        <v>48</v>
      </c>
      <c r="C416" s="19">
        <f t="shared" ref="C416:C421" si="69">$C$21</f>
        <v>1991</v>
      </c>
      <c r="D416" s="23">
        <v>371.77</v>
      </c>
      <c r="E416" s="24">
        <f t="shared" si="56"/>
        <v>0.18672526368658965</v>
      </c>
      <c r="F416" s="23">
        <v>480</v>
      </c>
      <c r="G416" s="23">
        <v>155.654548883438</v>
      </c>
      <c r="H416" s="23">
        <v>0.40289999999999998</v>
      </c>
      <c r="I416" s="23">
        <v>5</v>
      </c>
      <c r="J416" s="23">
        <v>5</v>
      </c>
      <c r="K416" s="23">
        <v>4</v>
      </c>
      <c r="L416" s="23">
        <v>3</v>
      </c>
      <c r="M416" s="23">
        <v>0</v>
      </c>
      <c r="N416" s="23">
        <v>2</v>
      </c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>
      <c r="A417" s="19" t="s">
        <v>63</v>
      </c>
      <c r="B417" s="22" t="s">
        <v>48</v>
      </c>
      <c r="C417" s="19">
        <f t="shared" si="69"/>
        <v>1991</v>
      </c>
      <c r="D417" s="23">
        <v>1693.44</v>
      </c>
      <c r="E417" s="24">
        <f t="shared" si="56"/>
        <v>0.85054746358613764</v>
      </c>
      <c r="F417" s="23">
        <v>469</v>
      </c>
      <c r="G417" s="23">
        <v>155.654548883438</v>
      </c>
      <c r="H417" s="23">
        <v>0.9304</v>
      </c>
      <c r="I417" s="23">
        <v>11</v>
      </c>
      <c r="J417" s="23">
        <v>11</v>
      </c>
      <c r="K417" s="23">
        <v>11</v>
      </c>
      <c r="L417" s="23">
        <v>9</v>
      </c>
      <c r="M417" s="23">
        <v>0</v>
      </c>
      <c r="N417" s="23">
        <v>4</v>
      </c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>
      <c r="A418" s="19" t="s">
        <v>63</v>
      </c>
      <c r="B418" s="22" t="s">
        <v>48</v>
      </c>
      <c r="C418" s="19">
        <f t="shared" si="69"/>
        <v>1991</v>
      </c>
      <c r="D418" s="23">
        <v>1487.39</v>
      </c>
      <c r="E418" s="24">
        <f t="shared" si="56"/>
        <v>0.74705675539929683</v>
      </c>
      <c r="F418" s="23">
        <v>377</v>
      </c>
      <c r="G418" s="23">
        <v>155.654548883438</v>
      </c>
      <c r="H418" s="23">
        <v>0.92820000000000003</v>
      </c>
      <c r="I418" s="23">
        <v>10</v>
      </c>
      <c r="J418" s="23">
        <v>9</v>
      </c>
      <c r="K418" s="23">
        <v>9</v>
      </c>
      <c r="L418" s="23">
        <v>9</v>
      </c>
      <c r="M418" s="23">
        <v>1</v>
      </c>
      <c r="N418" s="23">
        <v>4</v>
      </c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>
      <c r="A419" s="19" t="s">
        <v>63</v>
      </c>
      <c r="B419" s="22" t="s">
        <v>48</v>
      </c>
      <c r="C419" s="19">
        <f t="shared" si="69"/>
        <v>1991</v>
      </c>
      <c r="D419" s="23">
        <v>1015.17</v>
      </c>
      <c r="E419" s="24">
        <f t="shared" si="56"/>
        <v>0.50987945755901554</v>
      </c>
      <c r="F419" s="23">
        <v>480</v>
      </c>
      <c r="G419" s="23">
        <v>155.654548883438</v>
      </c>
      <c r="H419" s="23">
        <v>0.79679999999999995</v>
      </c>
      <c r="I419" s="23">
        <v>7</v>
      </c>
      <c r="J419" s="23">
        <v>7</v>
      </c>
      <c r="K419" s="23">
        <v>6</v>
      </c>
      <c r="L419" s="23">
        <v>6</v>
      </c>
      <c r="M419" s="23">
        <v>1</v>
      </c>
      <c r="N419" s="23">
        <v>4</v>
      </c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>
      <c r="A420" s="19" t="s">
        <v>63</v>
      </c>
      <c r="B420" s="22" t="s">
        <v>48</v>
      </c>
      <c r="C420" s="19">
        <f t="shared" si="69"/>
        <v>1991</v>
      </c>
      <c r="D420" s="23">
        <v>1601.4</v>
      </c>
      <c r="E420" s="24">
        <f t="shared" si="56"/>
        <v>0.80431943746860879</v>
      </c>
      <c r="F420" s="23">
        <v>377</v>
      </c>
      <c r="G420" s="23">
        <v>155.654548883438</v>
      </c>
      <c r="H420" s="23">
        <v>0.92820000000000003</v>
      </c>
      <c r="I420" s="23">
        <v>9</v>
      </c>
      <c r="J420" s="23">
        <v>9</v>
      </c>
      <c r="K420" s="23">
        <v>11</v>
      </c>
      <c r="L420" s="23">
        <v>11</v>
      </c>
      <c r="M420" s="23">
        <v>0</v>
      </c>
      <c r="N420" s="23">
        <v>4</v>
      </c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>
      <c r="A421" s="19" t="s">
        <v>63</v>
      </c>
      <c r="B421" s="22" t="s">
        <v>48</v>
      </c>
      <c r="C421" s="19">
        <f t="shared" si="69"/>
        <v>1991</v>
      </c>
      <c r="D421" s="23">
        <v>1494.11</v>
      </c>
      <c r="E421" s="24">
        <f t="shared" si="56"/>
        <v>0.75043194374686084</v>
      </c>
      <c r="F421" s="23">
        <v>425</v>
      </c>
      <c r="G421" s="23">
        <v>155.654548883438</v>
      </c>
      <c r="H421" s="23">
        <v>0.90969999999999995</v>
      </c>
      <c r="I421" s="23">
        <v>10</v>
      </c>
      <c r="J421" s="23">
        <v>10</v>
      </c>
      <c r="K421" s="23">
        <v>9</v>
      </c>
      <c r="L421" s="23">
        <v>8</v>
      </c>
      <c r="M421" s="23">
        <v>1</v>
      </c>
      <c r="N421" s="23">
        <v>4</v>
      </c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>
      <c r="A422" s="19" t="s">
        <v>63</v>
      </c>
      <c r="B422" s="22" t="s">
        <v>49</v>
      </c>
      <c r="C422" s="19">
        <f t="shared" ref="C422:C427" si="70">$C$22</f>
        <v>4210.25</v>
      </c>
      <c r="D422" s="23">
        <v>540.29</v>
      </c>
      <c r="E422" s="24">
        <f t="shared" si="56"/>
        <v>0.12832729647883143</v>
      </c>
      <c r="F422" s="23">
        <v>217</v>
      </c>
      <c r="G422" s="23">
        <v>353.97739315032999</v>
      </c>
      <c r="H422" s="23">
        <v>0.40339999999999998</v>
      </c>
      <c r="I422" s="23">
        <v>5</v>
      </c>
      <c r="J422" s="23">
        <v>5</v>
      </c>
      <c r="K422" s="23">
        <v>3</v>
      </c>
      <c r="L422" s="23">
        <v>3</v>
      </c>
      <c r="M422" s="23">
        <v>0</v>
      </c>
      <c r="N422" s="23">
        <v>2</v>
      </c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>
      <c r="A423" s="19" t="s">
        <v>63</v>
      </c>
      <c r="B423" s="22" t="s">
        <v>49</v>
      </c>
      <c r="C423" s="19">
        <f t="shared" si="70"/>
        <v>4210.25</v>
      </c>
      <c r="D423" s="23">
        <v>1984.17</v>
      </c>
      <c r="E423" s="24">
        <f t="shared" si="56"/>
        <v>0.47127130217920554</v>
      </c>
      <c r="F423" s="23">
        <v>480</v>
      </c>
      <c r="G423" s="23">
        <v>353.97739315032999</v>
      </c>
      <c r="H423" s="23">
        <v>0.85219999999999996</v>
      </c>
      <c r="I423" s="23">
        <v>15</v>
      </c>
      <c r="J423" s="23">
        <v>15</v>
      </c>
      <c r="K423" s="23">
        <v>6</v>
      </c>
      <c r="L423" s="23">
        <v>6</v>
      </c>
      <c r="M423" s="23">
        <v>1</v>
      </c>
      <c r="N423" s="23">
        <v>3</v>
      </c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>
      <c r="A424" s="19" t="s">
        <v>63</v>
      </c>
      <c r="B424" s="22" t="s">
        <v>49</v>
      </c>
      <c r="C424" s="19">
        <f t="shared" si="70"/>
        <v>4210.25</v>
      </c>
      <c r="D424" s="23">
        <v>2280.39</v>
      </c>
      <c r="E424" s="24">
        <f t="shared" si="56"/>
        <v>0.54162816934861346</v>
      </c>
      <c r="F424" s="23">
        <v>480</v>
      </c>
      <c r="G424" s="23">
        <v>353.97739315032999</v>
      </c>
      <c r="H424" s="23">
        <v>0.67979999999999996</v>
      </c>
      <c r="I424" s="23">
        <v>14</v>
      </c>
      <c r="J424" s="23">
        <v>14</v>
      </c>
      <c r="K424" s="23">
        <v>7</v>
      </c>
      <c r="L424" s="23">
        <v>7</v>
      </c>
      <c r="M424" s="23">
        <v>0</v>
      </c>
      <c r="N424" s="23">
        <v>3</v>
      </c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>
      <c r="A425" s="19" t="s">
        <v>63</v>
      </c>
      <c r="B425" s="22" t="s">
        <v>49</v>
      </c>
      <c r="C425" s="19">
        <f t="shared" si="70"/>
        <v>4210.25</v>
      </c>
      <c r="D425" s="23">
        <v>2436.34</v>
      </c>
      <c r="E425" s="24">
        <f t="shared" si="56"/>
        <v>0.57866872513508705</v>
      </c>
      <c r="F425" s="23">
        <v>480</v>
      </c>
      <c r="G425" s="23">
        <v>353.97739315032999</v>
      </c>
      <c r="H425" s="23">
        <v>0.83360000000000001</v>
      </c>
      <c r="I425" s="23">
        <v>15</v>
      </c>
      <c r="J425" s="23">
        <v>15</v>
      </c>
      <c r="K425" s="23">
        <v>8</v>
      </c>
      <c r="L425" s="23">
        <v>7</v>
      </c>
      <c r="M425" s="23">
        <v>2</v>
      </c>
      <c r="N425" s="23">
        <v>3</v>
      </c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>
      <c r="A426" s="19" t="s">
        <v>63</v>
      </c>
      <c r="B426" s="22" t="s">
        <v>49</v>
      </c>
      <c r="C426" s="19">
        <f t="shared" si="70"/>
        <v>4210.25</v>
      </c>
      <c r="D426" s="23">
        <v>1916.72</v>
      </c>
      <c r="E426" s="24">
        <f t="shared" si="56"/>
        <v>0.45525087583872692</v>
      </c>
      <c r="F426" s="23">
        <v>480</v>
      </c>
      <c r="G426" s="23">
        <v>353.97739315032999</v>
      </c>
      <c r="H426" s="23">
        <v>0.68869999999999998</v>
      </c>
      <c r="I426" s="23">
        <v>14</v>
      </c>
      <c r="J426" s="23">
        <v>14</v>
      </c>
      <c r="K426" s="23">
        <v>6</v>
      </c>
      <c r="L426" s="23">
        <v>5</v>
      </c>
      <c r="M426" s="23">
        <v>0</v>
      </c>
      <c r="N426" s="23">
        <v>3</v>
      </c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>
      <c r="A427" s="19" t="s">
        <v>63</v>
      </c>
      <c r="B427" s="22" t="s">
        <v>49</v>
      </c>
      <c r="C427" s="19">
        <f t="shared" si="70"/>
        <v>4210.25</v>
      </c>
      <c r="D427" s="23">
        <v>2212.62</v>
      </c>
      <c r="E427" s="24">
        <f t="shared" si="56"/>
        <v>0.5255317380203075</v>
      </c>
      <c r="F427" s="23">
        <v>480</v>
      </c>
      <c r="G427" s="23">
        <v>353.97739315032999</v>
      </c>
      <c r="H427" s="23">
        <v>0.86919999999999997</v>
      </c>
      <c r="I427" s="23">
        <v>17</v>
      </c>
      <c r="J427" s="23">
        <v>17</v>
      </c>
      <c r="K427" s="23">
        <v>6</v>
      </c>
      <c r="L427" s="23">
        <v>5</v>
      </c>
      <c r="M427" s="23">
        <v>2</v>
      </c>
      <c r="N427" s="23">
        <v>3</v>
      </c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>
      <c r="A428" s="19" t="s">
        <v>63</v>
      </c>
      <c r="B428" s="22" t="s">
        <v>53</v>
      </c>
      <c r="C428" s="19">
        <f t="shared" ref="C428:C433" si="71">$C$23</f>
        <v>1493.25</v>
      </c>
      <c r="D428" s="23">
        <v>1370.25</v>
      </c>
      <c r="E428" s="24">
        <f t="shared" si="56"/>
        <v>0.9176293319939729</v>
      </c>
      <c r="F428" s="23">
        <v>278</v>
      </c>
      <c r="G428" s="23">
        <v>287.986799478531</v>
      </c>
      <c r="H428" s="23">
        <v>0.92010000000000003</v>
      </c>
      <c r="I428" s="23">
        <v>8</v>
      </c>
      <c r="J428" s="23">
        <v>8</v>
      </c>
      <c r="K428" s="23">
        <v>6</v>
      </c>
      <c r="L428" s="23">
        <v>6</v>
      </c>
      <c r="M428" s="23">
        <v>0</v>
      </c>
      <c r="N428" s="23">
        <v>4</v>
      </c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>
      <c r="A429" s="19" t="s">
        <v>63</v>
      </c>
      <c r="B429" s="22" t="s">
        <v>53</v>
      </c>
      <c r="C429" s="19">
        <f t="shared" si="71"/>
        <v>1493.25</v>
      </c>
      <c r="D429" s="23">
        <v>1392.14</v>
      </c>
      <c r="E429" s="24">
        <f t="shared" si="56"/>
        <v>0.93228863217813496</v>
      </c>
      <c r="F429" s="23">
        <v>318</v>
      </c>
      <c r="G429" s="23">
        <v>287.986799478531</v>
      </c>
      <c r="H429" s="23">
        <v>0.90669999999999995</v>
      </c>
      <c r="I429" s="23">
        <v>8</v>
      </c>
      <c r="J429" s="23">
        <v>8</v>
      </c>
      <c r="K429" s="23">
        <v>7</v>
      </c>
      <c r="L429" s="23">
        <v>6</v>
      </c>
      <c r="M429" s="23">
        <v>0</v>
      </c>
      <c r="N429" s="23">
        <v>4</v>
      </c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>
      <c r="A430" s="19" t="s">
        <v>63</v>
      </c>
      <c r="B430" s="22" t="s">
        <v>53</v>
      </c>
      <c r="C430" s="19">
        <f t="shared" si="71"/>
        <v>1493.25</v>
      </c>
      <c r="D430" s="23">
        <v>1402.63</v>
      </c>
      <c r="E430" s="24">
        <f t="shared" si="56"/>
        <v>0.9393135777666165</v>
      </c>
      <c r="F430" s="23">
        <v>295</v>
      </c>
      <c r="G430" s="23">
        <v>287.986799478531</v>
      </c>
      <c r="H430" s="23">
        <v>0.90669999999999995</v>
      </c>
      <c r="I430" s="23">
        <v>8</v>
      </c>
      <c r="J430" s="23">
        <v>8</v>
      </c>
      <c r="K430" s="23">
        <v>7</v>
      </c>
      <c r="L430" s="23">
        <v>6</v>
      </c>
      <c r="M430" s="23">
        <v>0</v>
      </c>
      <c r="N430" s="23">
        <v>4</v>
      </c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>
      <c r="A431" s="19" t="s">
        <v>63</v>
      </c>
      <c r="B431" s="22" t="s">
        <v>53</v>
      </c>
      <c r="C431" s="19">
        <f t="shared" si="71"/>
        <v>1493.25</v>
      </c>
      <c r="D431" s="23">
        <v>1369.03</v>
      </c>
      <c r="E431" s="24">
        <f t="shared" si="56"/>
        <v>0.91681232211618946</v>
      </c>
      <c r="F431" s="23">
        <v>301</v>
      </c>
      <c r="G431" s="23">
        <v>287.986799478531</v>
      </c>
      <c r="H431" s="23">
        <v>0.88570000000000004</v>
      </c>
      <c r="I431" s="23">
        <v>8</v>
      </c>
      <c r="J431" s="23">
        <v>8</v>
      </c>
      <c r="K431" s="23">
        <v>6</v>
      </c>
      <c r="L431" s="23">
        <v>6</v>
      </c>
      <c r="M431" s="23">
        <v>0</v>
      </c>
      <c r="N431" s="23">
        <v>4</v>
      </c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>
      <c r="A432" s="19" t="s">
        <v>63</v>
      </c>
      <c r="B432" s="22" t="s">
        <v>53</v>
      </c>
      <c r="C432" s="19">
        <f t="shared" si="71"/>
        <v>1493.25</v>
      </c>
      <c r="D432" s="23">
        <v>1366.39</v>
      </c>
      <c r="E432" s="24">
        <f t="shared" si="56"/>
        <v>0.91504436631508457</v>
      </c>
      <c r="F432" s="23">
        <v>277</v>
      </c>
      <c r="G432" s="23">
        <v>287.986799478531</v>
      </c>
      <c r="H432" s="23">
        <v>0.91469999999999996</v>
      </c>
      <c r="I432" s="23">
        <v>8</v>
      </c>
      <c r="J432" s="23">
        <v>8</v>
      </c>
      <c r="K432" s="23">
        <v>6</v>
      </c>
      <c r="L432" s="23">
        <v>6</v>
      </c>
      <c r="M432" s="23">
        <v>0</v>
      </c>
      <c r="N432" s="23">
        <v>4</v>
      </c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>
      <c r="A433" s="19" t="s">
        <v>63</v>
      </c>
      <c r="B433" s="22" t="s">
        <v>53</v>
      </c>
      <c r="C433" s="19">
        <f t="shared" si="71"/>
        <v>1493.25</v>
      </c>
      <c r="D433" s="23">
        <v>1212.01</v>
      </c>
      <c r="E433" s="24">
        <f t="shared" si="56"/>
        <v>0.81165913276410517</v>
      </c>
      <c r="F433" s="23">
        <v>256</v>
      </c>
      <c r="G433" s="23">
        <v>287.986799478531</v>
      </c>
      <c r="H433" s="23">
        <v>0.90380000000000005</v>
      </c>
      <c r="I433" s="23">
        <v>7</v>
      </c>
      <c r="J433" s="23">
        <v>7</v>
      </c>
      <c r="K433" s="23">
        <v>7</v>
      </c>
      <c r="L433" s="23">
        <v>7</v>
      </c>
      <c r="M433" s="23">
        <v>0</v>
      </c>
      <c r="N433" s="23">
        <v>4</v>
      </c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>
      <c r="A434" s="19" t="s">
        <v>64</v>
      </c>
      <c r="B434" s="22" t="s">
        <v>38</v>
      </c>
      <c r="C434" s="19">
        <f t="shared" ref="C434:C439" si="72">$C$6</f>
        <v>2854.5</v>
      </c>
      <c r="D434" s="23">
        <v>2733.03</v>
      </c>
      <c r="E434" s="24">
        <f t="shared" ref="E434:E529" si="73">D434/C434</f>
        <v>0.95744613767735165</v>
      </c>
      <c r="F434" s="23">
        <v>473</v>
      </c>
      <c r="G434" s="23">
        <v>163.26702618598901</v>
      </c>
      <c r="H434" s="23">
        <v>0.91490000000000005</v>
      </c>
      <c r="I434" s="23">
        <v>13</v>
      </c>
      <c r="J434" s="23">
        <v>13</v>
      </c>
      <c r="K434" s="23">
        <v>10</v>
      </c>
      <c r="L434" s="23">
        <v>10</v>
      </c>
      <c r="M434" s="23">
        <v>0</v>
      </c>
      <c r="N434" s="23">
        <v>4</v>
      </c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>
      <c r="A435" s="19" t="s">
        <v>64</v>
      </c>
      <c r="B435" s="22" t="s">
        <v>38</v>
      </c>
      <c r="C435" s="19">
        <f t="shared" si="72"/>
        <v>2854.5</v>
      </c>
      <c r="D435" s="23">
        <v>2262</v>
      </c>
      <c r="E435" s="24">
        <f t="shared" si="73"/>
        <v>0.79243300052548604</v>
      </c>
      <c r="F435" s="23">
        <v>361</v>
      </c>
      <c r="G435" s="23">
        <v>163.26702618598901</v>
      </c>
      <c r="H435" s="23">
        <v>0.77270000000000005</v>
      </c>
      <c r="I435" s="23">
        <v>12</v>
      </c>
      <c r="J435" s="23">
        <v>12</v>
      </c>
      <c r="K435" s="23">
        <v>8</v>
      </c>
      <c r="L435" s="23">
        <v>8</v>
      </c>
      <c r="M435" s="23">
        <v>0</v>
      </c>
      <c r="N435" s="23">
        <v>3</v>
      </c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>
      <c r="A436" s="19" t="s">
        <v>64</v>
      </c>
      <c r="B436" s="22" t="s">
        <v>38</v>
      </c>
      <c r="C436" s="19">
        <f t="shared" si="72"/>
        <v>2854.5</v>
      </c>
      <c r="D436" s="23">
        <v>2104.38</v>
      </c>
      <c r="E436" s="24">
        <f t="shared" si="73"/>
        <v>0.73721492380451925</v>
      </c>
      <c r="F436" s="23">
        <v>480</v>
      </c>
      <c r="G436" s="23">
        <v>163.26702618598901</v>
      </c>
      <c r="H436" s="23">
        <v>0.89580000000000004</v>
      </c>
      <c r="I436" s="23">
        <v>12</v>
      </c>
      <c r="J436" s="23">
        <v>12</v>
      </c>
      <c r="K436" s="23">
        <v>8</v>
      </c>
      <c r="L436" s="23">
        <v>8</v>
      </c>
      <c r="M436" s="23">
        <v>0</v>
      </c>
      <c r="N436" s="23">
        <v>4</v>
      </c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>
      <c r="A437" s="19" t="s">
        <v>64</v>
      </c>
      <c r="B437" s="22" t="s">
        <v>38</v>
      </c>
      <c r="C437" s="19">
        <f t="shared" si="72"/>
        <v>2854.5</v>
      </c>
      <c r="D437" s="23">
        <v>2538.8000000000002</v>
      </c>
      <c r="E437" s="24">
        <f t="shared" si="73"/>
        <v>0.88940269749518308</v>
      </c>
      <c r="F437" s="23">
        <v>419</v>
      </c>
      <c r="G437" s="23">
        <v>163.26702618598901</v>
      </c>
      <c r="H437" s="23">
        <v>0.9173</v>
      </c>
      <c r="I437" s="23">
        <v>12</v>
      </c>
      <c r="J437" s="23">
        <v>12</v>
      </c>
      <c r="K437" s="23">
        <v>9</v>
      </c>
      <c r="L437" s="23">
        <v>9</v>
      </c>
      <c r="M437" s="23">
        <v>0</v>
      </c>
      <c r="N437" s="23">
        <v>4</v>
      </c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>
      <c r="A438" s="19" t="s">
        <v>64</v>
      </c>
      <c r="B438" s="22" t="s">
        <v>38</v>
      </c>
      <c r="C438" s="19">
        <f t="shared" si="72"/>
        <v>2854.5</v>
      </c>
      <c r="D438" s="23">
        <v>2110.61</v>
      </c>
      <c r="E438" s="24">
        <f t="shared" si="73"/>
        <v>0.73939744263443685</v>
      </c>
      <c r="F438" s="23">
        <v>480</v>
      </c>
      <c r="G438" s="23">
        <v>163.26702618598901</v>
      </c>
      <c r="H438" s="23">
        <v>0.91010000000000002</v>
      </c>
      <c r="I438" s="23">
        <v>12</v>
      </c>
      <c r="J438" s="23">
        <v>12</v>
      </c>
      <c r="K438" s="23">
        <v>8</v>
      </c>
      <c r="L438" s="23">
        <v>8</v>
      </c>
      <c r="M438" s="23">
        <v>1</v>
      </c>
      <c r="N438" s="23">
        <v>4</v>
      </c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>
      <c r="A439" s="19" t="s">
        <v>64</v>
      </c>
      <c r="B439" s="22" t="s">
        <v>38</v>
      </c>
      <c r="C439" s="19">
        <f t="shared" si="72"/>
        <v>2854.5</v>
      </c>
      <c r="D439" s="23">
        <v>2406.67</v>
      </c>
      <c r="E439" s="24">
        <f t="shared" si="73"/>
        <v>0.8431143808022421</v>
      </c>
      <c r="F439" s="23">
        <v>480</v>
      </c>
      <c r="G439" s="23">
        <v>163.26702618598901</v>
      </c>
      <c r="H439" s="23">
        <v>0.91010000000000002</v>
      </c>
      <c r="I439" s="23">
        <v>13</v>
      </c>
      <c r="J439" s="23">
        <v>13</v>
      </c>
      <c r="K439" s="23">
        <v>9</v>
      </c>
      <c r="L439" s="23">
        <v>9</v>
      </c>
      <c r="M439" s="23">
        <v>0</v>
      </c>
      <c r="N439" s="23">
        <v>4</v>
      </c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>
      <c r="A440" s="19" t="s">
        <v>64</v>
      </c>
      <c r="B440" s="22" t="s">
        <v>33</v>
      </c>
      <c r="C440" s="19">
        <f t="shared" ref="C440:C445" si="74">$C$7</f>
        <v>1507</v>
      </c>
      <c r="D440" s="23">
        <v>1148.8800000000001</v>
      </c>
      <c r="E440" s="24">
        <f t="shared" si="73"/>
        <v>0.76236230922362314</v>
      </c>
      <c r="F440" s="23">
        <v>385</v>
      </c>
      <c r="G440" s="23">
        <v>325.61030507087702</v>
      </c>
      <c r="H440" s="23">
        <v>0.88190000000000002</v>
      </c>
      <c r="I440" s="23">
        <v>6</v>
      </c>
      <c r="J440" s="23">
        <v>6</v>
      </c>
      <c r="K440" s="23">
        <v>7</v>
      </c>
      <c r="L440" s="23">
        <v>7</v>
      </c>
      <c r="M440" s="23">
        <v>0</v>
      </c>
      <c r="N440" s="23">
        <v>3</v>
      </c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>
      <c r="A441" s="19" t="s">
        <v>64</v>
      </c>
      <c r="B441" s="22" t="s">
        <v>33</v>
      </c>
      <c r="C441" s="19">
        <f t="shared" si="74"/>
        <v>1507</v>
      </c>
      <c r="D441" s="23">
        <v>970.95</v>
      </c>
      <c r="E441" s="24">
        <f t="shared" si="73"/>
        <v>0.644293297942933</v>
      </c>
      <c r="F441" s="23">
        <v>416</v>
      </c>
      <c r="G441" s="23">
        <v>325.61030507087702</v>
      </c>
      <c r="H441" s="23">
        <v>0.878</v>
      </c>
      <c r="I441" s="23">
        <v>5</v>
      </c>
      <c r="J441" s="23">
        <v>5</v>
      </c>
      <c r="K441" s="23">
        <v>7</v>
      </c>
      <c r="L441" s="23">
        <v>6</v>
      </c>
      <c r="M441" s="23">
        <v>0</v>
      </c>
      <c r="N441" s="23">
        <v>4</v>
      </c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>
      <c r="A442" s="19" t="s">
        <v>64</v>
      </c>
      <c r="B442" s="22" t="s">
        <v>33</v>
      </c>
      <c r="C442" s="19">
        <f t="shared" si="74"/>
        <v>1507</v>
      </c>
      <c r="D442" s="23">
        <v>941.16</v>
      </c>
      <c r="E442" s="24">
        <f t="shared" si="73"/>
        <v>0.62452554744525546</v>
      </c>
      <c r="F442" s="23">
        <v>367</v>
      </c>
      <c r="G442" s="23">
        <v>325.61030507087702</v>
      </c>
      <c r="H442" s="23">
        <v>0.86</v>
      </c>
      <c r="I442" s="23">
        <v>4</v>
      </c>
      <c r="J442" s="23">
        <v>4</v>
      </c>
      <c r="K442" s="23">
        <v>7</v>
      </c>
      <c r="L442" s="23">
        <v>7</v>
      </c>
      <c r="M442" s="23">
        <v>0</v>
      </c>
      <c r="N442" s="23">
        <v>4</v>
      </c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>
      <c r="A443" s="19" t="s">
        <v>64</v>
      </c>
      <c r="B443" s="22" t="s">
        <v>33</v>
      </c>
      <c r="C443" s="19">
        <f t="shared" si="74"/>
        <v>1507</v>
      </c>
      <c r="D443" s="23">
        <v>1015.17</v>
      </c>
      <c r="E443" s="24">
        <f t="shared" si="73"/>
        <v>0.67363636363636359</v>
      </c>
      <c r="F443" s="23">
        <v>366</v>
      </c>
      <c r="G443" s="23">
        <v>325.61030507087702</v>
      </c>
      <c r="H443" s="23">
        <v>0.88339999999999996</v>
      </c>
      <c r="I443" s="23">
        <v>5</v>
      </c>
      <c r="J443" s="23">
        <v>5</v>
      </c>
      <c r="K443" s="23">
        <v>7</v>
      </c>
      <c r="L443" s="23">
        <v>7</v>
      </c>
      <c r="M443" s="23">
        <v>0</v>
      </c>
      <c r="N443" s="23">
        <v>4</v>
      </c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>
      <c r="A444" s="19" t="s">
        <v>64</v>
      </c>
      <c r="B444" s="22" t="s">
        <v>33</v>
      </c>
      <c r="C444" s="19">
        <f t="shared" si="74"/>
        <v>1507</v>
      </c>
      <c r="D444" s="23">
        <v>1171.83</v>
      </c>
      <c r="E444" s="24">
        <f t="shared" si="73"/>
        <v>0.77759124087591236</v>
      </c>
      <c r="F444" s="23">
        <v>362</v>
      </c>
      <c r="G444" s="23">
        <v>325.61030507087702</v>
      </c>
      <c r="H444" s="23">
        <v>0.88549999999999995</v>
      </c>
      <c r="I444" s="23">
        <v>6</v>
      </c>
      <c r="J444" s="23">
        <v>6</v>
      </c>
      <c r="K444" s="23">
        <v>7</v>
      </c>
      <c r="L444" s="23">
        <v>7</v>
      </c>
      <c r="M444" s="23">
        <v>0</v>
      </c>
      <c r="N444" s="23">
        <v>4</v>
      </c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>
      <c r="A445" s="19" t="s">
        <v>64</v>
      </c>
      <c r="B445" s="22" t="s">
        <v>33</v>
      </c>
      <c r="C445" s="19">
        <f t="shared" si="74"/>
        <v>1507</v>
      </c>
      <c r="D445" s="23">
        <v>1340.67</v>
      </c>
      <c r="E445" s="24">
        <f t="shared" si="73"/>
        <v>0.88962840079628402</v>
      </c>
      <c r="F445" s="23">
        <v>409</v>
      </c>
      <c r="G445" s="23">
        <v>325.61030507087702</v>
      </c>
      <c r="H445" s="23">
        <v>0.90439999999999998</v>
      </c>
      <c r="I445" s="23">
        <v>7</v>
      </c>
      <c r="J445" s="23">
        <v>7</v>
      </c>
      <c r="K445" s="23">
        <v>7</v>
      </c>
      <c r="L445" s="23">
        <v>7</v>
      </c>
      <c r="M445" s="23">
        <v>0</v>
      </c>
      <c r="N445" s="23">
        <v>4</v>
      </c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>
      <c r="A446" s="19" t="s">
        <v>64</v>
      </c>
      <c r="B446" s="22" t="s">
        <v>39</v>
      </c>
      <c r="C446" s="19">
        <f t="shared" ref="C446:C451" si="75">$C$8</f>
        <v>1922.25</v>
      </c>
      <c r="D446" s="23">
        <v>1581.42</v>
      </c>
      <c r="E446" s="24">
        <f t="shared" si="73"/>
        <v>0.82269215762778003</v>
      </c>
      <c r="F446" s="23">
        <v>448</v>
      </c>
      <c r="G446" s="23">
        <v>143.35603761672999</v>
      </c>
      <c r="H446" s="23">
        <v>0.88239999999999996</v>
      </c>
      <c r="I446" s="23">
        <v>11</v>
      </c>
      <c r="J446" s="23">
        <v>11</v>
      </c>
      <c r="K446" s="23">
        <v>10</v>
      </c>
      <c r="L446" s="23">
        <v>10</v>
      </c>
      <c r="M446" s="23">
        <v>1</v>
      </c>
      <c r="N446" s="23">
        <v>4</v>
      </c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>
      <c r="A447" s="19" t="s">
        <v>64</v>
      </c>
      <c r="B447" s="22" t="s">
        <v>39</v>
      </c>
      <c r="C447" s="19">
        <f t="shared" si="75"/>
        <v>1922.25</v>
      </c>
      <c r="D447" s="23">
        <v>1366.22</v>
      </c>
      <c r="E447" s="24">
        <f t="shared" si="73"/>
        <v>0.71074001820782939</v>
      </c>
      <c r="F447" s="23">
        <v>343</v>
      </c>
      <c r="G447" s="23">
        <v>143.35603761672999</v>
      </c>
      <c r="H447" s="23">
        <v>0.8165</v>
      </c>
      <c r="I447" s="23">
        <v>9</v>
      </c>
      <c r="J447" s="23">
        <v>9</v>
      </c>
      <c r="K447" s="23">
        <v>7</v>
      </c>
      <c r="L447" s="23">
        <v>7</v>
      </c>
      <c r="M447" s="23">
        <v>0</v>
      </c>
      <c r="N447" s="23">
        <v>4</v>
      </c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>
      <c r="A448" s="19" t="s">
        <v>64</v>
      </c>
      <c r="B448" s="22" t="s">
        <v>39</v>
      </c>
      <c r="C448" s="19">
        <f t="shared" si="75"/>
        <v>1922.25</v>
      </c>
      <c r="D448" s="23">
        <v>1481.69</v>
      </c>
      <c r="E448" s="24">
        <f t="shared" si="73"/>
        <v>0.770810248406815</v>
      </c>
      <c r="F448" s="23">
        <v>386</v>
      </c>
      <c r="G448" s="23">
        <v>143.35603761672999</v>
      </c>
      <c r="H448" s="23">
        <v>0.91059999999999997</v>
      </c>
      <c r="I448" s="23">
        <v>11</v>
      </c>
      <c r="J448" s="23">
        <v>11</v>
      </c>
      <c r="K448" s="23">
        <v>8</v>
      </c>
      <c r="L448" s="23">
        <v>8</v>
      </c>
      <c r="M448" s="23">
        <v>0</v>
      </c>
      <c r="N448" s="23">
        <v>4</v>
      </c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>
      <c r="A449" s="19" t="s">
        <v>64</v>
      </c>
      <c r="B449" s="22" t="s">
        <v>39</v>
      </c>
      <c r="C449" s="19">
        <f t="shared" si="75"/>
        <v>1922.25</v>
      </c>
      <c r="D449" s="23">
        <v>1716.95</v>
      </c>
      <c r="E449" s="24">
        <f t="shared" si="73"/>
        <v>0.89319807517232408</v>
      </c>
      <c r="F449" s="23">
        <v>433</v>
      </c>
      <c r="G449" s="23">
        <v>143.35603761672999</v>
      </c>
      <c r="H449" s="23">
        <v>0.88060000000000005</v>
      </c>
      <c r="I449" s="23">
        <v>13</v>
      </c>
      <c r="J449" s="23">
        <v>12</v>
      </c>
      <c r="K449" s="23">
        <v>9</v>
      </c>
      <c r="L449" s="23">
        <v>9</v>
      </c>
      <c r="M449" s="23">
        <v>0</v>
      </c>
      <c r="N449" s="23">
        <v>4</v>
      </c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>
      <c r="A450" s="19" t="s">
        <v>64</v>
      </c>
      <c r="B450" s="22" t="s">
        <v>39</v>
      </c>
      <c r="C450" s="19">
        <f t="shared" si="75"/>
        <v>1922.25</v>
      </c>
      <c r="D450" s="23">
        <v>1759.56</v>
      </c>
      <c r="E450" s="24">
        <f t="shared" si="73"/>
        <v>0.91536480686695276</v>
      </c>
      <c r="F450" s="23">
        <v>430</v>
      </c>
      <c r="G450" s="23">
        <v>143.35603761672999</v>
      </c>
      <c r="H450" s="23">
        <v>0.91279999999999994</v>
      </c>
      <c r="I450" s="23">
        <v>12</v>
      </c>
      <c r="J450" s="23">
        <v>12</v>
      </c>
      <c r="K450" s="23">
        <v>10</v>
      </c>
      <c r="L450" s="23">
        <v>10</v>
      </c>
      <c r="M450" s="23">
        <v>0</v>
      </c>
      <c r="N450" s="23">
        <v>4</v>
      </c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>
      <c r="A451" s="19" t="s">
        <v>64</v>
      </c>
      <c r="B451" s="22" t="s">
        <v>39</v>
      </c>
      <c r="C451" s="19">
        <f t="shared" si="75"/>
        <v>1922.25</v>
      </c>
      <c r="D451" s="23">
        <v>1541.42</v>
      </c>
      <c r="E451" s="24">
        <f t="shared" si="73"/>
        <v>0.80188320978020555</v>
      </c>
      <c r="F451" s="23">
        <v>383</v>
      </c>
      <c r="G451" s="23">
        <v>143.35603761672999</v>
      </c>
      <c r="H451" s="23">
        <v>0.90980000000000005</v>
      </c>
      <c r="I451" s="23">
        <v>11</v>
      </c>
      <c r="J451" s="23">
        <v>11</v>
      </c>
      <c r="K451" s="23">
        <v>10</v>
      </c>
      <c r="L451" s="23">
        <v>9</v>
      </c>
      <c r="M451" s="23">
        <v>0</v>
      </c>
      <c r="N451" s="23">
        <v>4</v>
      </c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>
      <c r="A452" s="19" t="s">
        <v>64</v>
      </c>
      <c r="B452" s="22" t="s">
        <v>34</v>
      </c>
      <c r="C452" s="19">
        <f t="shared" ref="C452:C457" si="76">$C$9</f>
        <v>484</v>
      </c>
      <c r="D452" s="23">
        <v>398.77</v>
      </c>
      <c r="E452" s="24">
        <f t="shared" si="73"/>
        <v>0.82390495867768587</v>
      </c>
      <c r="F452" s="23">
        <v>281</v>
      </c>
      <c r="G452" s="23">
        <v>618.77645707130398</v>
      </c>
      <c r="H452" s="23">
        <v>0.90800000000000003</v>
      </c>
      <c r="I452" s="23">
        <v>1</v>
      </c>
      <c r="J452" s="23">
        <v>1</v>
      </c>
      <c r="K452" s="23">
        <v>4</v>
      </c>
      <c r="L452" s="23">
        <v>4</v>
      </c>
      <c r="M452" s="23">
        <v>0</v>
      </c>
      <c r="N452" s="23">
        <v>4</v>
      </c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>
      <c r="A453" s="19" t="s">
        <v>64</v>
      </c>
      <c r="B453" s="22" t="s">
        <v>34</v>
      </c>
      <c r="C453" s="19">
        <f t="shared" si="76"/>
        <v>484</v>
      </c>
      <c r="D453" s="23">
        <v>390.17</v>
      </c>
      <c r="E453" s="24">
        <f t="shared" si="73"/>
        <v>0.80613636363636365</v>
      </c>
      <c r="F453" s="23">
        <v>314</v>
      </c>
      <c r="G453" s="23">
        <v>618.77645707130398</v>
      </c>
      <c r="H453" s="23">
        <v>0.86680000000000001</v>
      </c>
      <c r="I453" s="23">
        <v>1</v>
      </c>
      <c r="J453" s="23">
        <v>1</v>
      </c>
      <c r="K453" s="23">
        <v>4</v>
      </c>
      <c r="L453" s="23">
        <v>4</v>
      </c>
      <c r="M453" s="23">
        <v>0</v>
      </c>
      <c r="N453" s="23">
        <v>4</v>
      </c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>
      <c r="A454" s="19" t="s">
        <v>64</v>
      </c>
      <c r="B454" s="22" t="s">
        <v>34</v>
      </c>
      <c r="C454" s="19">
        <f t="shared" si="76"/>
        <v>484</v>
      </c>
      <c r="D454" s="23">
        <v>357.63</v>
      </c>
      <c r="E454" s="24">
        <f t="shared" si="73"/>
        <v>0.73890495867768591</v>
      </c>
      <c r="F454" s="23">
        <v>300</v>
      </c>
      <c r="G454" s="23">
        <v>618.77645707130398</v>
      </c>
      <c r="H454" s="23">
        <v>0.85780000000000001</v>
      </c>
      <c r="I454" s="23">
        <v>1</v>
      </c>
      <c r="J454" s="23">
        <v>1</v>
      </c>
      <c r="K454" s="23">
        <v>3</v>
      </c>
      <c r="L454" s="23">
        <v>3</v>
      </c>
      <c r="M454" s="23">
        <v>0</v>
      </c>
      <c r="N454" s="23">
        <v>4</v>
      </c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>
      <c r="A455" s="19" t="s">
        <v>64</v>
      </c>
      <c r="B455" s="22" t="s">
        <v>34</v>
      </c>
      <c r="C455" s="19">
        <f t="shared" si="76"/>
        <v>484</v>
      </c>
      <c r="D455" s="23">
        <v>399.23</v>
      </c>
      <c r="E455" s="24">
        <f t="shared" si="73"/>
        <v>0.82485537190082647</v>
      </c>
      <c r="F455" s="23">
        <v>288</v>
      </c>
      <c r="G455" s="23">
        <v>618.77645707130398</v>
      </c>
      <c r="H455" s="23">
        <v>0.91020000000000001</v>
      </c>
      <c r="I455" s="23">
        <v>1</v>
      </c>
      <c r="J455" s="23">
        <v>1</v>
      </c>
      <c r="K455" s="23">
        <v>4</v>
      </c>
      <c r="L455" s="23">
        <v>4</v>
      </c>
      <c r="M455" s="23">
        <v>0</v>
      </c>
      <c r="N455" s="23">
        <v>4</v>
      </c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>
      <c r="A456" s="19" t="s">
        <v>64</v>
      </c>
      <c r="B456" s="22" t="s">
        <v>34</v>
      </c>
      <c r="C456" s="19">
        <f t="shared" si="76"/>
        <v>484</v>
      </c>
      <c r="D456" s="23">
        <v>378.39</v>
      </c>
      <c r="E456" s="24">
        <f t="shared" si="73"/>
        <v>0.78179752066115704</v>
      </c>
      <c r="F456" s="23">
        <v>320</v>
      </c>
      <c r="G456" s="23">
        <v>618.77645707130398</v>
      </c>
      <c r="H456" s="23">
        <v>0.91110000000000002</v>
      </c>
      <c r="I456" s="23">
        <v>1</v>
      </c>
      <c r="J456" s="23">
        <v>1</v>
      </c>
      <c r="K456" s="23">
        <v>4</v>
      </c>
      <c r="L456" s="23">
        <v>3</v>
      </c>
      <c r="M456" s="23">
        <v>0</v>
      </c>
      <c r="N456" s="23">
        <v>4</v>
      </c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>
      <c r="A457" s="19" t="s">
        <v>64</v>
      </c>
      <c r="B457" s="22" t="s">
        <v>34</v>
      </c>
      <c r="C457" s="19">
        <f t="shared" si="76"/>
        <v>484</v>
      </c>
      <c r="D457" s="23">
        <v>379.22</v>
      </c>
      <c r="E457" s="24">
        <f t="shared" si="73"/>
        <v>0.78351239669421491</v>
      </c>
      <c r="F457" s="23">
        <v>290</v>
      </c>
      <c r="G457" s="23">
        <v>618.77645707130398</v>
      </c>
      <c r="H457" s="23">
        <v>0.9153</v>
      </c>
      <c r="I457" s="23">
        <v>1</v>
      </c>
      <c r="J457" s="23">
        <v>1</v>
      </c>
      <c r="K457" s="23">
        <v>4</v>
      </c>
      <c r="L457" s="23">
        <v>3</v>
      </c>
      <c r="M457" s="23">
        <v>0</v>
      </c>
      <c r="N457" s="23">
        <v>4</v>
      </c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>
      <c r="A458" s="19" t="s">
        <v>64</v>
      </c>
      <c r="B458" s="22" t="s">
        <v>40</v>
      </c>
      <c r="C458" s="19">
        <f t="shared" ref="C458:C463" si="77">$C$10</f>
        <v>2378.75</v>
      </c>
      <c r="D458" s="23">
        <v>0</v>
      </c>
      <c r="E458" s="24">
        <f t="shared" si="73"/>
        <v>0</v>
      </c>
      <c r="F458" s="23">
        <v>480</v>
      </c>
      <c r="G458" s="23">
        <v>167.13590502739001</v>
      </c>
      <c r="H458" s="23">
        <v>0.39910000000000001</v>
      </c>
      <c r="I458" s="23">
        <v>2</v>
      </c>
      <c r="J458" s="23">
        <v>2</v>
      </c>
      <c r="K458" s="23">
        <v>1</v>
      </c>
      <c r="L458" s="23">
        <v>1</v>
      </c>
      <c r="M458" s="23">
        <v>0</v>
      </c>
      <c r="N458" s="23">
        <v>0</v>
      </c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>
      <c r="A459" s="19" t="s">
        <v>64</v>
      </c>
      <c r="B459" s="22" t="s">
        <v>40</v>
      </c>
      <c r="C459" s="19">
        <f t="shared" si="77"/>
        <v>2378.75</v>
      </c>
      <c r="D459" s="23">
        <v>1758.01</v>
      </c>
      <c r="E459" s="24">
        <f t="shared" si="73"/>
        <v>0.73904781923279028</v>
      </c>
      <c r="F459" s="23">
        <v>419</v>
      </c>
      <c r="G459" s="23">
        <v>167.13590502739001</v>
      </c>
      <c r="H459" s="23">
        <v>0.86650000000000005</v>
      </c>
      <c r="I459" s="23">
        <v>11</v>
      </c>
      <c r="J459" s="23">
        <v>11</v>
      </c>
      <c r="K459" s="23">
        <v>5</v>
      </c>
      <c r="L459" s="23">
        <v>5</v>
      </c>
      <c r="M459" s="23">
        <v>0</v>
      </c>
      <c r="N459" s="23">
        <v>3</v>
      </c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>
      <c r="A460" s="19" t="s">
        <v>64</v>
      </c>
      <c r="B460" s="22" t="s">
        <v>40</v>
      </c>
      <c r="C460" s="19">
        <f t="shared" si="77"/>
        <v>2378.75</v>
      </c>
      <c r="D460" s="23">
        <v>2114.9499999999998</v>
      </c>
      <c r="E460" s="24">
        <f t="shared" si="73"/>
        <v>0.88910141881240135</v>
      </c>
      <c r="F460" s="23">
        <v>357</v>
      </c>
      <c r="G460" s="23">
        <v>167.13590502739001</v>
      </c>
      <c r="H460" s="23">
        <v>0.88729999999999998</v>
      </c>
      <c r="I460" s="23">
        <v>12</v>
      </c>
      <c r="J460" s="23">
        <v>12</v>
      </c>
      <c r="K460" s="23">
        <v>7</v>
      </c>
      <c r="L460" s="23">
        <v>7</v>
      </c>
      <c r="M460" s="23">
        <v>0</v>
      </c>
      <c r="N460" s="23">
        <v>4</v>
      </c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>
      <c r="A461" s="19" t="s">
        <v>64</v>
      </c>
      <c r="B461" s="22" t="s">
        <v>40</v>
      </c>
      <c r="C461" s="19">
        <f t="shared" si="77"/>
        <v>2378.75</v>
      </c>
      <c r="D461" s="23">
        <v>0</v>
      </c>
      <c r="E461" s="24">
        <f t="shared" si="73"/>
        <v>0</v>
      </c>
      <c r="F461" s="23">
        <v>480</v>
      </c>
      <c r="G461" s="23">
        <v>167.13590502739001</v>
      </c>
      <c r="H461" s="23">
        <v>0.4032</v>
      </c>
      <c r="I461" s="23">
        <v>2</v>
      </c>
      <c r="J461" s="23">
        <v>2</v>
      </c>
      <c r="K461" s="23">
        <v>1</v>
      </c>
      <c r="L461" s="23">
        <v>1</v>
      </c>
      <c r="M461" s="23">
        <v>0</v>
      </c>
      <c r="N461" s="23">
        <v>0</v>
      </c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>
      <c r="A462" s="19" t="s">
        <v>64</v>
      </c>
      <c r="B462" s="22" t="s">
        <v>40</v>
      </c>
      <c r="C462" s="19">
        <f t="shared" si="77"/>
        <v>2378.75</v>
      </c>
      <c r="D462" s="23">
        <v>2237.67</v>
      </c>
      <c r="E462" s="24">
        <f t="shared" si="73"/>
        <v>0.94069153967419872</v>
      </c>
      <c r="F462" s="23">
        <v>457</v>
      </c>
      <c r="G462" s="23">
        <v>167.13590502739001</v>
      </c>
      <c r="H462" s="23">
        <v>0.90339999999999998</v>
      </c>
      <c r="I462" s="23">
        <v>13</v>
      </c>
      <c r="J462" s="23">
        <v>13</v>
      </c>
      <c r="K462" s="23">
        <v>7</v>
      </c>
      <c r="L462" s="23">
        <v>7</v>
      </c>
      <c r="M462" s="23">
        <v>0</v>
      </c>
      <c r="N462" s="23">
        <v>3</v>
      </c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>
      <c r="A463" s="19" t="s">
        <v>64</v>
      </c>
      <c r="B463" s="22" t="s">
        <v>40</v>
      </c>
      <c r="C463" s="19">
        <f t="shared" si="77"/>
        <v>2378.75</v>
      </c>
      <c r="D463" s="23">
        <v>1993.39</v>
      </c>
      <c r="E463" s="24">
        <f t="shared" si="73"/>
        <v>0.83799894902785077</v>
      </c>
      <c r="F463" s="23">
        <v>396</v>
      </c>
      <c r="G463" s="23">
        <v>167.13590502739001</v>
      </c>
      <c r="H463" s="23">
        <v>0.88280000000000003</v>
      </c>
      <c r="I463" s="23">
        <v>12</v>
      </c>
      <c r="J463" s="23">
        <v>12</v>
      </c>
      <c r="K463" s="23">
        <v>6</v>
      </c>
      <c r="L463" s="23">
        <v>6</v>
      </c>
      <c r="M463" s="23">
        <v>0</v>
      </c>
      <c r="N463" s="23">
        <v>3</v>
      </c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>
      <c r="A464" s="19" t="s">
        <v>64</v>
      </c>
      <c r="B464" s="22" t="s">
        <v>41</v>
      </c>
      <c r="C464" s="19">
        <f t="shared" ref="C464:C469" si="78">$C$11</f>
        <v>1930.5</v>
      </c>
      <c r="D464" s="23">
        <v>1729.18</v>
      </c>
      <c r="E464" s="24">
        <f t="shared" si="73"/>
        <v>0.89571613571613573</v>
      </c>
      <c r="F464" s="23">
        <v>368</v>
      </c>
      <c r="G464" s="23">
        <v>335.43345856666599</v>
      </c>
      <c r="H464" s="23">
        <v>0.92290000000000005</v>
      </c>
      <c r="I464" s="23">
        <v>12</v>
      </c>
      <c r="J464" s="23">
        <v>12</v>
      </c>
      <c r="K464" s="23">
        <v>5</v>
      </c>
      <c r="L464" s="23">
        <v>5</v>
      </c>
      <c r="M464" s="23">
        <v>0</v>
      </c>
      <c r="N464" s="23">
        <v>4</v>
      </c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>
      <c r="A465" s="19" t="s">
        <v>64</v>
      </c>
      <c r="B465" s="22" t="s">
        <v>41</v>
      </c>
      <c r="C465" s="19">
        <f t="shared" si="78"/>
        <v>1930.5</v>
      </c>
      <c r="D465" s="23">
        <v>1542.19</v>
      </c>
      <c r="E465" s="24">
        <f t="shared" si="73"/>
        <v>0.79885521885521893</v>
      </c>
      <c r="F465" s="23">
        <v>386</v>
      </c>
      <c r="G465" s="23">
        <v>335.43345856666599</v>
      </c>
      <c r="H465" s="23">
        <v>0.88819999999999999</v>
      </c>
      <c r="I465" s="23">
        <v>11</v>
      </c>
      <c r="J465" s="23">
        <v>11</v>
      </c>
      <c r="K465" s="23">
        <v>5</v>
      </c>
      <c r="L465" s="23">
        <v>5</v>
      </c>
      <c r="M465" s="23">
        <v>0</v>
      </c>
      <c r="N465" s="23">
        <v>4</v>
      </c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>
      <c r="A466" s="19" t="s">
        <v>64</v>
      </c>
      <c r="B466" s="22" t="s">
        <v>41</v>
      </c>
      <c r="C466" s="19">
        <f t="shared" si="78"/>
        <v>1930.5</v>
      </c>
      <c r="D466" s="23">
        <v>1368.63</v>
      </c>
      <c r="E466" s="24">
        <f t="shared" si="73"/>
        <v>0.70895104895104899</v>
      </c>
      <c r="F466" s="23">
        <v>376</v>
      </c>
      <c r="G466" s="23">
        <v>335.43345856666599</v>
      </c>
      <c r="H466" s="23">
        <v>0.90680000000000005</v>
      </c>
      <c r="I466" s="23">
        <v>9</v>
      </c>
      <c r="J466" s="23">
        <v>9</v>
      </c>
      <c r="K466" s="23">
        <v>4</v>
      </c>
      <c r="L466" s="23">
        <v>4</v>
      </c>
      <c r="M466" s="23">
        <v>0</v>
      </c>
      <c r="N466" s="23">
        <v>4</v>
      </c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>
      <c r="A467" s="19" t="s">
        <v>64</v>
      </c>
      <c r="B467" s="22" t="s">
        <v>41</v>
      </c>
      <c r="C467" s="19">
        <f t="shared" si="78"/>
        <v>1930.5</v>
      </c>
      <c r="D467" s="23">
        <v>1721.53</v>
      </c>
      <c r="E467" s="24">
        <f t="shared" si="73"/>
        <v>0.89175343175343169</v>
      </c>
      <c r="F467" s="23">
        <v>364</v>
      </c>
      <c r="G467" s="23">
        <v>335.43345856666599</v>
      </c>
      <c r="H467" s="23">
        <v>0.91439999999999999</v>
      </c>
      <c r="I467" s="23">
        <v>12</v>
      </c>
      <c r="J467" s="23">
        <v>12</v>
      </c>
      <c r="K467" s="23">
        <v>5</v>
      </c>
      <c r="L467" s="23">
        <v>5</v>
      </c>
      <c r="M467" s="23">
        <v>0</v>
      </c>
      <c r="N467" s="23">
        <v>4</v>
      </c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>
      <c r="A468" s="19" t="s">
        <v>64</v>
      </c>
      <c r="B468" s="22" t="s">
        <v>41</v>
      </c>
      <c r="C468" s="19">
        <f t="shared" si="78"/>
        <v>1930.5</v>
      </c>
      <c r="D468" s="23">
        <v>1580.92</v>
      </c>
      <c r="E468" s="24">
        <f t="shared" si="73"/>
        <v>0.81891737891737892</v>
      </c>
      <c r="F468" s="23">
        <v>480</v>
      </c>
      <c r="G468" s="23">
        <v>335.43345856666599</v>
      </c>
      <c r="H468" s="23">
        <v>0.90759999999999996</v>
      </c>
      <c r="I468" s="23">
        <v>12</v>
      </c>
      <c r="J468" s="23">
        <v>12</v>
      </c>
      <c r="K468" s="23">
        <v>5</v>
      </c>
      <c r="L468" s="23">
        <v>5</v>
      </c>
      <c r="M468" s="23">
        <v>0</v>
      </c>
      <c r="N468" s="23">
        <v>4</v>
      </c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>
      <c r="A469" s="19" t="s">
        <v>64</v>
      </c>
      <c r="B469" s="22" t="s">
        <v>41</v>
      </c>
      <c r="C469" s="19">
        <f t="shared" si="78"/>
        <v>1930.5</v>
      </c>
      <c r="D469" s="23">
        <v>1447.42</v>
      </c>
      <c r="E469" s="24">
        <f t="shared" si="73"/>
        <v>0.74976430976430986</v>
      </c>
      <c r="F469" s="23">
        <v>480</v>
      </c>
      <c r="G469" s="23">
        <v>335.43345856666599</v>
      </c>
      <c r="H469" s="23">
        <v>0.91080000000000005</v>
      </c>
      <c r="I469" s="23">
        <v>10</v>
      </c>
      <c r="J469" s="23">
        <v>10</v>
      </c>
      <c r="K469" s="23">
        <v>7</v>
      </c>
      <c r="L469" s="23">
        <v>7</v>
      </c>
      <c r="M469" s="23">
        <v>0</v>
      </c>
      <c r="N469" s="23">
        <v>4</v>
      </c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>
      <c r="A470" s="19" t="s">
        <v>64</v>
      </c>
      <c r="B470" s="22" t="s">
        <v>42</v>
      </c>
      <c r="C470" s="19">
        <f t="shared" ref="C470:C475" si="79">$C$13</f>
        <v>2447.5</v>
      </c>
      <c r="D470" s="23">
        <v>573.30999999999995</v>
      </c>
      <c r="E470" s="24">
        <f t="shared" si="73"/>
        <v>0.23424310520939731</v>
      </c>
      <c r="F470" s="23">
        <v>173</v>
      </c>
      <c r="G470" s="23">
        <v>153.24328351020799</v>
      </c>
      <c r="H470" s="23">
        <v>0.70879999999999999</v>
      </c>
      <c r="I470" s="23">
        <v>4</v>
      </c>
      <c r="J470" s="23">
        <v>4</v>
      </c>
      <c r="K470" s="23">
        <v>4</v>
      </c>
      <c r="L470" s="23">
        <v>4</v>
      </c>
      <c r="M470" s="23">
        <v>0</v>
      </c>
      <c r="N470" s="23">
        <v>0</v>
      </c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>
      <c r="A471" s="19" t="s">
        <v>64</v>
      </c>
      <c r="B471" s="22" t="s">
        <v>42</v>
      </c>
      <c r="C471" s="19">
        <f t="shared" si="79"/>
        <v>2447.5</v>
      </c>
      <c r="D471" s="23">
        <v>1787.74</v>
      </c>
      <c r="E471" s="24">
        <f t="shared" si="73"/>
        <v>0.73043513789581205</v>
      </c>
      <c r="F471" s="23">
        <v>357</v>
      </c>
      <c r="G471" s="23">
        <v>153.24328351020799</v>
      </c>
      <c r="H471" s="23">
        <v>0.74750000000000005</v>
      </c>
      <c r="I471" s="23">
        <v>10</v>
      </c>
      <c r="J471" s="23">
        <v>10</v>
      </c>
      <c r="K471" s="23">
        <v>9</v>
      </c>
      <c r="L471" s="23">
        <v>9</v>
      </c>
      <c r="M471" s="23">
        <v>0</v>
      </c>
      <c r="N471" s="23">
        <v>3</v>
      </c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>
      <c r="A472" s="19" t="s">
        <v>64</v>
      </c>
      <c r="B472" s="22" t="s">
        <v>42</v>
      </c>
      <c r="C472" s="19">
        <f t="shared" si="79"/>
        <v>2447.5</v>
      </c>
      <c r="D472" s="23">
        <v>2037.81</v>
      </c>
      <c r="E472" s="24">
        <f t="shared" si="73"/>
        <v>0.83260878447395303</v>
      </c>
      <c r="F472" s="23">
        <v>441</v>
      </c>
      <c r="G472" s="23">
        <v>153.24328351020799</v>
      </c>
      <c r="H472" s="23">
        <v>0.91479999999999995</v>
      </c>
      <c r="I472" s="23">
        <v>10</v>
      </c>
      <c r="J472" s="23">
        <v>10</v>
      </c>
      <c r="K472" s="23">
        <v>12</v>
      </c>
      <c r="L472" s="23">
        <v>12</v>
      </c>
      <c r="M472" s="23">
        <v>0</v>
      </c>
      <c r="N472" s="23">
        <v>4</v>
      </c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>
      <c r="A473" s="19" t="s">
        <v>64</v>
      </c>
      <c r="B473" s="22" t="s">
        <v>42</v>
      </c>
      <c r="C473" s="19">
        <f t="shared" si="79"/>
        <v>2447.5</v>
      </c>
      <c r="D473" s="23">
        <v>1898.9</v>
      </c>
      <c r="E473" s="24">
        <f t="shared" si="73"/>
        <v>0.77585291113381005</v>
      </c>
      <c r="F473" s="23">
        <v>351</v>
      </c>
      <c r="G473" s="23">
        <v>153.24328351020799</v>
      </c>
      <c r="H473" s="23">
        <v>0.7843</v>
      </c>
      <c r="I473" s="23">
        <v>10</v>
      </c>
      <c r="J473" s="23">
        <v>10</v>
      </c>
      <c r="K473" s="23">
        <v>10</v>
      </c>
      <c r="L473" s="23">
        <v>10</v>
      </c>
      <c r="M473" s="23">
        <v>0</v>
      </c>
      <c r="N473" s="23">
        <v>3</v>
      </c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>
      <c r="A474" s="19" t="s">
        <v>64</v>
      </c>
      <c r="B474" s="22" t="s">
        <v>42</v>
      </c>
      <c r="C474" s="19">
        <f t="shared" si="79"/>
        <v>2447.5</v>
      </c>
      <c r="D474" s="23">
        <v>2343.2199999999998</v>
      </c>
      <c r="E474" s="24">
        <f t="shared" si="73"/>
        <v>0.95739325842696621</v>
      </c>
      <c r="F474" s="23">
        <v>442</v>
      </c>
      <c r="G474" s="23">
        <v>153.24328351020799</v>
      </c>
      <c r="H474" s="23">
        <v>0.91479999999999995</v>
      </c>
      <c r="I474" s="23">
        <v>12</v>
      </c>
      <c r="J474" s="23">
        <v>12</v>
      </c>
      <c r="K474" s="23">
        <v>12</v>
      </c>
      <c r="L474" s="23">
        <v>12</v>
      </c>
      <c r="M474" s="23">
        <v>0</v>
      </c>
      <c r="N474" s="23">
        <v>4</v>
      </c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>
      <c r="A475" s="19" t="s">
        <v>64</v>
      </c>
      <c r="B475" s="22" t="s">
        <v>42</v>
      </c>
      <c r="C475" s="19">
        <f t="shared" si="79"/>
        <v>2447.5</v>
      </c>
      <c r="D475" s="23">
        <v>2090.7399999999998</v>
      </c>
      <c r="E475" s="24">
        <f t="shared" si="73"/>
        <v>0.85423493360572</v>
      </c>
      <c r="F475" s="23">
        <v>411</v>
      </c>
      <c r="G475" s="23">
        <v>153.24328351020799</v>
      </c>
      <c r="H475" s="23">
        <v>0.91020000000000001</v>
      </c>
      <c r="I475" s="23">
        <v>11</v>
      </c>
      <c r="J475" s="23">
        <v>11</v>
      </c>
      <c r="K475" s="23">
        <v>11</v>
      </c>
      <c r="L475" s="23">
        <v>10</v>
      </c>
      <c r="M475" s="23">
        <v>0</v>
      </c>
      <c r="N475" s="23">
        <v>4</v>
      </c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>
      <c r="A476" s="19" t="s">
        <v>64</v>
      </c>
      <c r="B476" s="22" t="s">
        <v>43</v>
      </c>
      <c r="C476" s="19">
        <f t="shared" ref="C476:C481" si="80">$C$14</f>
        <v>2497</v>
      </c>
      <c r="D476" s="23">
        <v>2001.46</v>
      </c>
      <c r="E476" s="24">
        <f t="shared" si="73"/>
        <v>0.80154585502603126</v>
      </c>
      <c r="F476" s="23">
        <v>411</v>
      </c>
      <c r="G476" s="23">
        <v>170.723444700241</v>
      </c>
      <c r="H476" s="23">
        <v>0.9052</v>
      </c>
      <c r="I476" s="23">
        <v>14</v>
      </c>
      <c r="J476" s="23">
        <v>14</v>
      </c>
      <c r="K476" s="23">
        <v>7</v>
      </c>
      <c r="L476" s="23">
        <v>7</v>
      </c>
      <c r="M476" s="23">
        <v>0</v>
      </c>
      <c r="N476" s="23">
        <v>4</v>
      </c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>
      <c r="A477" s="19" t="s">
        <v>64</v>
      </c>
      <c r="B477" s="22" t="s">
        <v>43</v>
      </c>
      <c r="C477" s="19">
        <f t="shared" si="80"/>
        <v>2497</v>
      </c>
      <c r="D477" s="23">
        <v>2068.3000000000002</v>
      </c>
      <c r="E477" s="24">
        <f t="shared" si="73"/>
        <v>0.82831397677212659</v>
      </c>
      <c r="F477" s="23">
        <v>424</v>
      </c>
      <c r="G477" s="23">
        <v>170.723444700241</v>
      </c>
      <c r="H477" s="23">
        <v>0.90890000000000004</v>
      </c>
      <c r="I477" s="23">
        <v>14</v>
      </c>
      <c r="J477" s="23">
        <v>14</v>
      </c>
      <c r="K477" s="23">
        <v>8</v>
      </c>
      <c r="L477" s="23">
        <v>8</v>
      </c>
      <c r="M477" s="23">
        <v>0</v>
      </c>
      <c r="N477" s="23">
        <v>4</v>
      </c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>
      <c r="A478" s="19" t="s">
        <v>64</v>
      </c>
      <c r="B478" s="22" t="s">
        <v>43</v>
      </c>
      <c r="C478" s="19">
        <f t="shared" si="80"/>
        <v>2497</v>
      </c>
      <c r="D478" s="23">
        <v>1781.3</v>
      </c>
      <c r="E478" s="24">
        <f t="shared" si="73"/>
        <v>0.71337605126151382</v>
      </c>
      <c r="F478" s="23">
        <v>396</v>
      </c>
      <c r="G478" s="23">
        <v>170.723444700241</v>
      </c>
      <c r="H478" s="23">
        <v>0.91080000000000005</v>
      </c>
      <c r="I478" s="23">
        <v>11</v>
      </c>
      <c r="J478" s="23">
        <v>11</v>
      </c>
      <c r="K478" s="23">
        <v>9</v>
      </c>
      <c r="L478" s="23">
        <v>9</v>
      </c>
      <c r="M478" s="23">
        <v>0</v>
      </c>
      <c r="N478" s="23">
        <v>4</v>
      </c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>
      <c r="A479" s="19" t="s">
        <v>64</v>
      </c>
      <c r="B479" s="22" t="s">
        <v>43</v>
      </c>
      <c r="C479" s="19">
        <f t="shared" si="80"/>
        <v>2497</v>
      </c>
      <c r="D479" s="23">
        <v>2178.31</v>
      </c>
      <c r="E479" s="24">
        <f t="shared" si="73"/>
        <v>0.87237084501401685</v>
      </c>
      <c r="F479" s="23">
        <v>427</v>
      </c>
      <c r="G479" s="23">
        <v>170.723444700241</v>
      </c>
      <c r="H479" s="23">
        <v>0.92259999999999998</v>
      </c>
      <c r="I479" s="23">
        <v>15</v>
      </c>
      <c r="J479" s="23">
        <v>14</v>
      </c>
      <c r="K479" s="23">
        <v>9</v>
      </c>
      <c r="L479" s="23">
        <v>9</v>
      </c>
      <c r="M479" s="23">
        <v>0</v>
      </c>
      <c r="N479" s="23">
        <v>4</v>
      </c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>
      <c r="A480" s="19" t="s">
        <v>64</v>
      </c>
      <c r="B480" s="22" t="s">
        <v>43</v>
      </c>
      <c r="C480" s="19">
        <f t="shared" si="80"/>
        <v>2497</v>
      </c>
      <c r="D480" s="23">
        <v>2256.39</v>
      </c>
      <c r="E480" s="24">
        <f t="shared" si="73"/>
        <v>0.90364036844213047</v>
      </c>
      <c r="F480" s="23">
        <v>459</v>
      </c>
      <c r="G480" s="23">
        <v>170.723444700241</v>
      </c>
      <c r="H480" s="23">
        <v>0.91259999999999997</v>
      </c>
      <c r="I480" s="23">
        <v>15</v>
      </c>
      <c r="J480" s="23">
        <v>15</v>
      </c>
      <c r="K480" s="23">
        <v>9</v>
      </c>
      <c r="L480" s="23">
        <v>9</v>
      </c>
      <c r="M480" s="23">
        <v>0</v>
      </c>
      <c r="N480" s="23">
        <v>4</v>
      </c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>
      <c r="A481" s="19" t="s">
        <v>64</v>
      </c>
      <c r="B481" s="22" t="s">
        <v>43</v>
      </c>
      <c r="C481" s="19">
        <f t="shared" si="80"/>
        <v>2497</v>
      </c>
      <c r="D481" s="23">
        <v>1940.39</v>
      </c>
      <c r="E481" s="24">
        <f t="shared" si="73"/>
        <v>0.77708850620744896</v>
      </c>
      <c r="F481" s="23">
        <v>445</v>
      </c>
      <c r="G481" s="23">
        <v>170.723444700241</v>
      </c>
      <c r="H481" s="23">
        <v>0.92259999999999998</v>
      </c>
      <c r="I481" s="23">
        <v>13</v>
      </c>
      <c r="J481" s="23">
        <v>13</v>
      </c>
      <c r="K481" s="23">
        <v>8</v>
      </c>
      <c r="L481" s="23">
        <v>8</v>
      </c>
      <c r="M481" s="23">
        <v>0</v>
      </c>
      <c r="N481" s="23">
        <v>4</v>
      </c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>
      <c r="A482" s="19" t="s">
        <v>64</v>
      </c>
      <c r="B482" s="22" t="s">
        <v>44</v>
      </c>
      <c r="C482" s="19">
        <f t="shared" ref="C482:C487" si="81">$C$15</f>
        <v>1922.25</v>
      </c>
      <c r="D482" s="23">
        <v>1816.98</v>
      </c>
      <c r="E482" s="24">
        <f t="shared" si="73"/>
        <v>0.94523605150214596</v>
      </c>
      <c r="F482" s="23">
        <v>446</v>
      </c>
      <c r="G482" s="23">
        <v>322.43370437622099</v>
      </c>
      <c r="H482" s="23">
        <v>0.92349999999999999</v>
      </c>
      <c r="I482" s="23">
        <v>8</v>
      </c>
      <c r="J482" s="23">
        <v>8</v>
      </c>
      <c r="K482" s="23">
        <v>9</v>
      </c>
      <c r="L482" s="23">
        <v>9</v>
      </c>
      <c r="M482" s="23">
        <v>0</v>
      </c>
      <c r="N482" s="23">
        <v>4</v>
      </c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>
      <c r="A483" s="19" t="s">
        <v>64</v>
      </c>
      <c r="B483" s="22" t="s">
        <v>44</v>
      </c>
      <c r="C483" s="19">
        <f t="shared" si="81"/>
        <v>1922.25</v>
      </c>
      <c r="D483" s="23">
        <v>1084.46</v>
      </c>
      <c r="E483" s="24">
        <f t="shared" si="73"/>
        <v>0.5641617895695149</v>
      </c>
      <c r="F483" s="23">
        <v>450</v>
      </c>
      <c r="G483" s="23">
        <v>322.43370437622099</v>
      </c>
      <c r="H483" s="23">
        <v>0.9284</v>
      </c>
      <c r="I483" s="23">
        <v>4</v>
      </c>
      <c r="J483" s="23">
        <v>4</v>
      </c>
      <c r="K483" s="23">
        <v>8</v>
      </c>
      <c r="L483" s="23">
        <v>8</v>
      </c>
      <c r="M483" s="23">
        <v>0</v>
      </c>
      <c r="N483" s="23">
        <v>4</v>
      </c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>
      <c r="A484" s="19" t="s">
        <v>64</v>
      </c>
      <c r="B484" s="22" t="s">
        <v>44</v>
      </c>
      <c r="C484" s="19">
        <f t="shared" si="81"/>
        <v>1922.25</v>
      </c>
      <c r="D484" s="23">
        <v>1632.79</v>
      </c>
      <c r="E484" s="24">
        <f t="shared" si="73"/>
        <v>0.8494160489010274</v>
      </c>
      <c r="F484" s="23">
        <v>395</v>
      </c>
      <c r="G484" s="23">
        <v>322.43370437622099</v>
      </c>
      <c r="H484" s="23">
        <v>0.93089999999999995</v>
      </c>
      <c r="I484" s="23">
        <v>7</v>
      </c>
      <c r="J484" s="23">
        <v>6</v>
      </c>
      <c r="K484" s="23">
        <v>10</v>
      </c>
      <c r="L484" s="23">
        <v>9</v>
      </c>
      <c r="M484" s="23">
        <v>0</v>
      </c>
      <c r="N484" s="23">
        <v>4</v>
      </c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>
      <c r="A485" s="19" t="s">
        <v>64</v>
      </c>
      <c r="B485" s="22" t="s">
        <v>44</v>
      </c>
      <c r="C485" s="19">
        <f t="shared" si="81"/>
        <v>1922.25</v>
      </c>
      <c r="D485" s="23">
        <v>1685.08</v>
      </c>
      <c r="E485" s="24">
        <f t="shared" si="73"/>
        <v>0.87661854597476907</v>
      </c>
      <c r="F485" s="23">
        <v>448</v>
      </c>
      <c r="G485" s="23">
        <v>322.43370437622099</v>
      </c>
      <c r="H485" s="23">
        <v>0.88829999999999998</v>
      </c>
      <c r="I485" s="23">
        <v>7</v>
      </c>
      <c r="J485" s="23">
        <v>7</v>
      </c>
      <c r="K485" s="23">
        <v>10</v>
      </c>
      <c r="L485" s="23">
        <v>10</v>
      </c>
      <c r="M485" s="23">
        <v>0</v>
      </c>
      <c r="N485" s="23">
        <v>4</v>
      </c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>
      <c r="A486" s="19" t="s">
        <v>64</v>
      </c>
      <c r="B486" s="22" t="s">
        <v>44</v>
      </c>
      <c r="C486" s="19">
        <f t="shared" si="81"/>
        <v>1922.25</v>
      </c>
      <c r="D486" s="23">
        <v>1701.58</v>
      </c>
      <c r="E486" s="24">
        <f t="shared" si="73"/>
        <v>0.8852022369618936</v>
      </c>
      <c r="F486" s="23">
        <v>457</v>
      </c>
      <c r="G486" s="23">
        <v>322.43370437622099</v>
      </c>
      <c r="H486" s="23">
        <v>0.91859999999999997</v>
      </c>
      <c r="I486" s="23">
        <v>7</v>
      </c>
      <c r="J486" s="23">
        <v>7</v>
      </c>
      <c r="K486" s="23">
        <v>10</v>
      </c>
      <c r="L486" s="23">
        <v>10</v>
      </c>
      <c r="M486" s="23">
        <v>1</v>
      </c>
      <c r="N486" s="23">
        <v>4</v>
      </c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>
      <c r="A487" s="19" t="s">
        <v>64</v>
      </c>
      <c r="B487" s="22" t="s">
        <v>44</v>
      </c>
      <c r="C487" s="19">
        <f t="shared" si="81"/>
        <v>1922.25</v>
      </c>
      <c r="D487" s="23">
        <v>1624.07</v>
      </c>
      <c r="E487" s="24">
        <f t="shared" si="73"/>
        <v>0.84487969827025622</v>
      </c>
      <c r="F487" s="23">
        <v>413</v>
      </c>
      <c r="G487" s="23">
        <v>322.43370437622099</v>
      </c>
      <c r="H487" s="23">
        <v>0.90810000000000002</v>
      </c>
      <c r="I487" s="23">
        <v>7</v>
      </c>
      <c r="J487" s="23">
        <v>7</v>
      </c>
      <c r="K487" s="23">
        <v>10</v>
      </c>
      <c r="L487" s="23">
        <v>10</v>
      </c>
      <c r="M487" s="23">
        <v>0</v>
      </c>
      <c r="N487" s="23">
        <v>4</v>
      </c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>
      <c r="A488" s="19" t="s">
        <v>64</v>
      </c>
      <c r="B488" s="22" t="s">
        <v>45</v>
      </c>
      <c r="C488" s="19">
        <f t="shared" ref="C488:C493" si="82">$C$16</f>
        <v>2508</v>
      </c>
      <c r="D488" s="23">
        <v>1250.6300000000001</v>
      </c>
      <c r="E488" s="24">
        <f t="shared" si="73"/>
        <v>0.49865629984051041</v>
      </c>
      <c r="F488" s="23">
        <v>286</v>
      </c>
      <c r="G488" s="23">
        <v>163.68658852577201</v>
      </c>
      <c r="H488" s="23">
        <v>0.85619999999999996</v>
      </c>
      <c r="I488" s="23">
        <v>9</v>
      </c>
      <c r="J488" s="23">
        <v>9</v>
      </c>
      <c r="K488" s="23">
        <v>5</v>
      </c>
      <c r="L488" s="23">
        <v>5</v>
      </c>
      <c r="M488" s="23">
        <v>0</v>
      </c>
      <c r="N488" s="23">
        <v>3</v>
      </c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>
      <c r="A489" s="19" t="s">
        <v>64</v>
      </c>
      <c r="B489" s="22" t="s">
        <v>45</v>
      </c>
      <c r="C489" s="19">
        <f t="shared" si="82"/>
        <v>2508</v>
      </c>
      <c r="D489" s="23">
        <v>2033.61</v>
      </c>
      <c r="E489" s="24">
        <f t="shared" si="73"/>
        <v>0.81084928229665065</v>
      </c>
      <c r="F489" s="23">
        <v>421</v>
      </c>
      <c r="G489" s="23">
        <v>163.68658852577201</v>
      </c>
      <c r="H489" s="23">
        <v>0.88649999999999995</v>
      </c>
      <c r="I489" s="23">
        <v>12</v>
      </c>
      <c r="J489" s="23">
        <v>12</v>
      </c>
      <c r="K489" s="23">
        <v>8</v>
      </c>
      <c r="L489" s="23">
        <v>8</v>
      </c>
      <c r="M489" s="23">
        <v>0</v>
      </c>
      <c r="N489" s="23">
        <v>4</v>
      </c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>
      <c r="A490" s="19" t="s">
        <v>64</v>
      </c>
      <c r="B490" s="22" t="s">
        <v>45</v>
      </c>
      <c r="C490" s="19">
        <f t="shared" si="82"/>
        <v>2508</v>
      </c>
      <c r="D490" s="23">
        <v>2155.66</v>
      </c>
      <c r="E490" s="24">
        <f t="shared" si="73"/>
        <v>0.85951355661881967</v>
      </c>
      <c r="F490" s="23">
        <v>416</v>
      </c>
      <c r="G490" s="23">
        <v>163.68658852577201</v>
      </c>
      <c r="H490" s="23">
        <v>0.89800000000000002</v>
      </c>
      <c r="I490" s="23">
        <v>13</v>
      </c>
      <c r="J490" s="23">
        <v>13</v>
      </c>
      <c r="K490" s="23">
        <v>7</v>
      </c>
      <c r="L490" s="23">
        <v>7</v>
      </c>
      <c r="M490" s="23">
        <v>0</v>
      </c>
      <c r="N490" s="23">
        <v>4</v>
      </c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>
      <c r="A491" s="19" t="s">
        <v>64</v>
      </c>
      <c r="B491" s="22" t="s">
        <v>45</v>
      </c>
      <c r="C491" s="19">
        <f t="shared" si="82"/>
        <v>2508</v>
      </c>
      <c r="D491" s="23">
        <v>1594.77</v>
      </c>
      <c r="E491" s="24">
        <f t="shared" si="73"/>
        <v>0.63587320574162676</v>
      </c>
      <c r="F491" s="23">
        <v>374</v>
      </c>
      <c r="G491" s="23">
        <v>163.68658852577201</v>
      </c>
      <c r="H491" s="23">
        <v>0.80659999999999998</v>
      </c>
      <c r="I491" s="23">
        <v>9</v>
      </c>
      <c r="J491" s="23">
        <v>9</v>
      </c>
      <c r="K491" s="23">
        <v>7</v>
      </c>
      <c r="L491" s="23">
        <v>7</v>
      </c>
      <c r="M491" s="23">
        <v>0</v>
      </c>
      <c r="N491" s="23">
        <v>3</v>
      </c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>
      <c r="A492" s="19" t="s">
        <v>64</v>
      </c>
      <c r="B492" s="22" t="s">
        <v>45</v>
      </c>
      <c r="C492" s="19">
        <f t="shared" si="82"/>
        <v>2508</v>
      </c>
      <c r="D492" s="23">
        <v>2041.07</v>
      </c>
      <c r="E492" s="24">
        <f t="shared" si="73"/>
        <v>0.81382376395534284</v>
      </c>
      <c r="F492" s="23">
        <v>434</v>
      </c>
      <c r="G492" s="23">
        <v>163.68658852577201</v>
      </c>
      <c r="H492" s="23">
        <v>0.8982</v>
      </c>
      <c r="I492" s="23">
        <v>11</v>
      </c>
      <c r="J492" s="23">
        <v>11</v>
      </c>
      <c r="K492" s="23">
        <v>8</v>
      </c>
      <c r="L492" s="23">
        <v>8</v>
      </c>
      <c r="M492" s="23">
        <v>1</v>
      </c>
      <c r="N492" s="23">
        <v>4</v>
      </c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>
      <c r="A493" s="19" t="s">
        <v>64</v>
      </c>
      <c r="B493" s="22" t="s">
        <v>45</v>
      </c>
      <c r="C493" s="19">
        <f t="shared" si="82"/>
        <v>2508</v>
      </c>
      <c r="D493" s="23">
        <v>2064.58</v>
      </c>
      <c r="E493" s="24">
        <f t="shared" si="73"/>
        <v>0.82319776714513548</v>
      </c>
      <c r="F493" s="23">
        <v>472</v>
      </c>
      <c r="G493" s="23">
        <v>163.68658852577201</v>
      </c>
      <c r="H493" s="23">
        <v>0.87690000000000001</v>
      </c>
      <c r="I493" s="23">
        <v>12</v>
      </c>
      <c r="J493" s="23">
        <v>12</v>
      </c>
      <c r="K493" s="23">
        <v>8</v>
      </c>
      <c r="L493" s="23">
        <v>8</v>
      </c>
      <c r="M493" s="23">
        <v>1</v>
      </c>
      <c r="N493" s="23">
        <v>4</v>
      </c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>
      <c r="A494" s="19" t="s">
        <v>64</v>
      </c>
      <c r="B494" s="22" t="s">
        <v>51</v>
      </c>
      <c r="C494" s="19">
        <f t="shared" ref="C494:C499" si="83">$C$18</f>
        <v>1881</v>
      </c>
      <c r="D494" s="23">
        <v>1674.11</v>
      </c>
      <c r="E494" s="24">
        <f t="shared" si="73"/>
        <v>0.89001063264221159</v>
      </c>
      <c r="F494" s="23">
        <v>429</v>
      </c>
      <c r="G494" s="23">
        <v>205.35073900222801</v>
      </c>
      <c r="H494" s="23">
        <v>0.89059999999999995</v>
      </c>
      <c r="I494" s="23">
        <v>9</v>
      </c>
      <c r="J494" s="23">
        <v>9</v>
      </c>
      <c r="K494" s="23">
        <v>7</v>
      </c>
      <c r="L494" s="23">
        <v>7</v>
      </c>
      <c r="M494" s="23">
        <v>0</v>
      </c>
      <c r="N494" s="23">
        <v>4</v>
      </c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>
      <c r="A495" s="19" t="s">
        <v>64</v>
      </c>
      <c r="B495" s="22" t="s">
        <v>51</v>
      </c>
      <c r="C495" s="19">
        <f t="shared" si="83"/>
        <v>1881</v>
      </c>
      <c r="D495" s="23">
        <v>1636.59</v>
      </c>
      <c r="E495" s="24">
        <f t="shared" si="73"/>
        <v>0.87006379585326954</v>
      </c>
      <c r="F495" s="23">
        <v>370</v>
      </c>
      <c r="G495" s="23">
        <v>205.35073900222801</v>
      </c>
      <c r="H495" s="23">
        <v>0.91979999999999995</v>
      </c>
      <c r="I495" s="23">
        <v>9</v>
      </c>
      <c r="J495" s="23">
        <v>9</v>
      </c>
      <c r="K495" s="23">
        <v>6</v>
      </c>
      <c r="L495" s="23">
        <v>6</v>
      </c>
      <c r="M495" s="23">
        <v>0</v>
      </c>
      <c r="N495" s="23">
        <v>4</v>
      </c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>
      <c r="A496" s="19" t="s">
        <v>64</v>
      </c>
      <c r="B496" s="22" t="s">
        <v>51</v>
      </c>
      <c r="C496" s="19">
        <f t="shared" si="83"/>
        <v>1881</v>
      </c>
      <c r="D496" s="23">
        <v>1346.4</v>
      </c>
      <c r="E496" s="24">
        <f t="shared" si="73"/>
        <v>0.71578947368421053</v>
      </c>
      <c r="F496" s="23">
        <v>319</v>
      </c>
      <c r="G496" s="23">
        <v>205.35073900222801</v>
      </c>
      <c r="H496" s="23">
        <v>0.7</v>
      </c>
      <c r="I496" s="23">
        <v>7</v>
      </c>
      <c r="J496" s="23">
        <v>7</v>
      </c>
      <c r="K496" s="23">
        <v>7</v>
      </c>
      <c r="L496" s="23">
        <v>7</v>
      </c>
      <c r="M496" s="23">
        <v>0</v>
      </c>
      <c r="N496" s="23">
        <v>3</v>
      </c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>
      <c r="A497" s="19" t="s">
        <v>64</v>
      </c>
      <c r="B497" s="22" t="s">
        <v>51</v>
      </c>
      <c r="C497" s="19">
        <f t="shared" si="83"/>
        <v>1881</v>
      </c>
      <c r="D497" s="23">
        <v>1555.59</v>
      </c>
      <c r="E497" s="24">
        <f t="shared" si="73"/>
        <v>0.82700159489633174</v>
      </c>
      <c r="F497" s="23">
        <v>391</v>
      </c>
      <c r="G497" s="23">
        <v>205.35073900222801</v>
      </c>
      <c r="H497" s="23">
        <v>0.90459999999999996</v>
      </c>
      <c r="I497" s="23">
        <v>8</v>
      </c>
      <c r="J497" s="23">
        <v>8</v>
      </c>
      <c r="K497" s="23">
        <v>6</v>
      </c>
      <c r="L497" s="23">
        <v>6</v>
      </c>
      <c r="M497" s="23">
        <v>1</v>
      </c>
      <c r="N497" s="23">
        <v>4</v>
      </c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>
      <c r="A498" s="19" t="s">
        <v>64</v>
      </c>
      <c r="B498" s="22" t="s">
        <v>51</v>
      </c>
      <c r="C498" s="19">
        <f t="shared" si="83"/>
        <v>1881</v>
      </c>
      <c r="D498" s="23">
        <v>1553.08</v>
      </c>
      <c r="E498" s="24">
        <f t="shared" si="73"/>
        <v>0.82566719829877722</v>
      </c>
      <c r="F498" s="23">
        <v>383</v>
      </c>
      <c r="G498" s="23">
        <v>205.35073900222801</v>
      </c>
      <c r="H498" s="23">
        <v>0.90149999999999997</v>
      </c>
      <c r="I498" s="23">
        <v>7</v>
      </c>
      <c r="J498" s="23">
        <v>7</v>
      </c>
      <c r="K498" s="23">
        <v>8</v>
      </c>
      <c r="L498" s="23">
        <v>8</v>
      </c>
      <c r="M498" s="23">
        <v>0</v>
      </c>
      <c r="N498" s="23">
        <v>4</v>
      </c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>
      <c r="A499" s="19" t="s">
        <v>64</v>
      </c>
      <c r="B499" s="22" t="s">
        <v>51</v>
      </c>
      <c r="C499" s="19">
        <f t="shared" si="83"/>
        <v>1881</v>
      </c>
      <c r="D499" s="23">
        <v>1233.29</v>
      </c>
      <c r="E499" s="24">
        <f t="shared" si="73"/>
        <v>0.6556565656565656</v>
      </c>
      <c r="F499" s="23">
        <v>480</v>
      </c>
      <c r="G499" s="23">
        <v>205.35073900222801</v>
      </c>
      <c r="H499" s="23">
        <v>0.88290000000000002</v>
      </c>
      <c r="I499" s="23">
        <v>7</v>
      </c>
      <c r="J499" s="23">
        <v>7</v>
      </c>
      <c r="K499" s="23">
        <v>7</v>
      </c>
      <c r="L499" s="23">
        <v>7</v>
      </c>
      <c r="M499" s="23">
        <v>1</v>
      </c>
      <c r="N499" s="23">
        <v>4</v>
      </c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>
      <c r="A500" s="19" t="s">
        <v>64</v>
      </c>
      <c r="B500" s="22" t="s">
        <v>52</v>
      </c>
      <c r="C500" s="19">
        <f t="shared" ref="C500:C505" si="84">$C$19</f>
        <v>1966.25</v>
      </c>
      <c r="D500" s="23">
        <v>575.58000000000004</v>
      </c>
      <c r="E500" s="24">
        <f t="shared" si="73"/>
        <v>0.29272981563890654</v>
      </c>
      <c r="F500" s="23">
        <v>165</v>
      </c>
      <c r="G500" s="23">
        <v>167.830144643784</v>
      </c>
      <c r="H500" s="23">
        <v>0.4</v>
      </c>
      <c r="I500" s="23">
        <v>4</v>
      </c>
      <c r="J500" s="23">
        <v>4</v>
      </c>
      <c r="K500" s="23">
        <v>3</v>
      </c>
      <c r="L500" s="23">
        <v>3</v>
      </c>
      <c r="M500" s="23">
        <v>0</v>
      </c>
      <c r="N500" s="23">
        <v>2</v>
      </c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>
      <c r="A501" s="19" t="s">
        <v>64</v>
      </c>
      <c r="B501" s="22" t="s">
        <v>52</v>
      </c>
      <c r="C501" s="19">
        <f t="shared" si="84"/>
        <v>1966.25</v>
      </c>
      <c r="D501" s="23">
        <v>725.9</v>
      </c>
      <c r="E501" s="24">
        <f t="shared" si="73"/>
        <v>0.36917991099809283</v>
      </c>
      <c r="F501" s="23">
        <v>234</v>
      </c>
      <c r="G501" s="23">
        <v>167.830144643784</v>
      </c>
      <c r="H501" s="23">
        <v>0.45429999999999998</v>
      </c>
      <c r="I501" s="23">
        <v>4</v>
      </c>
      <c r="J501" s="23">
        <v>4</v>
      </c>
      <c r="K501" s="23">
        <v>5</v>
      </c>
      <c r="L501" s="23">
        <v>5</v>
      </c>
      <c r="M501" s="23">
        <v>0</v>
      </c>
      <c r="N501" s="23">
        <v>2</v>
      </c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>
      <c r="A502" s="19" t="s">
        <v>64</v>
      </c>
      <c r="B502" s="22" t="s">
        <v>52</v>
      </c>
      <c r="C502" s="19">
        <f t="shared" si="84"/>
        <v>1966.25</v>
      </c>
      <c r="D502" s="23">
        <v>1842.5</v>
      </c>
      <c r="E502" s="24">
        <f t="shared" si="73"/>
        <v>0.93706293706293708</v>
      </c>
      <c r="F502" s="23">
        <v>394</v>
      </c>
      <c r="G502" s="23">
        <v>167.830144643784</v>
      </c>
      <c r="H502" s="23">
        <v>0.9143</v>
      </c>
      <c r="I502" s="23">
        <v>9</v>
      </c>
      <c r="J502" s="23">
        <v>9</v>
      </c>
      <c r="K502" s="23">
        <v>9</v>
      </c>
      <c r="L502" s="23">
        <v>9</v>
      </c>
      <c r="M502" s="23">
        <v>0</v>
      </c>
      <c r="N502" s="23">
        <v>4</v>
      </c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>
      <c r="A503" s="19" t="s">
        <v>64</v>
      </c>
      <c r="B503" s="22" t="s">
        <v>52</v>
      </c>
      <c r="C503" s="19">
        <f t="shared" si="84"/>
        <v>1966.25</v>
      </c>
      <c r="D503" s="23">
        <v>1404.96</v>
      </c>
      <c r="E503" s="24">
        <f t="shared" si="73"/>
        <v>0.71453782581055314</v>
      </c>
      <c r="F503" s="23">
        <v>374</v>
      </c>
      <c r="G503" s="23">
        <v>167.830144643784</v>
      </c>
      <c r="H503" s="23">
        <v>0.90629999999999999</v>
      </c>
      <c r="I503" s="23">
        <v>7</v>
      </c>
      <c r="J503" s="23">
        <v>7</v>
      </c>
      <c r="K503" s="23">
        <v>8</v>
      </c>
      <c r="L503" s="23">
        <v>8</v>
      </c>
      <c r="M503" s="23">
        <v>0</v>
      </c>
      <c r="N503" s="23">
        <v>4</v>
      </c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>
      <c r="A504" s="19" t="s">
        <v>64</v>
      </c>
      <c r="B504" s="22" t="s">
        <v>52</v>
      </c>
      <c r="C504" s="19">
        <f t="shared" si="84"/>
        <v>1966.25</v>
      </c>
      <c r="D504" s="23">
        <v>1500.8</v>
      </c>
      <c r="E504" s="24">
        <f t="shared" si="73"/>
        <v>0.76328035600762867</v>
      </c>
      <c r="F504" s="23">
        <v>469</v>
      </c>
      <c r="G504" s="23">
        <v>167.830144643784</v>
      </c>
      <c r="H504" s="23">
        <v>0.91490000000000005</v>
      </c>
      <c r="I504" s="23">
        <v>8</v>
      </c>
      <c r="J504" s="23">
        <v>8</v>
      </c>
      <c r="K504" s="23">
        <v>8</v>
      </c>
      <c r="L504" s="23">
        <v>8</v>
      </c>
      <c r="M504" s="23">
        <v>0</v>
      </c>
      <c r="N504" s="23">
        <v>4</v>
      </c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>
      <c r="A505" s="19" t="s">
        <v>64</v>
      </c>
      <c r="B505" s="22" t="s">
        <v>52</v>
      </c>
      <c r="C505" s="19">
        <f t="shared" si="84"/>
        <v>1966.25</v>
      </c>
      <c r="D505" s="23">
        <v>1375.3</v>
      </c>
      <c r="E505" s="24">
        <f t="shared" si="73"/>
        <v>0.69945327399872848</v>
      </c>
      <c r="F505" s="23">
        <v>480</v>
      </c>
      <c r="G505" s="23">
        <v>167.830144643784</v>
      </c>
      <c r="H505" s="23">
        <v>0.90349999999999997</v>
      </c>
      <c r="I505" s="23">
        <v>7</v>
      </c>
      <c r="J505" s="23">
        <v>7</v>
      </c>
      <c r="K505" s="23">
        <v>7</v>
      </c>
      <c r="L505" s="23">
        <v>7</v>
      </c>
      <c r="M505" s="23">
        <v>2</v>
      </c>
      <c r="N505" s="23">
        <v>4</v>
      </c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>
      <c r="A506" s="19" t="s">
        <v>64</v>
      </c>
      <c r="B506" s="22" t="s">
        <v>47</v>
      </c>
      <c r="C506" s="19">
        <f t="shared" ref="C506:C511" si="85">$C$20</f>
        <v>1779.25</v>
      </c>
      <c r="D506" s="23">
        <v>1532.73</v>
      </c>
      <c r="E506" s="24">
        <f t="shared" si="73"/>
        <v>0.86144723900519882</v>
      </c>
      <c r="F506" s="23">
        <v>377</v>
      </c>
      <c r="G506" s="23">
        <v>152.17513632774401</v>
      </c>
      <c r="H506" s="23">
        <v>0.91200000000000003</v>
      </c>
      <c r="I506" s="23">
        <v>10</v>
      </c>
      <c r="J506" s="23">
        <v>10</v>
      </c>
      <c r="K506" s="23">
        <v>10</v>
      </c>
      <c r="L506" s="23">
        <v>10</v>
      </c>
      <c r="M506" s="23">
        <v>0</v>
      </c>
      <c r="N506" s="23">
        <v>4</v>
      </c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>
      <c r="A507" s="19" t="s">
        <v>64</v>
      </c>
      <c r="B507" s="22" t="s">
        <v>47</v>
      </c>
      <c r="C507" s="19">
        <f t="shared" si="85"/>
        <v>1779.25</v>
      </c>
      <c r="D507" s="23">
        <v>1482.05</v>
      </c>
      <c r="E507" s="24">
        <f t="shared" si="73"/>
        <v>0.83296332724462552</v>
      </c>
      <c r="F507" s="23">
        <v>427</v>
      </c>
      <c r="G507" s="23">
        <v>152.17513632774401</v>
      </c>
      <c r="H507" s="23">
        <v>0.90769999999999995</v>
      </c>
      <c r="I507" s="23">
        <v>11</v>
      </c>
      <c r="J507" s="23">
        <v>11</v>
      </c>
      <c r="K507" s="23">
        <v>9</v>
      </c>
      <c r="L507" s="23">
        <v>9</v>
      </c>
      <c r="M507" s="23">
        <v>0</v>
      </c>
      <c r="N507" s="23">
        <v>3</v>
      </c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>
      <c r="A508" s="19" t="s">
        <v>64</v>
      </c>
      <c r="B508" s="22" t="s">
        <v>47</v>
      </c>
      <c r="C508" s="19">
        <f t="shared" si="85"/>
        <v>1779.25</v>
      </c>
      <c r="D508" s="23">
        <v>1523.45</v>
      </c>
      <c r="E508" s="24">
        <f t="shared" si="73"/>
        <v>0.85623155824083186</v>
      </c>
      <c r="F508" s="23">
        <v>442</v>
      </c>
      <c r="G508" s="23">
        <v>152.17513632774401</v>
      </c>
      <c r="H508" s="23">
        <v>0.92689999999999995</v>
      </c>
      <c r="I508" s="23">
        <v>11</v>
      </c>
      <c r="J508" s="23">
        <v>11</v>
      </c>
      <c r="K508" s="23">
        <v>9</v>
      </c>
      <c r="L508" s="23">
        <v>9</v>
      </c>
      <c r="M508" s="23">
        <v>0</v>
      </c>
      <c r="N508" s="23">
        <v>4</v>
      </c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>
      <c r="A509" s="19" t="s">
        <v>64</v>
      </c>
      <c r="B509" s="22" t="s">
        <v>47</v>
      </c>
      <c r="C509" s="19">
        <f t="shared" si="85"/>
        <v>1779.25</v>
      </c>
      <c r="D509" s="23">
        <v>1516.33</v>
      </c>
      <c r="E509" s="24">
        <f t="shared" si="73"/>
        <v>0.85222987213713641</v>
      </c>
      <c r="F509" s="23">
        <v>415</v>
      </c>
      <c r="G509" s="23">
        <v>152.17513632774401</v>
      </c>
      <c r="H509" s="23">
        <v>0.89810000000000001</v>
      </c>
      <c r="I509" s="23">
        <v>10</v>
      </c>
      <c r="J509" s="23">
        <v>10</v>
      </c>
      <c r="K509" s="23">
        <v>10</v>
      </c>
      <c r="L509" s="23">
        <v>10</v>
      </c>
      <c r="M509" s="23">
        <v>0</v>
      </c>
      <c r="N509" s="23">
        <v>4</v>
      </c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>
      <c r="A510" s="19" t="s">
        <v>64</v>
      </c>
      <c r="B510" s="22" t="s">
        <v>47</v>
      </c>
      <c r="C510" s="19">
        <f t="shared" si="85"/>
        <v>1779.25</v>
      </c>
      <c r="D510" s="23">
        <v>1393.87</v>
      </c>
      <c r="E510" s="24">
        <f t="shared" si="73"/>
        <v>0.78340311929183637</v>
      </c>
      <c r="F510" s="23">
        <v>359</v>
      </c>
      <c r="G510" s="23">
        <v>152.17513632774401</v>
      </c>
      <c r="H510" s="23">
        <v>0.9163</v>
      </c>
      <c r="I510" s="23">
        <v>10</v>
      </c>
      <c r="J510" s="23">
        <v>10</v>
      </c>
      <c r="K510" s="23">
        <v>8</v>
      </c>
      <c r="L510" s="23">
        <v>8</v>
      </c>
      <c r="M510" s="23">
        <v>0</v>
      </c>
      <c r="N510" s="23">
        <v>4</v>
      </c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>
      <c r="A511" s="19" t="s">
        <v>64</v>
      </c>
      <c r="B511" s="22" t="s">
        <v>47</v>
      </c>
      <c r="C511" s="19">
        <f t="shared" si="85"/>
        <v>1779.25</v>
      </c>
      <c r="D511" s="23">
        <v>1598.8</v>
      </c>
      <c r="E511" s="24">
        <f t="shared" si="73"/>
        <v>0.89858086272305748</v>
      </c>
      <c r="F511" s="23">
        <v>420</v>
      </c>
      <c r="G511" s="23">
        <v>152.17513632774401</v>
      </c>
      <c r="H511" s="23">
        <v>0.91559999999999997</v>
      </c>
      <c r="I511" s="23">
        <v>11</v>
      </c>
      <c r="J511" s="23">
        <v>11</v>
      </c>
      <c r="K511" s="23">
        <v>10</v>
      </c>
      <c r="L511" s="23">
        <v>10</v>
      </c>
      <c r="M511" s="23">
        <v>1</v>
      </c>
      <c r="N511" s="23">
        <v>4</v>
      </c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>
      <c r="A512" s="19" t="s">
        <v>64</v>
      </c>
      <c r="B512" s="22" t="s">
        <v>48</v>
      </c>
      <c r="C512" s="19">
        <f t="shared" ref="C512:C517" si="86">$C$21</f>
        <v>1991</v>
      </c>
      <c r="D512" s="23">
        <v>53.68</v>
      </c>
      <c r="E512" s="24">
        <f t="shared" si="73"/>
        <v>2.696132596685083E-2</v>
      </c>
      <c r="F512" s="23">
        <v>62</v>
      </c>
      <c r="G512" s="23">
        <v>157.45146179199199</v>
      </c>
      <c r="H512" s="23">
        <v>0.22</v>
      </c>
      <c r="I512" s="23">
        <v>1</v>
      </c>
      <c r="J512" s="23">
        <v>1</v>
      </c>
      <c r="K512" s="23">
        <v>1</v>
      </c>
      <c r="L512" s="23">
        <v>1</v>
      </c>
      <c r="M512" s="23">
        <v>1</v>
      </c>
      <c r="N512" s="23">
        <v>0</v>
      </c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>
      <c r="A513" s="19" t="s">
        <v>64</v>
      </c>
      <c r="B513" s="22" t="s">
        <v>48</v>
      </c>
      <c r="C513" s="19">
        <f t="shared" si="86"/>
        <v>1991</v>
      </c>
      <c r="D513" s="23">
        <v>53.68</v>
      </c>
      <c r="E513" s="24">
        <f t="shared" si="73"/>
        <v>2.696132596685083E-2</v>
      </c>
      <c r="F513" s="23">
        <v>62</v>
      </c>
      <c r="G513" s="23">
        <v>157.45146179199199</v>
      </c>
      <c r="H513" s="23">
        <v>0.22</v>
      </c>
      <c r="I513" s="23">
        <v>1</v>
      </c>
      <c r="J513" s="23">
        <v>1</v>
      </c>
      <c r="K513" s="23">
        <v>1</v>
      </c>
      <c r="L513" s="23">
        <v>1</v>
      </c>
      <c r="M513" s="23">
        <v>1</v>
      </c>
      <c r="N513" s="23">
        <v>0</v>
      </c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>
      <c r="A514" s="19" t="s">
        <v>64</v>
      </c>
      <c r="B514" s="22" t="s">
        <v>48</v>
      </c>
      <c r="C514" s="19">
        <f t="shared" si="86"/>
        <v>1991</v>
      </c>
      <c r="D514" s="23">
        <v>1647.14</v>
      </c>
      <c r="E514" s="24">
        <f t="shared" si="73"/>
        <v>0.82729281767955809</v>
      </c>
      <c r="F514" s="23">
        <v>430</v>
      </c>
      <c r="G514" s="23">
        <v>157.45146179199199</v>
      </c>
      <c r="H514" s="23">
        <v>0.91059999999999997</v>
      </c>
      <c r="I514" s="23">
        <v>11</v>
      </c>
      <c r="J514" s="23">
        <v>11</v>
      </c>
      <c r="K514" s="23">
        <v>9</v>
      </c>
      <c r="L514" s="23">
        <v>8</v>
      </c>
      <c r="M514" s="23">
        <v>2</v>
      </c>
      <c r="N514" s="23">
        <v>4</v>
      </c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>
      <c r="A515" s="19" t="s">
        <v>64</v>
      </c>
      <c r="B515" s="22" t="s">
        <v>48</v>
      </c>
      <c r="C515" s="19">
        <f t="shared" si="86"/>
        <v>1991</v>
      </c>
      <c r="D515" s="23">
        <v>1052.23</v>
      </c>
      <c r="E515" s="24">
        <f t="shared" si="73"/>
        <v>0.52849321948769468</v>
      </c>
      <c r="F515" s="23">
        <v>369</v>
      </c>
      <c r="G515" s="23">
        <v>157.45146179199199</v>
      </c>
      <c r="H515" s="23">
        <v>0.88490000000000002</v>
      </c>
      <c r="I515" s="23">
        <v>7</v>
      </c>
      <c r="J515" s="23">
        <v>7</v>
      </c>
      <c r="K515" s="23">
        <v>7</v>
      </c>
      <c r="L515" s="23">
        <v>6</v>
      </c>
      <c r="M515" s="23">
        <v>1</v>
      </c>
      <c r="N515" s="23">
        <v>4</v>
      </c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>
      <c r="A516" s="19" t="s">
        <v>64</v>
      </c>
      <c r="B516" s="22" t="s">
        <v>48</v>
      </c>
      <c r="C516" s="19">
        <f t="shared" si="86"/>
        <v>1991</v>
      </c>
      <c r="D516" s="23">
        <v>1487.58</v>
      </c>
      <c r="E516" s="24">
        <f t="shared" si="73"/>
        <v>0.74715218483174284</v>
      </c>
      <c r="F516" s="23">
        <v>474</v>
      </c>
      <c r="G516" s="23">
        <v>157.45146179199199</v>
      </c>
      <c r="H516" s="23">
        <v>0.90139999999999998</v>
      </c>
      <c r="I516" s="23">
        <v>9</v>
      </c>
      <c r="J516" s="23">
        <v>9</v>
      </c>
      <c r="K516" s="23">
        <v>10</v>
      </c>
      <c r="L516" s="23">
        <v>10</v>
      </c>
      <c r="M516" s="23">
        <v>2</v>
      </c>
      <c r="N516" s="23">
        <v>4</v>
      </c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>
      <c r="A517" s="19" t="s">
        <v>64</v>
      </c>
      <c r="B517" s="22" t="s">
        <v>48</v>
      </c>
      <c r="C517" s="19">
        <f t="shared" si="86"/>
        <v>1991</v>
      </c>
      <c r="D517" s="23">
        <v>1681.84</v>
      </c>
      <c r="E517" s="24">
        <f t="shared" si="73"/>
        <v>0.84472124560522344</v>
      </c>
      <c r="F517" s="23">
        <v>480</v>
      </c>
      <c r="G517" s="23">
        <v>157.45146179199199</v>
      </c>
      <c r="H517" s="23">
        <v>0.90849999999999997</v>
      </c>
      <c r="I517" s="23">
        <v>12</v>
      </c>
      <c r="J517" s="23">
        <v>12</v>
      </c>
      <c r="K517" s="23">
        <v>10</v>
      </c>
      <c r="L517" s="23">
        <v>10</v>
      </c>
      <c r="M517" s="23">
        <v>1</v>
      </c>
      <c r="N517" s="23">
        <v>4</v>
      </c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>
      <c r="A518" s="19" t="s">
        <v>64</v>
      </c>
      <c r="B518" s="22" t="s">
        <v>49</v>
      </c>
      <c r="C518" s="19">
        <f t="shared" ref="C518:C523" si="87">$C$22</f>
        <v>4210.25</v>
      </c>
      <c r="D518" s="23">
        <v>1578.32</v>
      </c>
      <c r="E518" s="24">
        <f t="shared" si="73"/>
        <v>0.37487560121132946</v>
      </c>
      <c r="F518" s="23">
        <v>480</v>
      </c>
      <c r="G518" s="23">
        <v>352.777232885361</v>
      </c>
      <c r="H518" s="23">
        <v>0.79869999999999997</v>
      </c>
      <c r="I518" s="23">
        <v>12</v>
      </c>
      <c r="J518" s="23">
        <v>12</v>
      </c>
      <c r="K518" s="23">
        <v>6</v>
      </c>
      <c r="L518" s="23">
        <v>6</v>
      </c>
      <c r="M518" s="23">
        <v>2</v>
      </c>
      <c r="N518" s="23">
        <v>4</v>
      </c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>
      <c r="A519" s="19" t="s">
        <v>64</v>
      </c>
      <c r="B519" s="22" t="s">
        <v>49</v>
      </c>
      <c r="C519" s="19">
        <f t="shared" si="87"/>
        <v>4210.25</v>
      </c>
      <c r="D519" s="23">
        <v>1940.04</v>
      </c>
      <c r="E519" s="24">
        <f t="shared" si="73"/>
        <v>0.4607897393266433</v>
      </c>
      <c r="F519" s="23">
        <v>480</v>
      </c>
      <c r="G519" s="23">
        <v>352.777232885361</v>
      </c>
      <c r="H519" s="23">
        <v>0.59350000000000003</v>
      </c>
      <c r="I519" s="23">
        <v>14</v>
      </c>
      <c r="J519" s="23">
        <v>14</v>
      </c>
      <c r="K519" s="23">
        <v>6</v>
      </c>
      <c r="L519" s="23">
        <v>5</v>
      </c>
      <c r="M519" s="23">
        <v>0</v>
      </c>
      <c r="N519" s="23">
        <v>2</v>
      </c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>
      <c r="A520" s="19" t="s">
        <v>64</v>
      </c>
      <c r="B520" s="22" t="s">
        <v>49</v>
      </c>
      <c r="C520" s="19">
        <f t="shared" si="87"/>
        <v>4210.25</v>
      </c>
      <c r="D520" s="23">
        <v>2643.54</v>
      </c>
      <c r="E520" s="24">
        <f t="shared" si="73"/>
        <v>0.62788195475328068</v>
      </c>
      <c r="F520" s="23">
        <v>480</v>
      </c>
      <c r="G520" s="23">
        <v>352.777232885361</v>
      </c>
      <c r="H520" s="23">
        <v>0.84379999999999999</v>
      </c>
      <c r="I520" s="23">
        <v>16</v>
      </c>
      <c r="J520" s="23">
        <v>16</v>
      </c>
      <c r="K520" s="23">
        <v>8</v>
      </c>
      <c r="L520" s="23">
        <v>8</v>
      </c>
      <c r="M520" s="23">
        <v>1</v>
      </c>
      <c r="N520" s="23">
        <v>3</v>
      </c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>
      <c r="A521" s="19" t="s">
        <v>64</v>
      </c>
      <c r="B521" s="22" t="s">
        <v>49</v>
      </c>
      <c r="C521" s="19">
        <f t="shared" si="87"/>
        <v>4210.25</v>
      </c>
      <c r="D521" s="23">
        <v>2358.4</v>
      </c>
      <c r="E521" s="24">
        <f t="shared" si="73"/>
        <v>0.56015676028739392</v>
      </c>
      <c r="F521" s="23">
        <v>480</v>
      </c>
      <c r="G521" s="23">
        <v>352.777232885361</v>
      </c>
      <c r="H521" s="23">
        <v>0.83</v>
      </c>
      <c r="I521" s="23">
        <v>16</v>
      </c>
      <c r="J521" s="23">
        <v>16</v>
      </c>
      <c r="K521" s="23">
        <v>7</v>
      </c>
      <c r="L521" s="23">
        <v>7</v>
      </c>
      <c r="M521" s="23">
        <v>0</v>
      </c>
      <c r="N521" s="23">
        <v>3</v>
      </c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>
      <c r="A522" s="19" t="s">
        <v>64</v>
      </c>
      <c r="B522" s="22" t="s">
        <v>49</v>
      </c>
      <c r="C522" s="19">
        <f t="shared" si="87"/>
        <v>4210.25</v>
      </c>
      <c r="D522" s="23">
        <v>2022.66</v>
      </c>
      <c r="E522" s="24">
        <f t="shared" si="73"/>
        <v>0.4804132771213111</v>
      </c>
      <c r="F522" s="23">
        <v>480</v>
      </c>
      <c r="G522" s="23">
        <v>352.777232885361</v>
      </c>
      <c r="H522" s="23">
        <v>0.85350000000000004</v>
      </c>
      <c r="I522" s="23">
        <v>16</v>
      </c>
      <c r="J522" s="23">
        <v>16</v>
      </c>
      <c r="K522" s="23">
        <v>3</v>
      </c>
      <c r="L522" s="23">
        <v>3</v>
      </c>
      <c r="M522" s="23">
        <v>3</v>
      </c>
      <c r="N522" s="23">
        <v>3</v>
      </c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>
      <c r="A523" s="19" t="s">
        <v>64</v>
      </c>
      <c r="B523" s="22" t="s">
        <v>49</v>
      </c>
      <c r="C523" s="19">
        <f t="shared" si="87"/>
        <v>4210.25</v>
      </c>
      <c r="D523" s="23">
        <v>1531.12</v>
      </c>
      <c r="E523" s="24">
        <f t="shared" si="73"/>
        <v>0.36366486550679888</v>
      </c>
      <c r="F523" s="23">
        <v>480</v>
      </c>
      <c r="G523" s="23">
        <v>352.777232885361</v>
      </c>
      <c r="H523" s="23">
        <v>0.89319999999999999</v>
      </c>
      <c r="I523" s="23">
        <v>13</v>
      </c>
      <c r="J523" s="23">
        <v>13</v>
      </c>
      <c r="K523" s="23">
        <v>8</v>
      </c>
      <c r="L523" s="23">
        <v>8</v>
      </c>
      <c r="M523" s="23">
        <v>0</v>
      </c>
      <c r="N523" s="23">
        <v>3</v>
      </c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>
      <c r="A524" s="19" t="s">
        <v>64</v>
      </c>
      <c r="B524" s="22" t="s">
        <v>53</v>
      </c>
      <c r="C524" s="19">
        <f t="shared" ref="C524:C529" si="88">$C$23</f>
        <v>1493.25</v>
      </c>
      <c r="D524" s="23">
        <v>1180.3699999999999</v>
      </c>
      <c r="E524" s="24">
        <f t="shared" si="73"/>
        <v>0.790470450359953</v>
      </c>
      <c r="F524" s="23">
        <v>292</v>
      </c>
      <c r="G524" s="23">
        <v>102.213373184204</v>
      </c>
      <c r="H524" s="23">
        <v>0.89500000000000002</v>
      </c>
      <c r="I524" s="23">
        <v>6</v>
      </c>
      <c r="J524" s="23">
        <v>6</v>
      </c>
      <c r="K524" s="23">
        <v>7</v>
      </c>
      <c r="L524" s="23">
        <v>7</v>
      </c>
      <c r="M524" s="23">
        <v>0</v>
      </c>
      <c r="N524" s="23">
        <v>4</v>
      </c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>
      <c r="A525" s="19" t="s">
        <v>64</v>
      </c>
      <c r="B525" s="22" t="s">
        <v>53</v>
      </c>
      <c r="C525" s="19">
        <f t="shared" si="88"/>
        <v>1493.25</v>
      </c>
      <c r="D525" s="23">
        <v>1378.9</v>
      </c>
      <c r="E525" s="24">
        <f t="shared" si="73"/>
        <v>0.92342206596350251</v>
      </c>
      <c r="F525" s="23">
        <v>258</v>
      </c>
      <c r="G525" s="23">
        <v>102.213373184204</v>
      </c>
      <c r="H525" s="23">
        <v>0.88859999999999995</v>
      </c>
      <c r="I525" s="23">
        <v>8</v>
      </c>
      <c r="J525" s="23">
        <v>8</v>
      </c>
      <c r="K525" s="23">
        <v>6</v>
      </c>
      <c r="L525" s="23">
        <v>6</v>
      </c>
      <c r="M525" s="23">
        <v>0</v>
      </c>
      <c r="N525" s="23">
        <v>4</v>
      </c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>
      <c r="A526" s="19" t="s">
        <v>64</v>
      </c>
      <c r="B526" s="22" t="s">
        <v>53</v>
      </c>
      <c r="C526" s="19">
        <f t="shared" si="88"/>
        <v>1493.25</v>
      </c>
      <c r="D526" s="23">
        <v>1056.52</v>
      </c>
      <c r="E526" s="24">
        <f t="shared" si="73"/>
        <v>0.70753055416038835</v>
      </c>
      <c r="F526" s="23">
        <v>222</v>
      </c>
      <c r="G526" s="23">
        <v>102.213373184204</v>
      </c>
      <c r="H526" s="23">
        <v>0.87870000000000004</v>
      </c>
      <c r="I526" s="23">
        <v>6</v>
      </c>
      <c r="J526" s="23">
        <v>6</v>
      </c>
      <c r="K526" s="23">
        <v>6</v>
      </c>
      <c r="L526" s="23">
        <v>6</v>
      </c>
      <c r="M526" s="23">
        <v>0</v>
      </c>
      <c r="N526" s="23">
        <v>4</v>
      </c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>
      <c r="A527" s="19" t="s">
        <v>64</v>
      </c>
      <c r="B527" s="22" t="s">
        <v>53</v>
      </c>
      <c r="C527" s="19">
        <f t="shared" si="88"/>
        <v>1493.25</v>
      </c>
      <c r="D527" s="23">
        <v>1412.95</v>
      </c>
      <c r="E527" s="24">
        <f t="shared" si="73"/>
        <v>0.94622467771639041</v>
      </c>
      <c r="F527" s="23">
        <v>308</v>
      </c>
      <c r="G527" s="23">
        <v>102.213373184204</v>
      </c>
      <c r="H527" s="23">
        <v>0.89239999999999997</v>
      </c>
      <c r="I527" s="23">
        <v>8</v>
      </c>
      <c r="J527" s="23">
        <v>8</v>
      </c>
      <c r="K527" s="23">
        <v>7</v>
      </c>
      <c r="L527" s="23">
        <v>7</v>
      </c>
      <c r="M527" s="23">
        <v>0</v>
      </c>
      <c r="N527" s="23">
        <v>4</v>
      </c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>
      <c r="A528" s="19" t="s">
        <v>64</v>
      </c>
      <c r="B528" s="22" t="s">
        <v>53</v>
      </c>
      <c r="C528" s="19">
        <f t="shared" si="88"/>
        <v>1493.25</v>
      </c>
      <c r="D528" s="23">
        <v>1422.99</v>
      </c>
      <c r="E528" s="24">
        <f t="shared" si="73"/>
        <v>0.95294826720241088</v>
      </c>
      <c r="F528" s="23">
        <v>277</v>
      </c>
      <c r="G528" s="23">
        <v>102.213373184204</v>
      </c>
      <c r="H528" s="23">
        <v>0.90590000000000004</v>
      </c>
      <c r="I528" s="23">
        <v>8</v>
      </c>
      <c r="J528" s="23">
        <v>8</v>
      </c>
      <c r="K528" s="23">
        <v>7</v>
      </c>
      <c r="L528" s="23">
        <v>7</v>
      </c>
      <c r="M528" s="23">
        <v>0</v>
      </c>
      <c r="N528" s="23">
        <v>4</v>
      </c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>
      <c r="A529" s="19" t="s">
        <v>64</v>
      </c>
      <c r="B529" s="22" t="s">
        <v>53</v>
      </c>
      <c r="C529" s="19">
        <f t="shared" si="88"/>
        <v>1493.25</v>
      </c>
      <c r="D529" s="23">
        <v>1056.76</v>
      </c>
      <c r="E529" s="24">
        <f t="shared" si="73"/>
        <v>0.70769127741503435</v>
      </c>
      <c r="F529" s="23">
        <v>231</v>
      </c>
      <c r="G529" s="23">
        <v>102.213373184204</v>
      </c>
      <c r="H529" s="23">
        <v>0.86990000000000001</v>
      </c>
      <c r="I529" s="23">
        <v>6</v>
      </c>
      <c r="J529" s="23">
        <v>6</v>
      </c>
      <c r="K529" s="23">
        <v>4</v>
      </c>
      <c r="L529" s="23">
        <v>4</v>
      </c>
      <c r="M529" s="23">
        <v>0</v>
      </c>
      <c r="N529" s="23">
        <v>4</v>
      </c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>
      <c r="A530" s="21" t="s">
        <v>68</v>
      </c>
      <c r="B530" s="22" t="s">
        <v>38</v>
      </c>
      <c r="C530" s="19">
        <f t="shared" ref="C530:C535" si="89">$C$6</f>
        <v>2854.5</v>
      </c>
      <c r="D530" s="23">
        <v>2453.94</v>
      </c>
      <c r="E530" s="24">
        <f t="shared" ref="E530:E625" si="90">D530/C530</f>
        <v>0.85967419863373618</v>
      </c>
      <c r="F530" s="23">
        <v>431</v>
      </c>
      <c r="G530" s="23">
        <v>311.93907594680798</v>
      </c>
      <c r="H530" s="24">
        <v>0.91490000000000005</v>
      </c>
      <c r="I530" s="23">
        <v>12</v>
      </c>
      <c r="J530" s="23">
        <v>12</v>
      </c>
      <c r="K530" s="23">
        <v>7</v>
      </c>
      <c r="L530" s="23">
        <v>7</v>
      </c>
      <c r="M530" s="23">
        <v>0</v>
      </c>
      <c r="N530" s="23">
        <v>4</v>
      </c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>
      <c r="A531" s="21" t="s">
        <v>68</v>
      </c>
      <c r="B531" s="22" t="s">
        <v>38</v>
      </c>
      <c r="C531" s="19">
        <f t="shared" si="89"/>
        <v>2854.5</v>
      </c>
      <c r="D531" s="23">
        <v>2030.22</v>
      </c>
      <c r="E531" s="24">
        <f t="shared" si="90"/>
        <v>0.71123489227535475</v>
      </c>
      <c r="F531" s="23">
        <v>404</v>
      </c>
      <c r="G531" s="23">
        <v>311.93907594680798</v>
      </c>
      <c r="H531" s="24">
        <v>0.90769999999999995</v>
      </c>
      <c r="I531" s="23">
        <v>10</v>
      </c>
      <c r="J531" s="23">
        <v>10</v>
      </c>
      <c r="K531" s="23">
        <v>8</v>
      </c>
      <c r="L531" s="23">
        <v>8</v>
      </c>
      <c r="M531" s="23">
        <v>0</v>
      </c>
      <c r="N531" s="23">
        <v>4</v>
      </c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>
      <c r="A532" s="21" t="s">
        <v>68</v>
      </c>
      <c r="B532" s="22" t="s">
        <v>38</v>
      </c>
      <c r="C532" s="19">
        <f t="shared" si="89"/>
        <v>2854.5</v>
      </c>
      <c r="D532" s="23">
        <v>2307.75</v>
      </c>
      <c r="E532" s="24">
        <f t="shared" si="90"/>
        <v>0.80846032580136629</v>
      </c>
      <c r="F532" s="23">
        <v>431</v>
      </c>
      <c r="G532" s="23">
        <v>311.93907594680798</v>
      </c>
      <c r="H532" s="24">
        <v>0.92469999999999997</v>
      </c>
      <c r="I532" s="23">
        <v>11</v>
      </c>
      <c r="J532" s="23">
        <v>10</v>
      </c>
      <c r="K532" s="23">
        <v>8</v>
      </c>
      <c r="L532" s="23">
        <v>8</v>
      </c>
      <c r="M532" s="23">
        <v>0</v>
      </c>
      <c r="N532" s="23">
        <v>4</v>
      </c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>
      <c r="A533" s="21" t="s">
        <v>68</v>
      </c>
      <c r="B533" s="22" t="s">
        <v>38</v>
      </c>
      <c r="C533" s="19">
        <f t="shared" si="89"/>
        <v>2854.5</v>
      </c>
      <c r="D533" s="23">
        <v>1858.31</v>
      </c>
      <c r="E533" s="24">
        <f t="shared" si="90"/>
        <v>0.65101068488351721</v>
      </c>
      <c r="F533" s="23">
        <v>455</v>
      </c>
      <c r="G533" s="23">
        <v>311.93907594680798</v>
      </c>
      <c r="H533" s="24">
        <v>0.8982</v>
      </c>
      <c r="I533" s="23">
        <v>10</v>
      </c>
      <c r="J533" s="23">
        <v>9</v>
      </c>
      <c r="K533" s="23">
        <v>7</v>
      </c>
      <c r="L533" s="23">
        <v>7</v>
      </c>
      <c r="M533" s="23">
        <v>0</v>
      </c>
      <c r="N533" s="23">
        <v>4</v>
      </c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>
      <c r="A534" s="21" t="s">
        <v>68</v>
      </c>
      <c r="B534" s="22" t="s">
        <v>38</v>
      </c>
      <c r="C534" s="19">
        <f t="shared" si="89"/>
        <v>2854.5</v>
      </c>
      <c r="D534" s="23">
        <v>2439.6</v>
      </c>
      <c r="E534" s="24">
        <f t="shared" si="90"/>
        <v>0.8546505517603783</v>
      </c>
      <c r="F534" s="23">
        <v>480</v>
      </c>
      <c r="G534" s="23">
        <v>311.93907594680798</v>
      </c>
      <c r="H534" s="24">
        <v>0.92469999999999997</v>
      </c>
      <c r="I534" s="23">
        <v>12</v>
      </c>
      <c r="J534" s="23">
        <v>12</v>
      </c>
      <c r="K534" s="23">
        <v>10</v>
      </c>
      <c r="L534" s="23">
        <v>10</v>
      </c>
      <c r="M534" s="23">
        <v>0</v>
      </c>
      <c r="N534" s="23">
        <v>4</v>
      </c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>
      <c r="A535" s="21" t="s">
        <v>68</v>
      </c>
      <c r="B535" s="22" t="s">
        <v>38</v>
      </c>
      <c r="C535" s="19">
        <f t="shared" si="89"/>
        <v>2854.5</v>
      </c>
      <c r="D535" s="23">
        <v>2577.6999999999998</v>
      </c>
      <c r="E535" s="24">
        <f t="shared" si="90"/>
        <v>0.90303030303030296</v>
      </c>
      <c r="F535" s="23">
        <v>459</v>
      </c>
      <c r="G535" s="23">
        <v>311.93907594680798</v>
      </c>
      <c r="H535" s="24">
        <v>0.92469999999999997</v>
      </c>
      <c r="I535" s="23">
        <v>12</v>
      </c>
      <c r="J535" s="23">
        <v>12</v>
      </c>
      <c r="K535" s="23">
        <v>9</v>
      </c>
      <c r="L535" s="23">
        <v>9</v>
      </c>
      <c r="M535" s="23">
        <v>0</v>
      </c>
      <c r="N535" s="23">
        <v>4</v>
      </c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>
      <c r="A536" s="21" t="s">
        <v>68</v>
      </c>
      <c r="B536" s="22" t="s">
        <v>33</v>
      </c>
      <c r="C536" s="19">
        <f t="shared" ref="C536:C541" si="91">$C$7</f>
        <v>1507</v>
      </c>
      <c r="D536" s="23">
        <v>972.05</v>
      </c>
      <c r="E536" s="24">
        <f t="shared" si="90"/>
        <v>0.64502322495023223</v>
      </c>
      <c r="F536" s="23">
        <v>359</v>
      </c>
      <c r="G536" s="23">
        <v>315.29291701316799</v>
      </c>
      <c r="H536" s="24">
        <v>0.84099999999999997</v>
      </c>
      <c r="I536" s="23">
        <v>6</v>
      </c>
      <c r="J536" s="23">
        <v>6</v>
      </c>
      <c r="K536" s="23">
        <v>5</v>
      </c>
      <c r="L536" s="23">
        <v>5</v>
      </c>
      <c r="M536" s="23">
        <v>0</v>
      </c>
      <c r="N536" s="23">
        <v>3</v>
      </c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>
      <c r="A537" s="21" t="s">
        <v>68</v>
      </c>
      <c r="B537" s="22" t="s">
        <v>33</v>
      </c>
      <c r="C537" s="19">
        <f t="shared" si="91"/>
        <v>1507</v>
      </c>
      <c r="D537" s="23">
        <v>924.63</v>
      </c>
      <c r="E537" s="24">
        <f t="shared" si="90"/>
        <v>0.61355673523556731</v>
      </c>
      <c r="F537" s="23">
        <v>290</v>
      </c>
      <c r="G537" s="23">
        <v>315.29291701316799</v>
      </c>
      <c r="H537" s="24">
        <v>0.80769999999999997</v>
      </c>
      <c r="I537" s="23">
        <v>6</v>
      </c>
      <c r="J537" s="23">
        <v>6</v>
      </c>
      <c r="K537" s="23">
        <v>4</v>
      </c>
      <c r="L537" s="23">
        <v>4</v>
      </c>
      <c r="M537" s="23">
        <v>0</v>
      </c>
      <c r="N537" s="23">
        <v>3</v>
      </c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>
      <c r="A538" s="21" t="s">
        <v>68</v>
      </c>
      <c r="B538" s="22" t="s">
        <v>33</v>
      </c>
      <c r="C538" s="19">
        <f t="shared" si="91"/>
        <v>1507</v>
      </c>
      <c r="D538" s="23">
        <v>853.29</v>
      </c>
      <c r="E538" s="24">
        <f t="shared" si="90"/>
        <v>0.56621765096217647</v>
      </c>
      <c r="F538" s="23">
        <v>373</v>
      </c>
      <c r="G538" s="23">
        <v>315.29291701316799</v>
      </c>
      <c r="H538" s="24">
        <v>0.85799999999999998</v>
      </c>
      <c r="I538" s="23">
        <v>5</v>
      </c>
      <c r="J538" s="23">
        <v>5</v>
      </c>
      <c r="K538" s="23">
        <v>5</v>
      </c>
      <c r="L538" s="23">
        <v>4</v>
      </c>
      <c r="M538" s="23">
        <v>0</v>
      </c>
      <c r="N538" s="23">
        <v>4</v>
      </c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>
      <c r="A539" s="21" t="s">
        <v>68</v>
      </c>
      <c r="B539" s="22" t="s">
        <v>33</v>
      </c>
      <c r="C539" s="19">
        <f t="shared" si="91"/>
        <v>1507</v>
      </c>
      <c r="D539" s="23">
        <v>1268.26</v>
      </c>
      <c r="E539" s="24">
        <f t="shared" si="90"/>
        <v>0.841579296615793</v>
      </c>
      <c r="F539" s="23">
        <v>370</v>
      </c>
      <c r="G539" s="23">
        <v>315.29291701316799</v>
      </c>
      <c r="H539" s="24">
        <v>0.83740000000000003</v>
      </c>
      <c r="I539" s="23">
        <v>8</v>
      </c>
      <c r="J539" s="23">
        <v>8</v>
      </c>
      <c r="K539" s="23">
        <v>5</v>
      </c>
      <c r="L539" s="23">
        <v>5</v>
      </c>
      <c r="M539" s="23">
        <v>0</v>
      </c>
      <c r="N539" s="23">
        <v>3</v>
      </c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>
      <c r="A540" s="21" t="s">
        <v>68</v>
      </c>
      <c r="B540" s="22" t="s">
        <v>33</v>
      </c>
      <c r="C540" s="19">
        <f t="shared" si="91"/>
        <v>1507</v>
      </c>
      <c r="D540" s="23">
        <v>874.44</v>
      </c>
      <c r="E540" s="24">
        <f t="shared" si="90"/>
        <v>0.58025215660252161</v>
      </c>
      <c r="F540" s="23">
        <v>444</v>
      </c>
      <c r="G540" s="23">
        <v>315.29291701316799</v>
      </c>
      <c r="H540" s="24">
        <v>0.80159999999999998</v>
      </c>
      <c r="I540" s="23">
        <v>7</v>
      </c>
      <c r="J540" s="23">
        <v>7</v>
      </c>
      <c r="K540" s="23">
        <v>2</v>
      </c>
      <c r="L540" s="23">
        <v>2</v>
      </c>
      <c r="M540" s="23">
        <v>0</v>
      </c>
      <c r="N540" s="23">
        <v>1</v>
      </c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>
      <c r="A541" s="21" t="s">
        <v>68</v>
      </c>
      <c r="B541" s="22" t="s">
        <v>33</v>
      </c>
      <c r="C541" s="19">
        <f t="shared" si="91"/>
        <v>1507</v>
      </c>
      <c r="D541" s="23">
        <v>1416.82</v>
      </c>
      <c r="E541" s="24">
        <f t="shared" si="90"/>
        <v>0.94015925680159251</v>
      </c>
      <c r="F541" s="23">
        <v>466</v>
      </c>
      <c r="G541" s="23">
        <v>315.29291701316799</v>
      </c>
      <c r="H541" s="24">
        <v>0.88029999999999997</v>
      </c>
      <c r="I541" s="23">
        <v>8</v>
      </c>
      <c r="J541" s="23">
        <v>8</v>
      </c>
      <c r="K541" s="23">
        <v>7</v>
      </c>
      <c r="L541" s="23">
        <v>7</v>
      </c>
      <c r="M541" s="23">
        <v>0</v>
      </c>
      <c r="N541" s="23">
        <v>4</v>
      </c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>
      <c r="A542" s="21" t="s">
        <v>68</v>
      </c>
      <c r="B542" s="22" t="s">
        <v>39</v>
      </c>
      <c r="C542" s="19">
        <f t="shared" ref="C542:C547" si="92">$C$8</f>
        <v>1922.25</v>
      </c>
      <c r="D542" s="23">
        <v>175.04</v>
      </c>
      <c r="E542" s="24">
        <f t="shared" si="90"/>
        <v>9.1059955780985816E-2</v>
      </c>
      <c r="F542" s="23">
        <v>80</v>
      </c>
      <c r="G542" s="23">
        <v>113.70660352706901</v>
      </c>
      <c r="H542" s="24">
        <v>0.32600000000000001</v>
      </c>
      <c r="I542" s="23">
        <v>3</v>
      </c>
      <c r="J542" s="23">
        <v>3</v>
      </c>
      <c r="K542" s="23">
        <v>2</v>
      </c>
      <c r="L542" s="23">
        <v>2</v>
      </c>
      <c r="M542" s="23">
        <v>0</v>
      </c>
      <c r="N542" s="23">
        <v>0</v>
      </c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>
      <c r="A543" s="21" t="s">
        <v>68</v>
      </c>
      <c r="B543" s="22" t="s">
        <v>39</v>
      </c>
      <c r="C543" s="19">
        <f t="shared" si="92"/>
        <v>1922.25</v>
      </c>
      <c r="D543" s="23">
        <v>875.87</v>
      </c>
      <c r="E543" s="24">
        <f t="shared" si="90"/>
        <v>0.45564832878137601</v>
      </c>
      <c r="F543" s="23">
        <v>275</v>
      </c>
      <c r="G543" s="23">
        <v>113.70660352706901</v>
      </c>
      <c r="H543" s="24">
        <v>0.89019999999999999</v>
      </c>
      <c r="I543" s="23">
        <v>7</v>
      </c>
      <c r="J543" s="23">
        <v>7</v>
      </c>
      <c r="K543" s="23">
        <v>7</v>
      </c>
      <c r="L543" s="23">
        <v>6</v>
      </c>
      <c r="M543" s="23">
        <v>0</v>
      </c>
      <c r="N543" s="23">
        <v>3</v>
      </c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>
      <c r="A544" s="21" t="s">
        <v>68</v>
      </c>
      <c r="B544" s="22" t="s">
        <v>39</v>
      </c>
      <c r="C544" s="19">
        <f t="shared" si="92"/>
        <v>1922.25</v>
      </c>
      <c r="D544" s="23">
        <v>1244.49</v>
      </c>
      <c r="E544" s="24">
        <f t="shared" si="90"/>
        <v>0.64741318767069844</v>
      </c>
      <c r="F544" s="23">
        <v>402</v>
      </c>
      <c r="G544" s="23">
        <v>113.70660352706901</v>
      </c>
      <c r="H544" s="24">
        <v>0.85850000000000004</v>
      </c>
      <c r="I544" s="23">
        <v>9</v>
      </c>
      <c r="J544" s="23">
        <v>9</v>
      </c>
      <c r="K544" s="23">
        <v>7</v>
      </c>
      <c r="L544" s="23">
        <v>7</v>
      </c>
      <c r="M544" s="23">
        <v>0</v>
      </c>
      <c r="N544" s="23">
        <v>4</v>
      </c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>
      <c r="A545" s="21" t="s">
        <v>68</v>
      </c>
      <c r="B545" s="22" t="s">
        <v>39</v>
      </c>
      <c r="C545" s="19">
        <f t="shared" si="92"/>
        <v>1922.25</v>
      </c>
      <c r="D545" s="23">
        <v>830.02</v>
      </c>
      <c r="E545" s="24">
        <f t="shared" si="90"/>
        <v>0.43179607231109374</v>
      </c>
      <c r="F545" s="23">
        <v>321</v>
      </c>
      <c r="G545" s="23">
        <v>113.70660352706901</v>
      </c>
      <c r="H545" s="24">
        <v>0.88060000000000005</v>
      </c>
      <c r="I545" s="23">
        <v>6</v>
      </c>
      <c r="J545" s="23">
        <v>6</v>
      </c>
      <c r="K545" s="23">
        <v>7</v>
      </c>
      <c r="L545" s="23">
        <v>7</v>
      </c>
      <c r="M545" s="23">
        <v>0</v>
      </c>
      <c r="N545" s="23">
        <v>3</v>
      </c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>
      <c r="A546" s="21" t="s">
        <v>68</v>
      </c>
      <c r="B546" s="22" t="s">
        <v>39</v>
      </c>
      <c r="C546" s="19">
        <f t="shared" si="92"/>
        <v>1922.25</v>
      </c>
      <c r="D546" s="23">
        <v>1721.43</v>
      </c>
      <c r="E546" s="24">
        <f t="shared" si="90"/>
        <v>0.89552867733125252</v>
      </c>
      <c r="F546" s="23">
        <v>431</v>
      </c>
      <c r="G546" s="23">
        <v>113.70660352706901</v>
      </c>
      <c r="H546" s="24">
        <v>0.89980000000000004</v>
      </c>
      <c r="I546" s="23">
        <v>13</v>
      </c>
      <c r="J546" s="23">
        <v>13</v>
      </c>
      <c r="K546" s="23">
        <v>8</v>
      </c>
      <c r="L546" s="23">
        <v>7</v>
      </c>
      <c r="M546" s="23">
        <v>0</v>
      </c>
      <c r="N546" s="23">
        <v>4</v>
      </c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>
      <c r="A547" s="21" t="s">
        <v>68</v>
      </c>
      <c r="B547" s="22" t="s">
        <v>39</v>
      </c>
      <c r="C547" s="19">
        <f t="shared" si="92"/>
        <v>1922.25</v>
      </c>
      <c r="D547" s="23">
        <v>1334.39</v>
      </c>
      <c r="E547" s="24">
        <f t="shared" si="90"/>
        <v>0.694181297958122</v>
      </c>
      <c r="F547" s="23">
        <v>427</v>
      </c>
      <c r="G547" s="23">
        <v>113.70660352706901</v>
      </c>
      <c r="H547" s="24">
        <v>0.74229999999999996</v>
      </c>
      <c r="I547" s="23">
        <v>11</v>
      </c>
      <c r="J547" s="23">
        <v>11</v>
      </c>
      <c r="K547" s="23">
        <v>7</v>
      </c>
      <c r="L547" s="23">
        <v>7</v>
      </c>
      <c r="M547" s="23">
        <v>0</v>
      </c>
      <c r="N547" s="23">
        <v>3</v>
      </c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>
      <c r="A548" s="21" t="s">
        <v>68</v>
      </c>
      <c r="B548" s="22" t="s">
        <v>34</v>
      </c>
      <c r="C548" s="19">
        <f t="shared" ref="C548:C553" si="93">$C$9</f>
        <v>484</v>
      </c>
      <c r="D548" s="23">
        <v>417.25</v>
      </c>
      <c r="E548" s="24">
        <f t="shared" si="90"/>
        <v>0.86208677685950408</v>
      </c>
      <c r="F548" s="23">
        <v>318</v>
      </c>
      <c r="G548" s="23">
        <v>122.325609922409</v>
      </c>
      <c r="H548" s="24">
        <v>0.85029999999999994</v>
      </c>
      <c r="I548" s="23">
        <v>1</v>
      </c>
      <c r="J548" s="23">
        <v>1</v>
      </c>
      <c r="K548" s="23">
        <v>4</v>
      </c>
      <c r="L548" s="23">
        <v>4</v>
      </c>
      <c r="M548" s="23">
        <v>0</v>
      </c>
      <c r="N548" s="23">
        <v>4</v>
      </c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>
      <c r="A549" s="21" t="s">
        <v>68</v>
      </c>
      <c r="B549" s="22" t="s">
        <v>34</v>
      </c>
      <c r="C549" s="19">
        <f t="shared" si="93"/>
        <v>484</v>
      </c>
      <c r="D549" s="23">
        <v>452.89</v>
      </c>
      <c r="E549" s="24">
        <f t="shared" si="90"/>
        <v>0.93572314049586769</v>
      </c>
      <c r="F549" s="23">
        <v>316</v>
      </c>
      <c r="G549" s="23">
        <v>122.325609922409</v>
      </c>
      <c r="H549" s="24">
        <v>0.87139999999999995</v>
      </c>
      <c r="I549" s="23">
        <v>1</v>
      </c>
      <c r="J549" s="23">
        <v>1</v>
      </c>
      <c r="K549" s="23">
        <v>5</v>
      </c>
      <c r="L549" s="23">
        <v>5</v>
      </c>
      <c r="M549" s="23">
        <v>0</v>
      </c>
      <c r="N549" s="23">
        <v>4</v>
      </c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>
      <c r="A550" s="21" t="s">
        <v>68</v>
      </c>
      <c r="B550" s="22" t="s">
        <v>34</v>
      </c>
      <c r="C550" s="19">
        <f t="shared" si="93"/>
        <v>484</v>
      </c>
      <c r="D550" s="23">
        <v>358.2</v>
      </c>
      <c r="E550" s="24">
        <f t="shared" si="90"/>
        <v>0.74008264462809914</v>
      </c>
      <c r="F550" s="23">
        <v>322</v>
      </c>
      <c r="G550" s="23">
        <v>122.325609922409</v>
      </c>
      <c r="H550" s="24">
        <v>0.86080000000000001</v>
      </c>
      <c r="I550" s="23">
        <v>1</v>
      </c>
      <c r="J550" s="23">
        <v>1</v>
      </c>
      <c r="K550" s="23">
        <v>3</v>
      </c>
      <c r="L550" s="23">
        <v>3</v>
      </c>
      <c r="M550" s="23">
        <v>0</v>
      </c>
      <c r="N550" s="23">
        <v>4</v>
      </c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>
      <c r="A551" s="21" t="s">
        <v>68</v>
      </c>
      <c r="B551" s="22" t="s">
        <v>34</v>
      </c>
      <c r="C551" s="19">
        <f t="shared" si="93"/>
        <v>484</v>
      </c>
      <c r="D551" s="23">
        <v>413</v>
      </c>
      <c r="E551" s="24">
        <f t="shared" si="90"/>
        <v>0.85330578512396693</v>
      </c>
      <c r="F551" s="23">
        <v>337</v>
      </c>
      <c r="G551" s="23">
        <v>122.325609922409</v>
      </c>
      <c r="H551" s="24">
        <v>0.83150000000000002</v>
      </c>
      <c r="I551" s="23">
        <v>1</v>
      </c>
      <c r="J551" s="23">
        <v>1</v>
      </c>
      <c r="K551" s="23">
        <v>4</v>
      </c>
      <c r="L551" s="23">
        <v>4</v>
      </c>
      <c r="M551" s="23">
        <v>0</v>
      </c>
      <c r="N551" s="23">
        <v>4</v>
      </c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>
      <c r="A552" s="21" t="s">
        <v>68</v>
      </c>
      <c r="B552" s="22" t="s">
        <v>34</v>
      </c>
      <c r="C552" s="19">
        <f t="shared" si="93"/>
        <v>484</v>
      </c>
      <c r="D552" s="23">
        <v>457.05</v>
      </c>
      <c r="E552" s="24">
        <f t="shared" si="90"/>
        <v>0.94431818181818183</v>
      </c>
      <c r="F552" s="23">
        <v>280</v>
      </c>
      <c r="G552" s="23">
        <v>122.325609922409</v>
      </c>
      <c r="H552" s="24">
        <v>0.88859999999999995</v>
      </c>
      <c r="I552" s="23">
        <v>1</v>
      </c>
      <c r="J552" s="23">
        <v>1</v>
      </c>
      <c r="K552" s="23">
        <v>5</v>
      </c>
      <c r="L552" s="23">
        <v>5</v>
      </c>
      <c r="M552" s="23">
        <v>0</v>
      </c>
      <c r="N552" s="23">
        <v>4</v>
      </c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>
      <c r="A553" s="21" t="s">
        <v>68</v>
      </c>
      <c r="B553" s="22" t="s">
        <v>34</v>
      </c>
      <c r="C553" s="19">
        <f t="shared" si="93"/>
        <v>484</v>
      </c>
      <c r="D553" s="23">
        <v>411.78</v>
      </c>
      <c r="E553" s="24">
        <f t="shared" si="90"/>
        <v>0.85078512396694206</v>
      </c>
      <c r="F553" s="23">
        <v>355</v>
      </c>
      <c r="G553" s="23">
        <v>122.325609922409</v>
      </c>
      <c r="H553" s="24">
        <v>0.87170000000000003</v>
      </c>
      <c r="I553" s="23">
        <v>1</v>
      </c>
      <c r="J553" s="23">
        <v>1</v>
      </c>
      <c r="K553" s="23">
        <v>5</v>
      </c>
      <c r="L553" s="23">
        <v>4</v>
      </c>
      <c r="M553" s="23">
        <v>0</v>
      </c>
      <c r="N553" s="23">
        <v>4</v>
      </c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>
      <c r="A554" s="21" t="s">
        <v>68</v>
      </c>
      <c r="B554" s="22" t="s">
        <v>40</v>
      </c>
      <c r="C554" s="19">
        <f t="shared" ref="C554:C559" si="94">$C$10</f>
        <v>2378.75</v>
      </c>
      <c r="D554" s="23">
        <v>1912.52</v>
      </c>
      <c r="E554" s="24">
        <f t="shared" si="90"/>
        <v>0.80400210194429844</v>
      </c>
      <c r="F554" s="23">
        <v>364</v>
      </c>
      <c r="G554" s="23">
        <v>224.94215989112899</v>
      </c>
      <c r="H554" s="24">
        <v>0.88729999999999998</v>
      </c>
      <c r="I554" s="23">
        <v>11</v>
      </c>
      <c r="J554" s="23">
        <v>11</v>
      </c>
      <c r="K554" s="23">
        <v>7</v>
      </c>
      <c r="L554" s="23">
        <v>7</v>
      </c>
      <c r="M554" s="23">
        <v>2</v>
      </c>
      <c r="N554" s="23">
        <v>3</v>
      </c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>
      <c r="A555" s="21" t="s">
        <v>68</v>
      </c>
      <c r="B555" s="22" t="s">
        <v>40</v>
      </c>
      <c r="C555" s="19">
        <f t="shared" si="94"/>
        <v>2378.75</v>
      </c>
      <c r="D555" s="23">
        <v>1915.13</v>
      </c>
      <c r="E555" s="24">
        <f t="shared" si="90"/>
        <v>0.80509931686810299</v>
      </c>
      <c r="F555" s="23">
        <v>298</v>
      </c>
      <c r="G555" s="23">
        <v>224.94215989112899</v>
      </c>
      <c r="H555" s="24">
        <v>0.88729999999999998</v>
      </c>
      <c r="I555" s="23">
        <v>11</v>
      </c>
      <c r="J555" s="23">
        <v>11</v>
      </c>
      <c r="K555" s="23">
        <v>5</v>
      </c>
      <c r="L555" s="23">
        <v>5</v>
      </c>
      <c r="M555" s="23">
        <v>0</v>
      </c>
      <c r="N555" s="23">
        <v>3</v>
      </c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>
      <c r="A556" s="21" t="s">
        <v>68</v>
      </c>
      <c r="B556" s="22" t="s">
        <v>40</v>
      </c>
      <c r="C556" s="19">
        <f t="shared" si="94"/>
        <v>2378.75</v>
      </c>
      <c r="D556" s="23">
        <v>1733.86</v>
      </c>
      <c r="E556" s="24">
        <f t="shared" si="90"/>
        <v>0.72889542827115072</v>
      </c>
      <c r="F556" s="23">
        <v>310</v>
      </c>
      <c r="G556" s="23">
        <v>224.94215989112899</v>
      </c>
      <c r="H556" s="24">
        <v>0.88490000000000002</v>
      </c>
      <c r="I556" s="23">
        <v>9</v>
      </c>
      <c r="J556" s="23">
        <v>9</v>
      </c>
      <c r="K556" s="23">
        <v>7</v>
      </c>
      <c r="L556" s="23">
        <v>7</v>
      </c>
      <c r="M556" s="23">
        <v>0</v>
      </c>
      <c r="N556" s="23">
        <v>4</v>
      </c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>
      <c r="A557" s="21" t="s">
        <v>68</v>
      </c>
      <c r="B557" s="22" t="s">
        <v>40</v>
      </c>
      <c r="C557" s="19">
        <f t="shared" si="94"/>
        <v>2378.75</v>
      </c>
      <c r="D557" s="23">
        <v>2135.0100000000002</v>
      </c>
      <c r="E557" s="24">
        <f t="shared" si="90"/>
        <v>0.89753441933788769</v>
      </c>
      <c r="F557" s="23">
        <v>330</v>
      </c>
      <c r="G557" s="23">
        <v>224.94215989112899</v>
      </c>
      <c r="H557" s="24">
        <v>0.89590000000000003</v>
      </c>
      <c r="I557" s="23">
        <v>12</v>
      </c>
      <c r="J557" s="23">
        <v>12</v>
      </c>
      <c r="K557" s="23">
        <v>6</v>
      </c>
      <c r="L557" s="23">
        <v>6</v>
      </c>
      <c r="M557" s="23">
        <v>0</v>
      </c>
      <c r="N557" s="23">
        <v>3</v>
      </c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>
      <c r="A558" s="21" t="s">
        <v>68</v>
      </c>
      <c r="B558" s="22" t="s">
        <v>40</v>
      </c>
      <c r="C558" s="19">
        <f t="shared" si="94"/>
        <v>2378.75</v>
      </c>
      <c r="D558" s="23">
        <v>2228.86</v>
      </c>
      <c r="E558" s="24">
        <f t="shared" si="90"/>
        <v>0.93698791382028379</v>
      </c>
      <c r="F558" s="23">
        <v>398</v>
      </c>
      <c r="G558" s="23">
        <v>224.94215989112899</v>
      </c>
      <c r="H558" s="24">
        <v>0.89590000000000003</v>
      </c>
      <c r="I558" s="23">
        <v>13</v>
      </c>
      <c r="J558" s="23">
        <v>13</v>
      </c>
      <c r="K558" s="23">
        <v>7</v>
      </c>
      <c r="L558" s="23">
        <v>7</v>
      </c>
      <c r="M558" s="23">
        <v>0</v>
      </c>
      <c r="N558" s="23">
        <v>3</v>
      </c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>
      <c r="A559" s="21" t="s">
        <v>68</v>
      </c>
      <c r="B559" s="22" t="s">
        <v>40</v>
      </c>
      <c r="C559" s="19">
        <f t="shared" si="94"/>
        <v>2378.75</v>
      </c>
      <c r="D559" s="23">
        <v>1923.27</v>
      </c>
      <c r="E559" s="24">
        <f t="shared" si="90"/>
        <v>0.80852128218602204</v>
      </c>
      <c r="F559" s="23">
        <v>480</v>
      </c>
      <c r="G559" s="23">
        <v>224.94215989112899</v>
      </c>
      <c r="H559" s="24">
        <v>0.88100000000000001</v>
      </c>
      <c r="I559" s="23">
        <v>13</v>
      </c>
      <c r="J559" s="23">
        <v>13</v>
      </c>
      <c r="K559" s="23">
        <v>5</v>
      </c>
      <c r="L559" s="23">
        <v>5</v>
      </c>
      <c r="M559" s="23">
        <v>0</v>
      </c>
      <c r="N559" s="23">
        <v>3</v>
      </c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>
      <c r="A560" s="21" t="s">
        <v>68</v>
      </c>
      <c r="B560" s="22" t="s">
        <v>41</v>
      </c>
      <c r="C560" s="19">
        <f t="shared" ref="C560:C565" si="95">$C$11</f>
        <v>1930.5</v>
      </c>
      <c r="D560" s="23">
        <v>1373.79</v>
      </c>
      <c r="E560" s="24">
        <f t="shared" si="90"/>
        <v>0.71162393162393156</v>
      </c>
      <c r="F560" s="23">
        <v>360</v>
      </c>
      <c r="G560" s="23">
        <v>131.33895945549</v>
      </c>
      <c r="H560" s="24">
        <v>0.89229999999999998</v>
      </c>
      <c r="I560" s="23">
        <v>9</v>
      </c>
      <c r="J560" s="23">
        <v>9</v>
      </c>
      <c r="K560" s="23">
        <v>5</v>
      </c>
      <c r="L560" s="23">
        <v>5</v>
      </c>
      <c r="M560" s="23">
        <v>0</v>
      </c>
      <c r="N560" s="23">
        <v>4</v>
      </c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>
      <c r="A561" s="21" t="s">
        <v>68</v>
      </c>
      <c r="B561" s="22" t="s">
        <v>41</v>
      </c>
      <c r="C561" s="19">
        <f t="shared" si="95"/>
        <v>1930.5</v>
      </c>
      <c r="D561" s="23">
        <v>1595.91</v>
      </c>
      <c r="E561" s="24">
        <f t="shared" si="90"/>
        <v>0.82668220668220671</v>
      </c>
      <c r="F561" s="23">
        <v>349</v>
      </c>
      <c r="G561" s="23">
        <v>131.33895945549</v>
      </c>
      <c r="H561" s="24">
        <v>0.9153</v>
      </c>
      <c r="I561" s="23">
        <v>10</v>
      </c>
      <c r="J561" s="23">
        <v>10</v>
      </c>
      <c r="K561" s="23">
        <v>5</v>
      </c>
      <c r="L561" s="23">
        <v>5</v>
      </c>
      <c r="M561" s="23">
        <v>0</v>
      </c>
      <c r="N561" s="23">
        <v>4</v>
      </c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>
      <c r="A562" s="21" t="s">
        <v>68</v>
      </c>
      <c r="B562" s="22" t="s">
        <v>41</v>
      </c>
      <c r="C562" s="19">
        <f t="shared" si="95"/>
        <v>1930.5</v>
      </c>
      <c r="D562" s="23">
        <v>1468.13</v>
      </c>
      <c r="E562" s="24">
        <f t="shared" si="90"/>
        <v>0.76049210049210059</v>
      </c>
      <c r="F562" s="23">
        <v>385</v>
      </c>
      <c r="G562" s="23">
        <v>131.33895945549</v>
      </c>
      <c r="H562" s="24">
        <v>0.8931</v>
      </c>
      <c r="I562" s="23">
        <v>11</v>
      </c>
      <c r="J562" s="23">
        <v>11</v>
      </c>
      <c r="K562" s="23">
        <v>4</v>
      </c>
      <c r="L562" s="23">
        <v>4</v>
      </c>
      <c r="M562" s="23">
        <v>0</v>
      </c>
      <c r="N562" s="23">
        <v>4</v>
      </c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>
      <c r="A563" s="21" t="s">
        <v>68</v>
      </c>
      <c r="B563" s="22" t="s">
        <v>41</v>
      </c>
      <c r="C563" s="19">
        <f t="shared" si="95"/>
        <v>1930.5</v>
      </c>
      <c r="D563" s="23">
        <v>961.37</v>
      </c>
      <c r="E563" s="24">
        <f t="shared" si="90"/>
        <v>0.497990157990158</v>
      </c>
      <c r="F563" s="23">
        <v>349</v>
      </c>
      <c r="G563" s="23">
        <v>131.33895945549</v>
      </c>
      <c r="H563" s="24">
        <v>0.87949999999999995</v>
      </c>
      <c r="I563" s="23">
        <v>5</v>
      </c>
      <c r="J563" s="23">
        <v>5</v>
      </c>
      <c r="K563" s="23">
        <v>6</v>
      </c>
      <c r="L563" s="23">
        <v>6</v>
      </c>
      <c r="M563" s="23">
        <v>0</v>
      </c>
      <c r="N563" s="23">
        <v>4</v>
      </c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>
      <c r="A564" s="21" t="s">
        <v>68</v>
      </c>
      <c r="B564" s="22" t="s">
        <v>41</v>
      </c>
      <c r="C564" s="19">
        <f t="shared" si="95"/>
        <v>1930.5</v>
      </c>
      <c r="D564" s="23">
        <v>1752.61</v>
      </c>
      <c r="E564" s="24">
        <f t="shared" si="90"/>
        <v>0.90785288785288776</v>
      </c>
      <c r="F564" s="23">
        <v>430</v>
      </c>
      <c r="G564" s="23">
        <v>131.33895945549</v>
      </c>
      <c r="H564" s="24">
        <v>0.89680000000000004</v>
      </c>
      <c r="I564" s="23">
        <v>12</v>
      </c>
      <c r="J564" s="23">
        <v>12</v>
      </c>
      <c r="K564" s="23">
        <v>6</v>
      </c>
      <c r="L564" s="23">
        <v>6</v>
      </c>
      <c r="M564" s="23">
        <v>0</v>
      </c>
      <c r="N564" s="23">
        <v>4</v>
      </c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>
      <c r="A565" s="21" t="s">
        <v>68</v>
      </c>
      <c r="B565" s="22" t="s">
        <v>41</v>
      </c>
      <c r="C565" s="19">
        <f t="shared" si="95"/>
        <v>1930.5</v>
      </c>
      <c r="D565" s="23">
        <v>1505.57</v>
      </c>
      <c r="E565" s="24">
        <f t="shared" si="90"/>
        <v>0.77988603988603988</v>
      </c>
      <c r="F565" s="23">
        <v>390</v>
      </c>
      <c r="G565" s="23">
        <v>131.33895945549</v>
      </c>
      <c r="H565" s="24">
        <v>0.90759999999999996</v>
      </c>
      <c r="I565" s="23">
        <v>11</v>
      </c>
      <c r="J565" s="23">
        <v>11</v>
      </c>
      <c r="K565" s="23">
        <v>5</v>
      </c>
      <c r="L565" s="23">
        <v>5</v>
      </c>
      <c r="M565" s="23">
        <v>0</v>
      </c>
      <c r="N565" s="23">
        <v>4</v>
      </c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>
      <c r="A566" s="21" t="s">
        <v>68</v>
      </c>
      <c r="B566" s="22" t="s">
        <v>42</v>
      </c>
      <c r="C566" s="19">
        <f t="shared" ref="C566:C571" si="96">$C$13</f>
        <v>2447.5</v>
      </c>
      <c r="D566" s="23">
        <v>1417.64</v>
      </c>
      <c r="E566" s="24">
        <f t="shared" si="90"/>
        <v>0.57921961184882542</v>
      </c>
      <c r="F566" s="23">
        <v>339</v>
      </c>
      <c r="G566" s="23">
        <v>312.07502794265702</v>
      </c>
      <c r="H566" s="24">
        <v>0.76539999999999997</v>
      </c>
      <c r="I566" s="23">
        <v>9</v>
      </c>
      <c r="J566" s="23">
        <v>9</v>
      </c>
      <c r="K566" s="23">
        <v>6</v>
      </c>
      <c r="L566" s="23">
        <v>6</v>
      </c>
      <c r="M566" s="23">
        <v>0</v>
      </c>
      <c r="N566" s="23">
        <v>3</v>
      </c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>
      <c r="A567" s="21" t="s">
        <v>68</v>
      </c>
      <c r="B567" s="22" t="s">
        <v>42</v>
      </c>
      <c r="C567" s="19">
        <f t="shared" si="96"/>
        <v>2447.5</v>
      </c>
      <c r="D567" s="23">
        <v>2242.9699999999998</v>
      </c>
      <c r="E567" s="24">
        <f t="shared" si="90"/>
        <v>0.91643309499489267</v>
      </c>
      <c r="F567" s="23">
        <v>417</v>
      </c>
      <c r="G567" s="23">
        <v>312.07502794265702</v>
      </c>
      <c r="H567" s="24">
        <v>0.89680000000000004</v>
      </c>
      <c r="I567" s="23">
        <v>12</v>
      </c>
      <c r="J567" s="23">
        <v>12</v>
      </c>
      <c r="K567" s="23">
        <v>11</v>
      </c>
      <c r="L567" s="23">
        <v>11</v>
      </c>
      <c r="M567" s="23">
        <v>0</v>
      </c>
      <c r="N567" s="23">
        <v>4</v>
      </c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>
      <c r="A568" s="21" t="s">
        <v>68</v>
      </c>
      <c r="B568" s="22" t="s">
        <v>42</v>
      </c>
      <c r="C568" s="19">
        <f t="shared" si="96"/>
        <v>2447.5</v>
      </c>
      <c r="D568" s="23">
        <v>2182.92</v>
      </c>
      <c r="E568" s="24">
        <f t="shared" si="90"/>
        <v>0.89189785495403473</v>
      </c>
      <c r="F568" s="23">
        <v>393</v>
      </c>
      <c r="G568" s="23">
        <v>312.07502794265702</v>
      </c>
      <c r="H568" s="24">
        <v>0.89900000000000002</v>
      </c>
      <c r="I568" s="23">
        <v>12</v>
      </c>
      <c r="J568" s="23">
        <v>12</v>
      </c>
      <c r="K568" s="23">
        <v>10</v>
      </c>
      <c r="L568" s="23">
        <v>10</v>
      </c>
      <c r="M568" s="23">
        <v>0</v>
      </c>
      <c r="N568" s="23">
        <v>4</v>
      </c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>
      <c r="A569" s="21" t="s">
        <v>68</v>
      </c>
      <c r="B569" s="22" t="s">
        <v>42</v>
      </c>
      <c r="C569" s="19">
        <f t="shared" si="96"/>
        <v>2447.5</v>
      </c>
      <c r="D569" s="23">
        <v>414.88</v>
      </c>
      <c r="E569" s="24">
        <f t="shared" si="90"/>
        <v>0.16951174668028601</v>
      </c>
      <c r="F569" s="23">
        <v>480</v>
      </c>
      <c r="G569" s="23">
        <v>312.07502794265702</v>
      </c>
      <c r="H569" s="24">
        <v>0.69340000000000002</v>
      </c>
      <c r="I569" s="23">
        <v>4</v>
      </c>
      <c r="J569" s="23">
        <v>4</v>
      </c>
      <c r="K569" s="23">
        <v>2</v>
      </c>
      <c r="L569" s="23">
        <v>2</v>
      </c>
      <c r="M569" s="23">
        <v>0</v>
      </c>
      <c r="N569" s="23">
        <v>2</v>
      </c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>
      <c r="A570" s="21" t="s">
        <v>68</v>
      </c>
      <c r="B570" s="22" t="s">
        <v>42</v>
      </c>
      <c r="C570" s="19">
        <f t="shared" si="96"/>
        <v>2447.5</v>
      </c>
      <c r="D570" s="23">
        <v>1909.92</v>
      </c>
      <c r="E570" s="24">
        <f t="shared" si="90"/>
        <v>0.78035546475995921</v>
      </c>
      <c r="F570" s="23">
        <v>448</v>
      </c>
      <c r="G570" s="23">
        <v>312.07502794265702</v>
      </c>
      <c r="H570" s="24">
        <v>0.86699999999999999</v>
      </c>
      <c r="I570" s="23">
        <v>10</v>
      </c>
      <c r="J570" s="23">
        <v>10</v>
      </c>
      <c r="K570" s="23">
        <v>11</v>
      </c>
      <c r="L570" s="23">
        <v>11</v>
      </c>
      <c r="M570" s="23">
        <v>0</v>
      </c>
      <c r="N570" s="23">
        <v>4</v>
      </c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>
      <c r="A571" s="21" t="s">
        <v>68</v>
      </c>
      <c r="B571" s="22" t="s">
        <v>42</v>
      </c>
      <c r="C571" s="19">
        <f t="shared" si="96"/>
        <v>2447.5</v>
      </c>
      <c r="D571" s="23">
        <v>1983.32</v>
      </c>
      <c r="E571" s="24">
        <f t="shared" si="90"/>
        <v>0.81034525025536264</v>
      </c>
      <c r="F571" s="23">
        <v>455</v>
      </c>
      <c r="G571" s="23">
        <v>312.07502794265702</v>
      </c>
      <c r="H571" s="24">
        <v>0.90800000000000003</v>
      </c>
      <c r="I571" s="23">
        <v>11</v>
      </c>
      <c r="J571" s="23">
        <v>11</v>
      </c>
      <c r="K571" s="23">
        <v>10</v>
      </c>
      <c r="L571" s="23">
        <v>10</v>
      </c>
      <c r="M571" s="23">
        <v>0</v>
      </c>
      <c r="N571" s="23">
        <v>4</v>
      </c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>
      <c r="A572" s="21" t="s">
        <v>68</v>
      </c>
      <c r="B572" s="22" t="s">
        <v>43</v>
      </c>
      <c r="C572" s="19">
        <f t="shared" ref="C572:C577" si="97">$C$14</f>
        <v>2497</v>
      </c>
      <c r="D572" s="23">
        <v>1797.74</v>
      </c>
      <c r="E572" s="24">
        <f t="shared" si="90"/>
        <v>0.71995995194233076</v>
      </c>
      <c r="F572" s="23">
        <v>438</v>
      </c>
      <c r="G572" s="23">
        <v>151.51074552535999</v>
      </c>
      <c r="H572" s="24">
        <v>0.91149999999999998</v>
      </c>
      <c r="I572" s="23">
        <v>12</v>
      </c>
      <c r="J572" s="23">
        <v>12</v>
      </c>
      <c r="K572" s="23">
        <v>7</v>
      </c>
      <c r="L572" s="23">
        <v>7</v>
      </c>
      <c r="M572" s="23">
        <v>0</v>
      </c>
      <c r="N572" s="23">
        <v>4</v>
      </c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>
      <c r="A573" s="21" t="s">
        <v>68</v>
      </c>
      <c r="B573" s="22" t="s">
        <v>43</v>
      </c>
      <c r="C573" s="19">
        <f t="shared" si="97"/>
        <v>2497</v>
      </c>
      <c r="D573" s="23">
        <v>1679.82</v>
      </c>
      <c r="E573" s="24">
        <f t="shared" si="90"/>
        <v>0.67273528233880653</v>
      </c>
      <c r="F573" s="23">
        <v>402</v>
      </c>
      <c r="G573" s="23">
        <v>151.51074552535999</v>
      </c>
      <c r="H573" s="24">
        <v>0.89700000000000002</v>
      </c>
      <c r="I573" s="23">
        <v>11</v>
      </c>
      <c r="J573" s="23">
        <v>11</v>
      </c>
      <c r="K573" s="23">
        <v>8</v>
      </c>
      <c r="L573" s="23">
        <v>8</v>
      </c>
      <c r="M573" s="23">
        <v>0</v>
      </c>
      <c r="N573" s="23">
        <v>4</v>
      </c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>
      <c r="A574" s="21" t="s">
        <v>68</v>
      </c>
      <c r="B574" s="22" t="s">
        <v>43</v>
      </c>
      <c r="C574" s="19">
        <f t="shared" si="97"/>
        <v>2497</v>
      </c>
      <c r="D574" s="23">
        <v>1815.46</v>
      </c>
      <c r="E574" s="24">
        <f t="shared" si="90"/>
        <v>0.72705646776131361</v>
      </c>
      <c r="F574" s="23">
        <v>409</v>
      </c>
      <c r="G574" s="23">
        <v>151.51074552535999</v>
      </c>
      <c r="H574" s="24">
        <v>0.89700000000000002</v>
      </c>
      <c r="I574" s="23">
        <v>13</v>
      </c>
      <c r="J574" s="23">
        <v>13</v>
      </c>
      <c r="K574" s="23">
        <v>6</v>
      </c>
      <c r="L574" s="23">
        <v>6</v>
      </c>
      <c r="M574" s="23">
        <v>0</v>
      </c>
      <c r="N574" s="23">
        <v>4</v>
      </c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>
      <c r="A575" s="21" t="s">
        <v>68</v>
      </c>
      <c r="B575" s="22" t="s">
        <v>43</v>
      </c>
      <c r="C575" s="19">
        <f t="shared" si="97"/>
        <v>2497</v>
      </c>
      <c r="D575" s="23">
        <v>1918.92</v>
      </c>
      <c r="E575" s="24">
        <f t="shared" si="90"/>
        <v>0.76849018822587112</v>
      </c>
      <c r="F575" s="23">
        <v>396</v>
      </c>
      <c r="G575" s="23">
        <v>151.51074552535999</v>
      </c>
      <c r="H575" s="24">
        <v>0.91700000000000004</v>
      </c>
      <c r="I575" s="23">
        <v>13</v>
      </c>
      <c r="J575" s="23">
        <v>13</v>
      </c>
      <c r="K575" s="23">
        <v>7</v>
      </c>
      <c r="L575" s="23">
        <v>7</v>
      </c>
      <c r="M575" s="23">
        <v>0</v>
      </c>
      <c r="N575" s="23">
        <v>4</v>
      </c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>
      <c r="A576" s="21" t="s">
        <v>68</v>
      </c>
      <c r="B576" s="22" t="s">
        <v>43</v>
      </c>
      <c r="C576" s="19">
        <f t="shared" si="97"/>
        <v>2497</v>
      </c>
      <c r="D576" s="23">
        <v>1855.66</v>
      </c>
      <c r="E576" s="24">
        <f t="shared" si="90"/>
        <v>0.74315578694433326</v>
      </c>
      <c r="F576" s="23">
        <v>444</v>
      </c>
      <c r="G576" s="23">
        <v>151.51074552535999</v>
      </c>
      <c r="H576" s="24">
        <v>0.91700000000000004</v>
      </c>
      <c r="I576" s="23">
        <v>12</v>
      </c>
      <c r="J576" s="23">
        <v>12</v>
      </c>
      <c r="K576" s="23">
        <v>8</v>
      </c>
      <c r="L576" s="23">
        <v>8</v>
      </c>
      <c r="M576" s="23">
        <v>0</v>
      </c>
      <c r="N576" s="23">
        <v>4</v>
      </c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>
      <c r="A577" s="21" t="s">
        <v>68</v>
      </c>
      <c r="B577" s="22" t="s">
        <v>43</v>
      </c>
      <c r="C577" s="19">
        <f t="shared" si="97"/>
        <v>2497</v>
      </c>
      <c r="D577" s="23">
        <v>1698.01</v>
      </c>
      <c r="E577" s="24">
        <f t="shared" si="90"/>
        <v>0.68002002402883455</v>
      </c>
      <c r="F577" s="23">
        <v>480</v>
      </c>
      <c r="G577" s="23">
        <v>151.51074552535999</v>
      </c>
      <c r="H577" s="24">
        <v>0.88670000000000004</v>
      </c>
      <c r="I577" s="23">
        <v>12</v>
      </c>
      <c r="J577" s="23">
        <v>12</v>
      </c>
      <c r="K577" s="23">
        <v>7</v>
      </c>
      <c r="L577" s="23">
        <v>7</v>
      </c>
      <c r="M577" s="23">
        <v>0</v>
      </c>
      <c r="N577" s="23">
        <v>4</v>
      </c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>
      <c r="A578" s="21" t="s">
        <v>68</v>
      </c>
      <c r="B578" s="22" t="s">
        <v>44</v>
      </c>
      <c r="C578" s="19">
        <f t="shared" ref="C578:C583" si="98">$C$15</f>
        <v>1922.25</v>
      </c>
      <c r="D578" s="23">
        <v>1711.19</v>
      </c>
      <c r="E578" s="24">
        <f t="shared" si="90"/>
        <v>0.89020158668227345</v>
      </c>
      <c r="F578" s="23">
        <v>457</v>
      </c>
      <c r="G578" s="23">
        <v>145.81535220146199</v>
      </c>
      <c r="H578" s="24">
        <v>0.92349999999999999</v>
      </c>
      <c r="I578" s="23">
        <v>8</v>
      </c>
      <c r="J578" s="23">
        <v>8</v>
      </c>
      <c r="K578" s="23">
        <v>9</v>
      </c>
      <c r="L578" s="23">
        <v>8</v>
      </c>
      <c r="M578" s="23">
        <v>0</v>
      </c>
      <c r="N578" s="23">
        <v>4</v>
      </c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>
      <c r="A579" s="21" t="s">
        <v>68</v>
      </c>
      <c r="B579" s="22" t="s">
        <v>44</v>
      </c>
      <c r="C579" s="19">
        <f t="shared" si="98"/>
        <v>1922.25</v>
      </c>
      <c r="D579" s="23">
        <v>1630.49</v>
      </c>
      <c r="E579" s="24">
        <f t="shared" si="90"/>
        <v>0.84821953439979192</v>
      </c>
      <c r="F579" s="23">
        <v>480</v>
      </c>
      <c r="G579" s="23">
        <v>145.81535220146199</v>
      </c>
      <c r="H579" s="24">
        <v>0.92110000000000003</v>
      </c>
      <c r="I579" s="23">
        <v>8</v>
      </c>
      <c r="J579" s="23">
        <v>8</v>
      </c>
      <c r="K579" s="23">
        <v>9</v>
      </c>
      <c r="L579" s="23">
        <v>9</v>
      </c>
      <c r="M579" s="23">
        <v>0</v>
      </c>
      <c r="N579" s="23">
        <v>4</v>
      </c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>
      <c r="A580" s="21" t="s">
        <v>68</v>
      </c>
      <c r="B580" s="22" t="s">
        <v>44</v>
      </c>
      <c r="C580" s="19">
        <f t="shared" si="98"/>
        <v>1922.25</v>
      </c>
      <c r="D580" s="23">
        <v>1665.96</v>
      </c>
      <c r="E580" s="24">
        <f t="shared" si="90"/>
        <v>0.86667186890362857</v>
      </c>
      <c r="F580" s="23">
        <v>473</v>
      </c>
      <c r="G580" s="23">
        <v>145.81535220146199</v>
      </c>
      <c r="H580" s="24">
        <v>0.90210000000000001</v>
      </c>
      <c r="I580" s="23">
        <v>7</v>
      </c>
      <c r="J580" s="23">
        <v>7</v>
      </c>
      <c r="K580" s="23">
        <v>9</v>
      </c>
      <c r="L580" s="23">
        <v>9</v>
      </c>
      <c r="M580" s="23">
        <v>0</v>
      </c>
      <c r="N580" s="23">
        <v>4</v>
      </c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>
      <c r="A581" s="21" t="s">
        <v>68</v>
      </c>
      <c r="B581" s="22" t="s">
        <v>44</v>
      </c>
      <c r="C581" s="19">
        <f t="shared" si="98"/>
        <v>1922.25</v>
      </c>
      <c r="D581" s="23">
        <v>1491.86</v>
      </c>
      <c r="E581" s="24">
        <f t="shared" si="90"/>
        <v>0.77610092339706072</v>
      </c>
      <c r="F581" s="23">
        <v>480</v>
      </c>
      <c r="G581" s="23">
        <v>145.81535220146199</v>
      </c>
      <c r="H581" s="24">
        <v>0.89739999999999998</v>
      </c>
      <c r="I581" s="23">
        <v>7</v>
      </c>
      <c r="J581" s="23">
        <v>7</v>
      </c>
      <c r="K581" s="23">
        <v>9</v>
      </c>
      <c r="L581" s="23">
        <v>9</v>
      </c>
      <c r="M581" s="23">
        <v>0</v>
      </c>
      <c r="N581" s="23">
        <v>4</v>
      </c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>
      <c r="A582" s="21" t="s">
        <v>68</v>
      </c>
      <c r="B582" s="22" t="s">
        <v>44</v>
      </c>
      <c r="C582" s="19">
        <f t="shared" si="98"/>
        <v>1922.25</v>
      </c>
      <c r="D582" s="23">
        <v>1490.92</v>
      </c>
      <c r="E582" s="24">
        <f t="shared" si="90"/>
        <v>0.77561191312264277</v>
      </c>
      <c r="F582" s="23">
        <v>442</v>
      </c>
      <c r="G582" s="23">
        <v>145.81535220146199</v>
      </c>
      <c r="H582" s="24">
        <v>0.92589999999999995</v>
      </c>
      <c r="I582" s="23">
        <v>7</v>
      </c>
      <c r="J582" s="23">
        <v>7</v>
      </c>
      <c r="K582" s="23">
        <v>9</v>
      </c>
      <c r="L582" s="23">
        <v>8</v>
      </c>
      <c r="M582" s="23">
        <v>0</v>
      </c>
      <c r="N582" s="23">
        <v>4</v>
      </c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>
      <c r="A583" s="21" t="s">
        <v>68</v>
      </c>
      <c r="B583" s="22" t="s">
        <v>44</v>
      </c>
      <c r="C583" s="19">
        <f t="shared" si="98"/>
        <v>1922.25</v>
      </c>
      <c r="D583" s="23">
        <v>1729.88</v>
      </c>
      <c r="E583" s="24">
        <f t="shared" si="90"/>
        <v>0.89992456756405259</v>
      </c>
      <c r="F583" s="23">
        <v>472</v>
      </c>
      <c r="G583" s="23">
        <v>145.81535220146199</v>
      </c>
      <c r="H583" s="24">
        <v>0.90910000000000002</v>
      </c>
      <c r="I583" s="23">
        <v>8</v>
      </c>
      <c r="J583" s="23">
        <v>8</v>
      </c>
      <c r="K583" s="23">
        <v>9</v>
      </c>
      <c r="L583" s="23">
        <v>9</v>
      </c>
      <c r="M583" s="23">
        <v>0</v>
      </c>
      <c r="N583" s="23">
        <v>4</v>
      </c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>
      <c r="A584" s="21" t="s">
        <v>68</v>
      </c>
      <c r="B584" s="22" t="s">
        <v>45</v>
      </c>
      <c r="C584" s="19">
        <f t="shared" ref="C584:C589" si="99">$C$16</f>
        <v>2508</v>
      </c>
      <c r="D584" s="23">
        <v>1500.92</v>
      </c>
      <c r="E584" s="24">
        <f t="shared" si="90"/>
        <v>0.59845295055821379</v>
      </c>
      <c r="F584" s="23">
        <v>427</v>
      </c>
      <c r="G584" s="23">
        <v>135.85150980949399</v>
      </c>
      <c r="H584" s="24">
        <v>0.77200000000000002</v>
      </c>
      <c r="I584" s="23">
        <v>10</v>
      </c>
      <c r="J584" s="23">
        <v>10</v>
      </c>
      <c r="K584" s="23">
        <v>7</v>
      </c>
      <c r="L584" s="23">
        <v>7</v>
      </c>
      <c r="M584" s="23">
        <v>0</v>
      </c>
      <c r="N584" s="23">
        <v>3</v>
      </c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>
      <c r="A585" s="21" t="s">
        <v>68</v>
      </c>
      <c r="B585" s="22" t="s">
        <v>45</v>
      </c>
      <c r="C585" s="19">
        <f t="shared" si="99"/>
        <v>2508</v>
      </c>
      <c r="D585" s="23">
        <v>1657.69</v>
      </c>
      <c r="E585" s="24">
        <f t="shared" si="90"/>
        <v>0.66096092503987247</v>
      </c>
      <c r="F585" s="23">
        <v>412</v>
      </c>
      <c r="G585" s="23">
        <v>135.85150980949399</v>
      </c>
      <c r="H585" s="24">
        <v>0.90159999999999996</v>
      </c>
      <c r="I585" s="23">
        <v>9</v>
      </c>
      <c r="J585" s="23">
        <v>9</v>
      </c>
      <c r="K585" s="23">
        <v>8</v>
      </c>
      <c r="L585" s="23">
        <v>8</v>
      </c>
      <c r="M585" s="23">
        <v>0</v>
      </c>
      <c r="N585" s="23">
        <v>4</v>
      </c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>
      <c r="A586" s="21" t="s">
        <v>68</v>
      </c>
      <c r="B586" s="22" t="s">
        <v>45</v>
      </c>
      <c r="C586" s="19">
        <f t="shared" si="99"/>
        <v>2508</v>
      </c>
      <c r="D586" s="23">
        <v>1724</v>
      </c>
      <c r="E586" s="24">
        <f t="shared" si="90"/>
        <v>0.68740031897926634</v>
      </c>
      <c r="F586" s="23">
        <v>457</v>
      </c>
      <c r="G586" s="23">
        <v>135.85150980949399</v>
      </c>
      <c r="H586" s="24">
        <v>0.88260000000000005</v>
      </c>
      <c r="I586" s="23">
        <v>11</v>
      </c>
      <c r="J586" s="23">
        <v>11</v>
      </c>
      <c r="K586" s="23">
        <v>7</v>
      </c>
      <c r="L586" s="23">
        <v>7</v>
      </c>
      <c r="M586" s="23">
        <v>0</v>
      </c>
      <c r="N586" s="23">
        <v>3</v>
      </c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>
      <c r="A587" s="21" t="s">
        <v>68</v>
      </c>
      <c r="B587" s="22" t="s">
        <v>45</v>
      </c>
      <c r="C587" s="19">
        <f t="shared" si="99"/>
        <v>2508</v>
      </c>
      <c r="D587" s="23">
        <v>1928.73</v>
      </c>
      <c r="E587" s="24">
        <f t="shared" si="90"/>
        <v>0.7690311004784689</v>
      </c>
      <c r="F587" s="23">
        <v>407</v>
      </c>
      <c r="G587" s="23">
        <v>135.85150980949399</v>
      </c>
      <c r="H587" s="24">
        <v>0.89559999999999995</v>
      </c>
      <c r="I587" s="23">
        <v>12</v>
      </c>
      <c r="J587" s="23">
        <v>12</v>
      </c>
      <c r="K587" s="23">
        <v>7</v>
      </c>
      <c r="L587" s="23">
        <v>7</v>
      </c>
      <c r="M587" s="23">
        <v>0</v>
      </c>
      <c r="N587" s="23">
        <v>4</v>
      </c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>
      <c r="A588" s="21" t="s">
        <v>68</v>
      </c>
      <c r="B588" s="22" t="s">
        <v>45</v>
      </c>
      <c r="C588" s="19">
        <f t="shared" si="99"/>
        <v>2508</v>
      </c>
      <c r="D588" s="23">
        <v>1588.03</v>
      </c>
      <c r="E588" s="24">
        <f t="shared" si="90"/>
        <v>0.63318580542264746</v>
      </c>
      <c r="F588" s="23">
        <v>381</v>
      </c>
      <c r="G588" s="23">
        <v>135.85150980949399</v>
      </c>
      <c r="H588" s="24">
        <v>0.89959999999999996</v>
      </c>
      <c r="I588" s="23">
        <v>11</v>
      </c>
      <c r="J588" s="23">
        <v>11</v>
      </c>
      <c r="K588" s="23">
        <v>6</v>
      </c>
      <c r="L588" s="23">
        <v>6</v>
      </c>
      <c r="M588" s="23">
        <v>0</v>
      </c>
      <c r="N588" s="23">
        <v>3</v>
      </c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>
      <c r="A589" s="21" t="s">
        <v>68</v>
      </c>
      <c r="B589" s="22" t="s">
        <v>45</v>
      </c>
      <c r="C589" s="19">
        <f t="shared" si="99"/>
        <v>2508</v>
      </c>
      <c r="D589" s="23">
        <v>1604.92</v>
      </c>
      <c r="E589" s="24">
        <f t="shared" si="90"/>
        <v>0.63992025518341311</v>
      </c>
      <c r="F589" s="23">
        <v>450</v>
      </c>
      <c r="G589" s="23">
        <v>135.85150980949399</v>
      </c>
      <c r="H589" s="24">
        <v>0.88260000000000005</v>
      </c>
      <c r="I589" s="23">
        <v>9</v>
      </c>
      <c r="J589" s="23">
        <v>9</v>
      </c>
      <c r="K589" s="23">
        <v>8</v>
      </c>
      <c r="L589" s="23">
        <v>8</v>
      </c>
      <c r="M589" s="23">
        <v>0</v>
      </c>
      <c r="N589" s="23">
        <v>4</v>
      </c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>
      <c r="A590" s="21" t="s">
        <v>68</v>
      </c>
      <c r="B590" s="22" t="s">
        <v>51</v>
      </c>
      <c r="C590" s="19">
        <f t="shared" ref="C590:C595" si="100">$C$18</f>
        <v>1881</v>
      </c>
      <c r="D590" s="23">
        <v>685.8</v>
      </c>
      <c r="E590" s="24">
        <f t="shared" si="90"/>
        <v>0.36459330143540669</v>
      </c>
      <c r="F590" s="23">
        <v>242</v>
      </c>
      <c r="G590" s="23">
        <v>134.58370757103</v>
      </c>
      <c r="H590" s="24">
        <v>0.84730000000000005</v>
      </c>
      <c r="I590" s="23">
        <v>5</v>
      </c>
      <c r="J590" s="23">
        <v>5</v>
      </c>
      <c r="K590" s="23">
        <v>2</v>
      </c>
      <c r="L590" s="23">
        <v>2</v>
      </c>
      <c r="M590" s="23">
        <v>0</v>
      </c>
      <c r="N590" s="23">
        <v>3</v>
      </c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>
      <c r="A591" s="21" t="s">
        <v>68</v>
      </c>
      <c r="B591" s="22" t="s">
        <v>51</v>
      </c>
      <c r="C591" s="19">
        <f t="shared" si="100"/>
        <v>1881</v>
      </c>
      <c r="D591" s="23">
        <v>584.51</v>
      </c>
      <c r="E591" s="24">
        <f t="shared" si="90"/>
        <v>0.31074428495481127</v>
      </c>
      <c r="F591" s="23">
        <v>286</v>
      </c>
      <c r="G591" s="23">
        <v>134.58370757103</v>
      </c>
      <c r="H591" s="24">
        <v>0.83230000000000004</v>
      </c>
      <c r="I591" s="23">
        <v>2</v>
      </c>
      <c r="J591" s="23">
        <v>2</v>
      </c>
      <c r="K591" s="23">
        <v>5</v>
      </c>
      <c r="L591" s="23">
        <v>5</v>
      </c>
      <c r="M591" s="23">
        <v>0</v>
      </c>
      <c r="N591" s="23">
        <v>3</v>
      </c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>
      <c r="A592" s="21" t="s">
        <v>68</v>
      </c>
      <c r="B592" s="22" t="s">
        <v>51</v>
      </c>
      <c r="C592" s="19">
        <f t="shared" si="100"/>
        <v>1881</v>
      </c>
      <c r="D592" s="23">
        <v>747.06</v>
      </c>
      <c r="E592" s="24">
        <f t="shared" si="90"/>
        <v>0.39716108452950555</v>
      </c>
      <c r="F592" s="23">
        <v>316</v>
      </c>
      <c r="G592" s="23">
        <v>134.58370757103</v>
      </c>
      <c r="H592" s="24">
        <v>0.87350000000000005</v>
      </c>
      <c r="I592" s="23">
        <v>4</v>
      </c>
      <c r="J592" s="23">
        <v>4</v>
      </c>
      <c r="K592" s="23">
        <v>5</v>
      </c>
      <c r="L592" s="23">
        <v>5</v>
      </c>
      <c r="M592" s="23">
        <v>0</v>
      </c>
      <c r="N592" s="23">
        <v>3</v>
      </c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>
      <c r="A593" s="21" t="s">
        <v>68</v>
      </c>
      <c r="B593" s="22" t="s">
        <v>51</v>
      </c>
      <c r="C593" s="19">
        <f t="shared" si="100"/>
        <v>1881</v>
      </c>
      <c r="D593" s="23">
        <v>609.24</v>
      </c>
      <c r="E593" s="24">
        <f t="shared" si="90"/>
        <v>0.32389154704944179</v>
      </c>
      <c r="F593" s="23">
        <v>354</v>
      </c>
      <c r="G593" s="23">
        <v>134.58370757103</v>
      </c>
      <c r="H593" s="24">
        <v>0.85389999999999999</v>
      </c>
      <c r="I593" s="23">
        <v>3</v>
      </c>
      <c r="J593" s="23">
        <v>3</v>
      </c>
      <c r="K593" s="23">
        <v>4</v>
      </c>
      <c r="L593" s="23">
        <v>4</v>
      </c>
      <c r="M593" s="23">
        <v>1</v>
      </c>
      <c r="N593" s="23">
        <v>3</v>
      </c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>
      <c r="A594" s="21" t="s">
        <v>68</v>
      </c>
      <c r="B594" s="22" t="s">
        <v>51</v>
      </c>
      <c r="C594" s="19">
        <f t="shared" si="100"/>
        <v>1881</v>
      </c>
      <c r="D594" s="23">
        <v>1230.6500000000001</v>
      </c>
      <c r="E594" s="24">
        <f t="shared" si="90"/>
        <v>0.65425305688463586</v>
      </c>
      <c r="F594" s="23">
        <v>408</v>
      </c>
      <c r="G594" s="23">
        <v>134.58370757103</v>
      </c>
      <c r="H594" s="24">
        <v>0.88819999999999999</v>
      </c>
      <c r="I594" s="23">
        <v>7</v>
      </c>
      <c r="J594" s="23">
        <v>7</v>
      </c>
      <c r="K594" s="23">
        <v>6</v>
      </c>
      <c r="L594" s="23">
        <v>6</v>
      </c>
      <c r="M594" s="23">
        <v>0</v>
      </c>
      <c r="N594" s="23">
        <v>4</v>
      </c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>
      <c r="A595" s="21" t="s">
        <v>68</v>
      </c>
      <c r="B595" s="22" t="s">
        <v>51</v>
      </c>
      <c r="C595" s="19">
        <f t="shared" si="100"/>
        <v>1881</v>
      </c>
      <c r="D595" s="23">
        <v>1230.43</v>
      </c>
      <c r="E595" s="24">
        <f t="shared" si="90"/>
        <v>0.65413609782030835</v>
      </c>
      <c r="F595" s="23">
        <v>410</v>
      </c>
      <c r="G595" s="23">
        <v>134.58370757103</v>
      </c>
      <c r="H595" s="24">
        <v>0.88790000000000002</v>
      </c>
      <c r="I595" s="23">
        <v>6</v>
      </c>
      <c r="J595" s="23">
        <v>6</v>
      </c>
      <c r="K595" s="23">
        <v>7</v>
      </c>
      <c r="L595" s="23">
        <v>7</v>
      </c>
      <c r="M595" s="23">
        <v>1</v>
      </c>
      <c r="N595" s="23">
        <v>4</v>
      </c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>
      <c r="A596" s="21" t="s">
        <v>68</v>
      </c>
      <c r="B596" s="22" t="s">
        <v>52</v>
      </c>
      <c r="C596" s="19">
        <f t="shared" ref="C596:C601" si="101">$C$19</f>
        <v>1966.25</v>
      </c>
      <c r="D596" s="23">
        <v>573.65</v>
      </c>
      <c r="E596" s="24">
        <f t="shared" si="90"/>
        <v>0.29174825174825175</v>
      </c>
      <c r="F596" s="23">
        <v>165</v>
      </c>
      <c r="G596" s="23">
        <v>313.212120056152</v>
      </c>
      <c r="H596" s="24">
        <v>0.39529999999999998</v>
      </c>
      <c r="I596" s="23">
        <v>4</v>
      </c>
      <c r="J596" s="23">
        <v>4</v>
      </c>
      <c r="K596" s="23">
        <v>3</v>
      </c>
      <c r="L596" s="23">
        <v>3</v>
      </c>
      <c r="M596" s="23">
        <v>0</v>
      </c>
      <c r="N596" s="23">
        <v>2</v>
      </c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>
      <c r="A597" s="21" t="s">
        <v>68</v>
      </c>
      <c r="B597" s="22" t="s">
        <v>52</v>
      </c>
      <c r="C597" s="19">
        <f t="shared" si="101"/>
        <v>1966.25</v>
      </c>
      <c r="D597" s="23">
        <v>574.41999999999996</v>
      </c>
      <c r="E597" s="24">
        <f t="shared" si="90"/>
        <v>0.2921398601398601</v>
      </c>
      <c r="F597" s="23">
        <v>156</v>
      </c>
      <c r="G597" s="23">
        <v>313.212120056152</v>
      </c>
      <c r="H597" s="24">
        <v>0.3972</v>
      </c>
      <c r="I597" s="23">
        <v>4</v>
      </c>
      <c r="J597" s="23">
        <v>4</v>
      </c>
      <c r="K597" s="23">
        <v>3</v>
      </c>
      <c r="L597" s="23">
        <v>3</v>
      </c>
      <c r="M597" s="23">
        <v>0</v>
      </c>
      <c r="N597" s="23">
        <v>2</v>
      </c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>
      <c r="A598" s="21" t="s">
        <v>68</v>
      </c>
      <c r="B598" s="22" t="s">
        <v>52</v>
      </c>
      <c r="C598" s="19">
        <f t="shared" si="101"/>
        <v>1966.25</v>
      </c>
      <c r="D598" s="23">
        <v>575.58000000000004</v>
      </c>
      <c r="E598" s="24">
        <f t="shared" si="90"/>
        <v>0.29272981563890654</v>
      </c>
      <c r="F598" s="23">
        <v>159</v>
      </c>
      <c r="G598" s="23">
        <v>313.212120056152</v>
      </c>
      <c r="H598" s="24">
        <v>0.4</v>
      </c>
      <c r="I598" s="23">
        <v>4</v>
      </c>
      <c r="J598" s="23">
        <v>4</v>
      </c>
      <c r="K598" s="23">
        <v>3</v>
      </c>
      <c r="L598" s="23">
        <v>3</v>
      </c>
      <c r="M598" s="23">
        <v>0</v>
      </c>
      <c r="N598" s="23">
        <v>2</v>
      </c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>
      <c r="A599" s="21" t="s">
        <v>68</v>
      </c>
      <c r="B599" s="22" t="s">
        <v>52</v>
      </c>
      <c r="C599" s="19">
        <f t="shared" si="101"/>
        <v>1966.25</v>
      </c>
      <c r="D599" s="23">
        <v>510.22</v>
      </c>
      <c r="E599" s="24">
        <f t="shared" si="90"/>
        <v>0.25948887476160204</v>
      </c>
      <c r="F599" s="23">
        <v>224</v>
      </c>
      <c r="G599" s="23">
        <v>313.212120056152</v>
      </c>
      <c r="H599" s="24">
        <v>0.43269999999999997</v>
      </c>
      <c r="I599" s="23">
        <v>4</v>
      </c>
      <c r="J599" s="23">
        <v>4</v>
      </c>
      <c r="K599" s="23">
        <v>2</v>
      </c>
      <c r="L599" s="23">
        <v>2</v>
      </c>
      <c r="M599" s="23">
        <v>0</v>
      </c>
      <c r="N599" s="23">
        <v>2</v>
      </c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>
      <c r="A600" s="21" t="s">
        <v>68</v>
      </c>
      <c r="B600" s="22" t="s">
        <v>52</v>
      </c>
      <c r="C600" s="19">
        <f t="shared" si="101"/>
        <v>1966.25</v>
      </c>
      <c r="D600" s="23">
        <v>1254.6600000000001</v>
      </c>
      <c r="E600" s="24">
        <f t="shared" si="90"/>
        <v>0.63809790209790218</v>
      </c>
      <c r="F600" s="23">
        <v>396</v>
      </c>
      <c r="G600" s="23">
        <v>313.212120056152</v>
      </c>
      <c r="H600" s="24">
        <v>0.7581</v>
      </c>
      <c r="I600" s="23">
        <v>6</v>
      </c>
      <c r="J600" s="23">
        <v>6</v>
      </c>
      <c r="K600" s="23">
        <v>8</v>
      </c>
      <c r="L600" s="23">
        <v>7</v>
      </c>
      <c r="M600" s="23">
        <v>0</v>
      </c>
      <c r="N600" s="23">
        <v>3</v>
      </c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>
      <c r="A601" s="21" t="s">
        <v>68</v>
      </c>
      <c r="B601" s="22" t="s">
        <v>52</v>
      </c>
      <c r="C601" s="19">
        <f t="shared" si="101"/>
        <v>1966.25</v>
      </c>
      <c r="D601" s="23">
        <v>1621.12</v>
      </c>
      <c r="E601" s="24">
        <f t="shared" si="90"/>
        <v>0.82447298156389059</v>
      </c>
      <c r="F601" s="23">
        <v>460</v>
      </c>
      <c r="G601" s="23">
        <v>313.212120056152</v>
      </c>
      <c r="H601" s="24">
        <v>0.91710000000000003</v>
      </c>
      <c r="I601" s="23">
        <v>8</v>
      </c>
      <c r="J601" s="23">
        <v>8</v>
      </c>
      <c r="K601" s="23">
        <v>9</v>
      </c>
      <c r="L601" s="23">
        <v>9</v>
      </c>
      <c r="M601" s="23">
        <v>0</v>
      </c>
      <c r="N601" s="23">
        <v>4</v>
      </c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>
      <c r="A602" s="21" t="s">
        <v>68</v>
      </c>
      <c r="B602" s="22" t="s">
        <v>47</v>
      </c>
      <c r="C602" s="19">
        <f t="shared" ref="C602:C607" si="102">$C$20</f>
        <v>1779.25</v>
      </c>
      <c r="D602" s="23">
        <v>1505.6</v>
      </c>
      <c r="E602" s="24">
        <f t="shared" si="90"/>
        <v>0.84619924125333701</v>
      </c>
      <c r="F602" s="23">
        <v>390</v>
      </c>
      <c r="G602" s="23">
        <v>145.04834055900599</v>
      </c>
      <c r="H602" s="24">
        <v>0.9244</v>
      </c>
      <c r="I602" s="23">
        <v>11</v>
      </c>
      <c r="J602" s="23">
        <v>11</v>
      </c>
      <c r="K602" s="23">
        <v>8</v>
      </c>
      <c r="L602" s="23">
        <v>8</v>
      </c>
      <c r="M602" s="23">
        <v>0</v>
      </c>
      <c r="N602" s="23">
        <v>4</v>
      </c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>
      <c r="A603" s="21" t="s">
        <v>68</v>
      </c>
      <c r="B603" s="22" t="s">
        <v>47</v>
      </c>
      <c r="C603" s="19">
        <f t="shared" si="102"/>
        <v>1779.25</v>
      </c>
      <c r="D603" s="23">
        <v>1487.06</v>
      </c>
      <c r="E603" s="24">
        <f t="shared" si="90"/>
        <v>0.83577912041590552</v>
      </c>
      <c r="F603" s="23">
        <v>435</v>
      </c>
      <c r="G603" s="23">
        <v>145.04834055900599</v>
      </c>
      <c r="H603" s="24">
        <v>0.92090000000000005</v>
      </c>
      <c r="I603" s="23">
        <v>10</v>
      </c>
      <c r="J603" s="23">
        <v>10</v>
      </c>
      <c r="K603" s="23">
        <v>10</v>
      </c>
      <c r="L603" s="23">
        <v>10</v>
      </c>
      <c r="M603" s="23">
        <v>0</v>
      </c>
      <c r="N603" s="23">
        <v>4</v>
      </c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>
      <c r="A604" s="21" t="s">
        <v>68</v>
      </c>
      <c r="B604" s="22" t="s">
        <v>47</v>
      </c>
      <c r="C604" s="19">
        <f t="shared" si="102"/>
        <v>1779.25</v>
      </c>
      <c r="D604" s="23">
        <v>1485.13</v>
      </c>
      <c r="E604" s="24">
        <f t="shared" si="90"/>
        <v>0.83469439370521292</v>
      </c>
      <c r="F604" s="23">
        <v>429</v>
      </c>
      <c r="G604" s="23">
        <v>145.04834055900599</v>
      </c>
      <c r="H604" s="24">
        <v>0.91849999999999998</v>
      </c>
      <c r="I604" s="23">
        <v>10</v>
      </c>
      <c r="J604" s="23">
        <v>10</v>
      </c>
      <c r="K604" s="23">
        <v>10</v>
      </c>
      <c r="L604" s="23">
        <v>10</v>
      </c>
      <c r="M604" s="23">
        <v>0</v>
      </c>
      <c r="N604" s="23">
        <v>4</v>
      </c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>
      <c r="A605" s="21" t="s">
        <v>68</v>
      </c>
      <c r="B605" s="22" t="s">
        <v>47</v>
      </c>
      <c r="C605" s="19">
        <f t="shared" si="102"/>
        <v>1779.25</v>
      </c>
      <c r="D605" s="23">
        <v>1490.85</v>
      </c>
      <c r="E605" s="24">
        <f t="shared" si="90"/>
        <v>0.8379092314177321</v>
      </c>
      <c r="F605" s="23">
        <v>459</v>
      </c>
      <c r="G605" s="23">
        <v>145.04834055900599</v>
      </c>
      <c r="H605" s="24">
        <v>0.90890000000000004</v>
      </c>
      <c r="I605" s="23">
        <v>10</v>
      </c>
      <c r="J605" s="23">
        <v>10</v>
      </c>
      <c r="K605" s="23">
        <v>9</v>
      </c>
      <c r="L605" s="23">
        <v>9</v>
      </c>
      <c r="M605" s="23">
        <v>0</v>
      </c>
      <c r="N605" s="23">
        <v>3</v>
      </c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>
      <c r="A606" s="21" t="s">
        <v>68</v>
      </c>
      <c r="B606" s="22" t="s">
        <v>47</v>
      </c>
      <c r="C606" s="19">
        <f t="shared" si="102"/>
        <v>1779.25</v>
      </c>
      <c r="D606" s="23">
        <v>1494.76</v>
      </c>
      <c r="E606" s="24">
        <f t="shared" si="90"/>
        <v>0.84010678656737392</v>
      </c>
      <c r="F606" s="23">
        <v>410</v>
      </c>
      <c r="G606" s="23">
        <v>145.04834055900599</v>
      </c>
      <c r="H606" s="24">
        <v>0.93089999999999995</v>
      </c>
      <c r="I606" s="23">
        <v>11</v>
      </c>
      <c r="J606" s="23">
        <v>11</v>
      </c>
      <c r="K606" s="23">
        <v>8</v>
      </c>
      <c r="L606" s="23">
        <v>8</v>
      </c>
      <c r="M606" s="23">
        <v>0</v>
      </c>
      <c r="N606" s="23">
        <v>4</v>
      </c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>
      <c r="A607" s="21" t="s">
        <v>68</v>
      </c>
      <c r="B607" s="22" t="s">
        <v>47</v>
      </c>
      <c r="C607" s="19">
        <f t="shared" si="102"/>
        <v>1779.25</v>
      </c>
      <c r="D607" s="23">
        <v>971.98</v>
      </c>
      <c r="E607" s="24">
        <f t="shared" si="90"/>
        <v>0.54628635661093161</v>
      </c>
      <c r="F607" s="23">
        <v>480</v>
      </c>
      <c r="G607" s="23">
        <v>145.04834055900599</v>
      </c>
      <c r="H607" s="24">
        <v>0.86919999999999997</v>
      </c>
      <c r="I607" s="23">
        <v>8</v>
      </c>
      <c r="J607" s="23">
        <v>8</v>
      </c>
      <c r="K607" s="23">
        <v>6</v>
      </c>
      <c r="L607" s="23">
        <v>6</v>
      </c>
      <c r="M607" s="23">
        <v>0</v>
      </c>
      <c r="N607" s="23">
        <v>3</v>
      </c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>
      <c r="A608" s="21" t="s">
        <v>68</v>
      </c>
      <c r="B608" s="22" t="s">
        <v>48</v>
      </c>
      <c r="C608" s="19">
        <f t="shared" ref="C608:C613" si="103">$C$21</f>
        <v>1991</v>
      </c>
      <c r="D608" s="23">
        <v>1316.91</v>
      </c>
      <c r="E608" s="24">
        <f t="shared" si="90"/>
        <v>0.6614314414866902</v>
      </c>
      <c r="F608" s="23">
        <v>365</v>
      </c>
      <c r="G608" s="23">
        <v>222.56708836555501</v>
      </c>
      <c r="H608" s="24">
        <v>0.87060000000000004</v>
      </c>
      <c r="I608" s="23">
        <v>8</v>
      </c>
      <c r="J608" s="23">
        <v>8</v>
      </c>
      <c r="K608" s="23">
        <v>8</v>
      </c>
      <c r="L608" s="23">
        <v>8</v>
      </c>
      <c r="M608" s="23">
        <v>1</v>
      </c>
      <c r="N608" s="23">
        <v>4</v>
      </c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>
      <c r="A609" s="21" t="s">
        <v>68</v>
      </c>
      <c r="B609" s="22" t="s">
        <v>48</v>
      </c>
      <c r="C609" s="19">
        <f t="shared" si="103"/>
        <v>1991</v>
      </c>
      <c r="D609" s="23">
        <v>1568.83</v>
      </c>
      <c r="E609" s="24">
        <f t="shared" si="90"/>
        <v>0.78796082370667997</v>
      </c>
      <c r="F609" s="23">
        <v>427</v>
      </c>
      <c r="G609" s="23">
        <v>222.56708836555501</v>
      </c>
      <c r="H609" s="24">
        <v>0.8921</v>
      </c>
      <c r="I609" s="23">
        <v>10</v>
      </c>
      <c r="J609" s="23">
        <v>10</v>
      </c>
      <c r="K609" s="23">
        <v>8</v>
      </c>
      <c r="L609" s="23">
        <v>8</v>
      </c>
      <c r="M609" s="23">
        <v>1</v>
      </c>
      <c r="N609" s="23">
        <v>4</v>
      </c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>
      <c r="A610" s="21" t="s">
        <v>68</v>
      </c>
      <c r="B610" s="22" t="s">
        <v>48</v>
      </c>
      <c r="C610" s="19">
        <f t="shared" si="103"/>
        <v>1991</v>
      </c>
      <c r="D610" s="23">
        <v>1748.11</v>
      </c>
      <c r="E610" s="24">
        <f t="shared" si="90"/>
        <v>0.87800602712204923</v>
      </c>
      <c r="F610" s="23">
        <v>433</v>
      </c>
      <c r="G610" s="23">
        <v>222.56708836555501</v>
      </c>
      <c r="H610" s="24">
        <v>0.89190000000000003</v>
      </c>
      <c r="I610" s="23">
        <v>12</v>
      </c>
      <c r="J610" s="23">
        <v>12</v>
      </c>
      <c r="K610" s="23">
        <v>8</v>
      </c>
      <c r="L610" s="23">
        <v>8</v>
      </c>
      <c r="M610" s="23">
        <v>1</v>
      </c>
      <c r="N610" s="23">
        <v>4</v>
      </c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>
      <c r="A611" s="21" t="s">
        <v>68</v>
      </c>
      <c r="B611" s="22" t="s">
        <v>48</v>
      </c>
      <c r="C611" s="19">
        <f t="shared" si="103"/>
        <v>1991</v>
      </c>
      <c r="D611" s="23">
        <v>1615.69</v>
      </c>
      <c r="E611" s="24">
        <f t="shared" si="90"/>
        <v>0.81149673530888999</v>
      </c>
      <c r="F611" s="23">
        <v>434</v>
      </c>
      <c r="G611" s="23">
        <v>222.56708836555501</v>
      </c>
      <c r="H611" s="24">
        <v>0.8891</v>
      </c>
      <c r="I611" s="23">
        <v>10</v>
      </c>
      <c r="J611" s="23">
        <v>10</v>
      </c>
      <c r="K611" s="23">
        <v>9</v>
      </c>
      <c r="L611" s="23">
        <v>8</v>
      </c>
      <c r="M611" s="23">
        <v>1</v>
      </c>
      <c r="N611" s="23">
        <v>4</v>
      </c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>
      <c r="A612" s="21" t="s">
        <v>68</v>
      </c>
      <c r="B612" s="22" t="s">
        <v>48</v>
      </c>
      <c r="C612" s="19">
        <f t="shared" si="103"/>
        <v>1991</v>
      </c>
      <c r="D612" s="23">
        <v>1588.36</v>
      </c>
      <c r="E612" s="24">
        <f t="shared" si="90"/>
        <v>0.79776996484178797</v>
      </c>
      <c r="F612" s="23">
        <v>426</v>
      </c>
      <c r="G612" s="23">
        <v>222.56708836555501</v>
      </c>
      <c r="H612" s="24">
        <v>0.87829999999999997</v>
      </c>
      <c r="I612" s="23">
        <v>10</v>
      </c>
      <c r="J612" s="23">
        <v>10</v>
      </c>
      <c r="K612" s="23">
        <v>7</v>
      </c>
      <c r="L612" s="23">
        <v>7</v>
      </c>
      <c r="M612" s="23">
        <v>1</v>
      </c>
      <c r="N612" s="23">
        <v>4</v>
      </c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>
      <c r="A613" s="21" t="s">
        <v>68</v>
      </c>
      <c r="B613" s="22" t="s">
        <v>48</v>
      </c>
      <c r="C613" s="19">
        <f t="shared" si="103"/>
        <v>1991</v>
      </c>
      <c r="D613" s="23">
        <v>526.58000000000004</v>
      </c>
      <c r="E613" s="24">
        <f t="shared" si="90"/>
        <v>0.26448016072325464</v>
      </c>
      <c r="F613" s="23">
        <v>480</v>
      </c>
      <c r="G613" s="23">
        <v>222.56708836555501</v>
      </c>
      <c r="H613" s="24">
        <v>0.4627</v>
      </c>
      <c r="I613" s="23">
        <v>5</v>
      </c>
      <c r="J613" s="23">
        <v>5</v>
      </c>
      <c r="K613" s="23">
        <v>4</v>
      </c>
      <c r="L613" s="23">
        <v>4</v>
      </c>
      <c r="M613" s="23">
        <v>0</v>
      </c>
      <c r="N613" s="23">
        <v>3</v>
      </c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>
      <c r="A614" s="21" t="s">
        <v>68</v>
      </c>
      <c r="B614" s="22" t="s">
        <v>49</v>
      </c>
      <c r="C614" s="19">
        <f t="shared" ref="C614:C619" si="104">$C$22</f>
        <v>4210.25</v>
      </c>
      <c r="D614" s="23">
        <v>2340.17</v>
      </c>
      <c r="E614" s="24">
        <f t="shared" si="90"/>
        <v>0.55582685113710584</v>
      </c>
      <c r="F614" s="23">
        <v>480</v>
      </c>
      <c r="G614" s="23">
        <v>200.66116976737999</v>
      </c>
      <c r="H614" s="24">
        <v>0.70040000000000002</v>
      </c>
      <c r="I614" s="23">
        <v>15</v>
      </c>
      <c r="J614" s="23">
        <v>15</v>
      </c>
      <c r="K614" s="23">
        <v>9</v>
      </c>
      <c r="L614" s="23">
        <v>9</v>
      </c>
      <c r="M614" s="23">
        <v>0</v>
      </c>
      <c r="N614" s="23">
        <v>3</v>
      </c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>
      <c r="A615" s="21" t="s">
        <v>68</v>
      </c>
      <c r="B615" s="22" t="s">
        <v>49</v>
      </c>
      <c r="C615" s="19">
        <f t="shared" si="104"/>
        <v>4210.25</v>
      </c>
      <c r="D615" s="23">
        <v>1834.03</v>
      </c>
      <c r="E615" s="24">
        <f t="shared" si="90"/>
        <v>0.43561071195297191</v>
      </c>
      <c r="F615" s="23">
        <v>480</v>
      </c>
      <c r="G615" s="23">
        <v>200.66116976737999</v>
      </c>
      <c r="H615" s="24">
        <v>0.77629999999999999</v>
      </c>
      <c r="I615" s="23">
        <v>15</v>
      </c>
      <c r="J615" s="23">
        <v>15</v>
      </c>
      <c r="K615" s="23">
        <v>6</v>
      </c>
      <c r="L615" s="23">
        <v>6</v>
      </c>
      <c r="M615" s="23">
        <v>1</v>
      </c>
      <c r="N615" s="23">
        <v>2</v>
      </c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>
      <c r="A616" s="21" t="s">
        <v>68</v>
      </c>
      <c r="B616" s="22" t="s">
        <v>49</v>
      </c>
      <c r="C616" s="19">
        <f t="shared" si="104"/>
        <v>4210.25</v>
      </c>
      <c r="D616" s="23">
        <v>1935.23</v>
      </c>
      <c r="E616" s="24">
        <f t="shared" si="90"/>
        <v>0.4596472893533638</v>
      </c>
      <c r="F616" s="23">
        <v>480</v>
      </c>
      <c r="G616" s="23">
        <v>200.66116976737999</v>
      </c>
      <c r="H616" s="24">
        <v>0.75129999999999997</v>
      </c>
      <c r="I616" s="23">
        <v>13</v>
      </c>
      <c r="J616" s="23">
        <v>13</v>
      </c>
      <c r="K616" s="23">
        <v>6</v>
      </c>
      <c r="L616" s="23">
        <v>6</v>
      </c>
      <c r="M616" s="23">
        <v>0</v>
      </c>
      <c r="N616" s="23">
        <v>4</v>
      </c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>
      <c r="A617" s="21" t="s">
        <v>68</v>
      </c>
      <c r="B617" s="22" t="s">
        <v>49</v>
      </c>
      <c r="C617" s="19">
        <f t="shared" si="104"/>
        <v>4210.25</v>
      </c>
      <c r="D617" s="23">
        <v>2136.5</v>
      </c>
      <c r="E617" s="24">
        <f t="shared" si="90"/>
        <v>0.50745205154088235</v>
      </c>
      <c r="F617" s="23">
        <v>480</v>
      </c>
      <c r="G617" s="23">
        <v>200.66116976737999</v>
      </c>
      <c r="H617" s="24">
        <v>0.74770000000000003</v>
      </c>
      <c r="I617" s="23">
        <v>14</v>
      </c>
      <c r="J617" s="23">
        <v>14</v>
      </c>
      <c r="K617" s="23">
        <v>7</v>
      </c>
      <c r="L617" s="23">
        <v>7</v>
      </c>
      <c r="M617" s="23">
        <v>3</v>
      </c>
      <c r="N617" s="23">
        <v>4</v>
      </c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>
      <c r="A618" s="21" t="s">
        <v>68</v>
      </c>
      <c r="B618" s="22" t="s">
        <v>49</v>
      </c>
      <c r="C618" s="19">
        <f t="shared" si="104"/>
        <v>4210.25</v>
      </c>
      <c r="D618" s="23">
        <v>2024.42</v>
      </c>
      <c r="E618" s="24">
        <f t="shared" si="90"/>
        <v>0.48083130455436141</v>
      </c>
      <c r="F618" s="23">
        <v>480</v>
      </c>
      <c r="G618" s="23">
        <v>200.66116976737999</v>
      </c>
      <c r="H618" s="24">
        <v>0.76229999999999998</v>
      </c>
      <c r="I618" s="23">
        <v>12</v>
      </c>
      <c r="J618" s="23">
        <v>12</v>
      </c>
      <c r="K618" s="23">
        <v>6</v>
      </c>
      <c r="L618" s="23">
        <v>6</v>
      </c>
      <c r="M618" s="23">
        <v>1</v>
      </c>
      <c r="N618" s="23">
        <v>4</v>
      </c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>
      <c r="A619" s="21" t="s">
        <v>68</v>
      </c>
      <c r="B619" s="22" t="s">
        <v>49</v>
      </c>
      <c r="C619" s="19">
        <f t="shared" si="104"/>
        <v>4210.25</v>
      </c>
      <c r="D619" s="23">
        <v>1989.21</v>
      </c>
      <c r="E619" s="24">
        <f t="shared" si="90"/>
        <v>0.47246838073748593</v>
      </c>
      <c r="F619" s="23">
        <v>480</v>
      </c>
      <c r="G619" s="23">
        <v>200.66116976737999</v>
      </c>
      <c r="H619" s="24">
        <v>0.84399999999999997</v>
      </c>
      <c r="I619" s="23">
        <v>14</v>
      </c>
      <c r="J619" s="23">
        <v>14</v>
      </c>
      <c r="K619" s="23">
        <v>3</v>
      </c>
      <c r="L619" s="23">
        <v>3</v>
      </c>
      <c r="M619" s="23">
        <v>2</v>
      </c>
      <c r="N619" s="23">
        <v>3</v>
      </c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>
      <c r="A620" s="21" t="s">
        <v>68</v>
      </c>
      <c r="B620" s="22" t="s">
        <v>53</v>
      </c>
      <c r="C620" s="19">
        <f t="shared" ref="C620:C625" si="105">$C$23</f>
        <v>1493.25</v>
      </c>
      <c r="D620" s="23">
        <v>1224.54</v>
      </c>
      <c r="E620" s="24">
        <f t="shared" si="90"/>
        <v>0.82005022601707678</v>
      </c>
      <c r="F620" s="23">
        <v>268</v>
      </c>
      <c r="G620" s="23">
        <v>290.38791179656999</v>
      </c>
      <c r="H620" s="24">
        <v>0.90290000000000004</v>
      </c>
      <c r="I620" s="23">
        <v>7</v>
      </c>
      <c r="J620" s="23">
        <v>7</v>
      </c>
      <c r="K620" s="23">
        <v>6</v>
      </c>
      <c r="L620" s="23">
        <v>6</v>
      </c>
      <c r="M620" s="23">
        <v>0</v>
      </c>
      <c r="N620" s="23">
        <v>4</v>
      </c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>
      <c r="A621" s="21" t="s">
        <v>68</v>
      </c>
      <c r="B621" s="22" t="s">
        <v>53</v>
      </c>
      <c r="C621" s="19">
        <f t="shared" si="105"/>
        <v>1493.25</v>
      </c>
      <c r="D621" s="23">
        <v>1365.49</v>
      </c>
      <c r="E621" s="24">
        <f t="shared" si="90"/>
        <v>0.91444165411016243</v>
      </c>
      <c r="F621" s="23">
        <v>273</v>
      </c>
      <c r="G621" s="23">
        <v>290.38791179656999</v>
      </c>
      <c r="H621" s="24">
        <v>0.88439999999999996</v>
      </c>
      <c r="I621" s="23">
        <v>8</v>
      </c>
      <c r="J621" s="23">
        <v>8</v>
      </c>
      <c r="K621" s="23">
        <v>7</v>
      </c>
      <c r="L621" s="23">
        <v>6</v>
      </c>
      <c r="M621" s="23">
        <v>0</v>
      </c>
      <c r="N621" s="23">
        <v>4</v>
      </c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>
      <c r="A622" s="21" t="s">
        <v>68</v>
      </c>
      <c r="B622" s="22" t="s">
        <v>53</v>
      </c>
      <c r="C622" s="19">
        <f t="shared" si="105"/>
        <v>1493.25</v>
      </c>
      <c r="D622" s="23">
        <v>1329.43</v>
      </c>
      <c r="E622" s="24">
        <f t="shared" si="90"/>
        <v>0.89029298509961496</v>
      </c>
      <c r="F622" s="23">
        <v>301</v>
      </c>
      <c r="G622" s="23">
        <v>290.38791179656999</v>
      </c>
      <c r="H622" s="24">
        <v>0.88470000000000004</v>
      </c>
      <c r="I622" s="23">
        <v>7</v>
      </c>
      <c r="J622" s="23">
        <v>7</v>
      </c>
      <c r="K622" s="23">
        <v>7</v>
      </c>
      <c r="L622" s="23">
        <v>7</v>
      </c>
      <c r="M622" s="23">
        <v>0</v>
      </c>
      <c r="N622" s="23">
        <v>4</v>
      </c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>
      <c r="A623" s="21" t="s">
        <v>68</v>
      </c>
      <c r="B623" s="22" t="s">
        <v>53</v>
      </c>
      <c r="C623" s="19">
        <f t="shared" si="105"/>
        <v>1493.25</v>
      </c>
      <c r="D623" s="23">
        <v>1053.01</v>
      </c>
      <c r="E623" s="24">
        <f t="shared" si="90"/>
        <v>0.70517997656119202</v>
      </c>
      <c r="F623" s="23">
        <v>237</v>
      </c>
      <c r="G623" s="23">
        <v>290.38791179656999</v>
      </c>
      <c r="H623" s="24">
        <v>0.90029999999999999</v>
      </c>
      <c r="I623" s="23">
        <v>6</v>
      </c>
      <c r="J623" s="23">
        <v>6</v>
      </c>
      <c r="K623" s="23">
        <v>7</v>
      </c>
      <c r="L623" s="23">
        <v>7</v>
      </c>
      <c r="M623" s="23">
        <v>0</v>
      </c>
      <c r="N623" s="23">
        <v>4</v>
      </c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>
      <c r="A624" s="21" t="s">
        <v>68</v>
      </c>
      <c r="B624" s="22" t="s">
        <v>53</v>
      </c>
      <c r="C624" s="19">
        <f t="shared" si="105"/>
        <v>1493.25</v>
      </c>
      <c r="D624" s="23">
        <v>1018.45</v>
      </c>
      <c r="E624" s="24">
        <f t="shared" si="90"/>
        <v>0.68203582789218153</v>
      </c>
      <c r="F624" s="23">
        <v>278</v>
      </c>
      <c r="G624" s="23">
        <v>290.38791179656999</v>
      </c>
      <c r="H624" s="24">
        <v>0.88470000000000004</v>
      </c>
      <c r="I624" s="23">
        <v>6</v>
      </c>
      <c r="J624" s="23">
        <v>6</v>
      </c>
      <c r="K624" s="23">
        <v>5</v>
      </c>
      <c r="L624" s="23">
        <v>5</v>
      </c>
      <c r="M624" s="23">
        <v>0</v>
      </c>
      <c r="N624" s="23">
        <v>4</v>
      </c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>
      <c r="A625" s="21" t="s">
        <v>68</v>
      </c>
      <c r="B625" s="22" t="s">
        <v>53</v>
      </c>
      <c r="C625" s="19">
        <f t="shared" si="105"/>
        <v>1493.25</v>
      </c>
      <c r="D625" s="23">
        <v>1358.2</v>
      </c>
      <c r="E625" s="24">
        <f t="shared" si="90"/>
        <v>0.90955968525029307</v>
      </c>
      <c r="F625" s="23">
        <v>320</v>
      </c>
      <c r="G625" s="23">
        <v>290.38791179656999</v>
      </c>
      <c r="H625" s="24">
        <v>0.9032</v>
      </c>
      <c r="I625" s="23">
        <v>8</v>
      </c>
      <c r="J625" s="23">
        <v>8</v>
      </c>
      <c r="K625" s="23">
        <v>6</v>
      </c>
      <c r="L625" s="23">
        <v>6</v>
      </c>
      <c r="M625" s="23">
        <v>0</v>
      </c>
      <c r="N625" s="23">
        <v>4</v>
      </c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>
      <c r="A626" s="21" t="s">
        <v>67</v>
      </c>
      <c r="B626" s="22" t="s">
        <v>38</v>
      </c>
      <c r="C626" s="19">
        <f t="shared" ref="C626:C631" si="106">$C$6</f>
        <v>2854.5</v>
      </c>
      <c r="D626" s="23">
        <v>2116.71</v>
      </c>
      <c r="E626" s="24">
        <f t="shared" ref="E626:E721" si="107">D626/C626</f>
        <v>0.74153441933788755</v>
      </c>
      <c r="F626" s="23">
        <v>480</v>
      </c>
      <c r="G626" s="23">
        <v>150.06287407875101</v>
      </c>
      <c r="H626" s="23">
        <v>0.89839999999999998</v>
      </c>
      <c r="I626" s="23">
        <v>12</v>
      </c>
      <c r="J626" s="23">
        <v>12</v>
      </c>
      <c r="K626" s="23">
        <v>7</v>
      </c>
      <c r="L626" s="23">
        <v>7</v>
      </c>
      <c r="M626" s="23">
        <v>1</v>
      </c>
      <c r="N626" s="23">
        <v>4</v>
      </c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>
      <c r="A627" s="21" t="s">
        <v>67</v>
      </c>
      <c r="B627" s="22" t="s">
        <v>38</v>
      </c>
      <c r="C627" s="19">
        <f t="shared" si="106"/>
        <v>2854.5</v>
      </c>
      <c r="D627" s="23">
        <v>2700.15</v>
      </c>
      <c r="E627" s="24">
        <f t="shared" si="107"/>
        <v>0.94592748292170259</v>
      </c>
      <c r="F627" s="23">
        <v>459</v>
      </c>
      <c r="G627" s="23">
        <v>150.06287407875101</v>
      </c>
      <c r="H627" s="23">
        <v>0.91400000000000003</v>
      </c>
      <c r="I627" s="23">
        <v>13</v>
      </c>
      <c r="J627" s="23">
        <v>13</v>
      </c>
      <c r="K627" s="23">
        <v>9</v>
      </c>
      <c r="L627" s="23">
        <v>9</v>
      </c>
      <c r="M627" s="23">
        <v>0</v>
      </c>
      <c r="N627" s="23">
        <v>4</v>
      </c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>
      <c r="A628" s="21" t="s">
        <v>67</v>
      </c>
      <c r="B628" s="22" t="s">
        <v>38</v>
      </c>
      <c r="C628" s="19">
        <f t="shared" si="106"/>
        <v>2854.5</v>
      </c>
      <c r="D628" s="23">
        <v>2612.3000000000002</v>
      </c>
      <c r="E628" s="24">
        <f t="shared" si="107"/>
        <v>0.91515151515151516</v>
      </c>
      <c r="F628" s="23">
        <v>445</v>
      </c>
      <c r="G628" s="23">
        <v>150.06287407875101</v>
      </c>
      <c r="H628" s="23">
        <v>0.92679999999999996</v>
      </c>
      <c r="I628" s="23">
        <v>12</v>
      </c>
      <c r="J628" s="23">
        <v>12</v>
      </c>
      <c r="K628" s="23">
        <v>9</v>
      </c>
      <c r="L628" s="23">
        <v>9</v>
      </c>
      <c r="M628" s="23">
        <v>0</v>
      </c>
      <c r="N628" s="23">
        <v>4</v>
      </c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>
      <c r="A629" s="21" t="s">
        <v>67</v>
      </c>
      <c r="B629" s="22" t="s">
        <v>38</v>
      </c>
      <c r="C629" s="19">
        <f t="shared" si="106"/>
        <v>2854.5</v>
      </c>
      <c r="D629" s="23">
        <v>2116.71</v>
      </c>
      <c r="E629" s="24">
        <f t="shared" si="107"/>
        <v>0.74153441933788755</v>
      </c>
      <c r="F629" s="23">
        <v>463</v>
      </c>
      <c r="G629" s="23">
        <v>150.06287407875101</v>
      </c>
      <c r="H629" s="23">
        <v>0.8982</v>
      </c>
      <c r="I629" s="23">
        <v>11</v>
      </c>
      <c r="J629" s="23">
        <v>11</v>
      </c>
      <c r="K629" s="23">
        <v>6</v>
      </c>
      <c r="L629" s="23">
        <v>6</v>
      </c>
      <c r="M629" s="23">
        <v>0</v>
      </c>
      <c r="N629" s="23">
        <v>4</v>
      </c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>
      <c r="A630" s="21" t="s">
        <v>67</v>
      </c>
      <c r="B630" s="22" t="s">
        <v>38</v>
      </c>
      <c r="C630" s="19">
        <f t="shared" si="106"/>
        <v>2854.5</v>
      </c>
      <c r="D630" s="23">
        <v>2520.96</v>
      </c>
      <c r="E630" s="24">
        <f t="shared" si="107"/>
        <v>0.8831529164477141</v>
      </c>
      <c r="F630" s="23">
        <v>470</v>
      </c>
      <c r="G630" s="23">
        <v>150.06287407875101</v>
      </c>
      <c r="H630" s="23">
        <v>0.92179999999999995</v>
      </c>
      <c r="I630" s="23">
        <v>13</v>
      </c>
      <c r="J630" s="23">
        <v>12</v>
      </c>
      <c r="K630" s="23">
        <v>8</v>
      </c>
      <c r="L630" s="23">
        <v>8</v>
      </c>
      <c r="M630" s="23">
        <v>0</v>
      </c>
      <c r="N630" s="23">
        <v>4</v>
      </c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>
      <c r="A631" s="21" t="s">
        <v>67</v>
      </c>
      <c r="B631" s="22" t="s">
        <v>38</v>
      </c>
      <c r="C631" s="19">
        <f t="shared" si="106"/>
        <v>2854.5</v>
      </c>
      <c r="D631" s="23">
        <v>2371.48</v>
      </c>
      <c r="E631" s="24">
        <f t="shared" si="107"/>
        <v>0.83078647749167978</v>
      </c>
      <c r="F631" s="23">
        <v>480</v>
      </c>
      <c r="G631" s="23">
        <v>150.06287407875101</v>
      </c>
      <c r="H631" s="23">
        <v>0.92410000000000003</v>
      </c>
      <c r="I631" s="23">
        <v>13</v>
      </c>
      <c r="J631" s="23">
        <v>13</v>
      </c>
      <c r="K631" s="23">
        <v>8</v>
      </c>
      <c r="L631" s="23">
        <v>8</v>
      </c>
      <c r="M631" s="23">
        <v>0</v>
      </c>
      <c r="N631" s="23">
        <v>4</v>
      </c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>
      <c r="A632" s="21" t="s">
        <v>67</v>
      </c>
      <c r="B632" s="22" t="s">
        <v>33</v>
      </c>
      <c r="C632" s="19">
        <f t="shared" ref="C632:C637" si="108">$C$7</f>
        <v>1507</v>
      </c>
      <c r="D632" s="23">
        <v>1250.42</v>
      </c>
      <c r="E632" s="24">
        <f t="shared" si="107"/>
        <v>0.82974120769741211</v>
      </c>
      <c r="F632" s="23">
        <v>372</v>
      </c>
      <c r="G632" s="23">
        <v>135.89947390556301</v>
      </c>
      <c r="H632" s="23">
        <v>0.87890000000000001</v>
      </c>
      <c r="I632" s="23">
        <v>7</v>
      </c>
      <c r="J632" s="23">
        <v>7</v>
      </c>
      <c r="K632" s="23">
        <v>7</v>
      </c>
      <c r="L632" s="23">
        <v>6</v>
      </c>
      <c r="M632" s="23">
        <v>0</v>
      </c>
      <c r="N632" s="23">
        <v>4</v>
      </c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>
      <c r="A633" s="21" t="s">
        <v>67</v>
      </c>
      <c r="B633" s="22" t="s">
        <v>33</v>
      </c>
      <c r="C633" s="19">
        <f t="shared" si="108"/>
        <v>1507</v>
      </c>
      <c r="D633" s="23">
        <v>1004.05</v>
      </c>
      <c r="E633" s="24">
        <f t="shared" si="107"/>
        <v>0.66625746516257467</v>
      </c>
      <c r="F633" s="23">
        <v>375</v>
      </c>
      <c r="G633" s="23">
        <v>135.89947390556301</v>
      </c>
      <c r="H633" s="23">
        <v>0.8347</v>
      </c>
      <c r="I633" s="23">
        <v>6</v>
      </c>
      <c r="J633" s="23">
        <v>6</v>
      </c>
      <c r="K633" s="23">
        <v>6</v>
      </c>
      <c r="L633" s="23">
        <v>5</v>
      </c>
      <c r="M633" s="23">
        <v>0</v>
      </c>
      <c r="N633" s="23">
        <v>3</v>
      </c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>
      <c r="A634" s="21" t="s">
        <v>67</v>
      </c>
      <c r="B634" s="22" t="s">
        <v>33</v>
      </c>
      <c r="C634" s="19">
        <f t="shared" si="108"/>
        <v>1507</v>
      </c>
      <c r="D634" s="23">
        <v>766.43</v>
      </c>
      <c r="E634" s="24">
        <f t="shared" si="107"/>
        <v>0.50857996018579954</v>
      </c>
      <c r="F634" s="23">
        <v>392</v>
      </c>
      <c r="G634" s="23">
        <v>135.89947390556301</v>
      </c>
      <c r="H634" s="23">
        <v>0.8216</v>
      </c>
      <c r="I634" s="23">
        <v>4</v>
      </c>
      <c r="J634" s="23">
        <v>4</v>
      </c>
      <c r="K634" s="23">
        <v>6</v>
      </c>
      <c r="L634" s="23">
        <v>6</v>
      </c>
      <c r="M634" s="23">
        <v>1</v>
      </c>
      <c r="N634" s="23">
        <v>2</v>
      </c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>
      <c r="A635" s="21" t="s">
        <v>67</v>
      </c>
      <c r="B635" s="22" t="s">
        <v>33</v>
      </c>
      <c r="C635" s="19">
        <f t="shared" si="108"/>
        <v>1507</v>
      </c>
      <c r="D635" s="23">
        <v>1036.45</v>
      </c>
      <c r="E635" s="24">
        <f t="shared" si="107"/>
        <v>0.68775713337757138</v>
      </c>
      <c r="F635" s="23">
        <v>375</v>
      </c>
      <c r="G635" s="23">
        <v>135.89947390556301</v>
      </c>
      <c r="H635" s="23">
        <v>0.88449999999999995</v>
      </c>
      <c r="I635" s="23">
        <v>5</v>
      </c>
      <c r="J635" s="23">
        <v>5</v>
      </c>
      <c r="K635" s="23">
        <v>7</v>
      </c>
      <c r="L635" s="23">
        <v>6</v>
      </c>
      <c r="M635" s="23">
        <v>0</v>
      </c>
      <c r="N635" s="23">
        <v>4</v>
      </c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>
      <c r="A636" s="21" t="s">
        <v>67</v>
      </c>
      <c r="B636" s="22" t="s">
        <v>33</v>
      </c>
      <c r="C636" s="19">
        <f t="shared" si="108"/>
        <v>1507</v>
      </c>
      <c r="D636" s="23">
        <v>844.98</v>
      </c>
      <c r="E636" s="24">
        <f t="shared" si="107"/>
        <v>0.56070338420703381</v>
      </c>
      <c r="F636" s="23">
        <v>397</v>
      </c>
      <c r="G636" s="23">
        <v>135.89947390556301</v>
      </c>
      <c r="H636" s="23">
        <v>0.86219999999999997</v>
      </c>
      <c r="I636" s="23">
        <v>4</v>
      </c>
      <c r="J636" s="23">
        <v>4</v>
      </c>
      <c r="K636" s="23">
        <v>7</v>
      </c>
      <c r="L636" s="23">
        <v>7</v>
      </c>
      <c r="M636" s="23">
        <v>0</v>
      </c>
      <c r="N636" s="23">
        <v>4</v>
      </c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>
      <c r="A637" s="21" t="s">
        <v>67</v>
      </c>
      <c r="B637" s="22" t="s">
        <v>33</v>
      </c>
      <c r="C637" s="19">
        <f t="shared" si="108"/>
        <v>1507</v>
      </c>
      <c r="D637" s="23">
        <v>1424.51</v>
      </c>
      <c r="E637" s="24">
        <f t="shared" si="107"/>
        <v>0.94526211015262107</v>
      </c>
      <c r="F637" s="23">
        <v>437</v>
      </c>
      <c r="G637" s="23">
        <v>135.89947390556301</v>
      </c>
      <c r="H637" s="23">
        <v>0.89049999999999996</v>
      </c>
      <c r="I637" s="23">
        <v>8</v>
      </c>
      <c r="J637" s="23">
        <v>8</v>
      </c>
      <c r="K637" s="23">
        <v>7</v>
      </c>
      <c r="L637" s="23">
        <v>7</v>
      </c>
      <c r="M637" s="23">
        <v>0</v>
      </c>
      <c r="N637" s="23">
        <v>4</v>
      </c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>
      <c r="A638" s="21" t="s">
        <v>67</v>
      </c>
      <c r="B638" s="22" t="s">
        <v>39</v>
      </c>
      <c r="C638" s="19">
        <f t="shared" ref="C638:C643" si="109">$C$8</f>
        <v>1922.25</v>
      </c>
      <c r="D638" s="23">
        <v>170.82</v>
      </c>
      <c r="E638" s="24">
        <f t="shared" si="107"/>
        <v>8.8864611783066719E-2</v>
      </c>
      <c r="F638" s="23">
        <v>73</v>
      </c>
      <c r="G638" s="23">
        <v>43.354191064834602</v>
      </c>
      <c r="H638" s="23">
        <v>0.29409999999999997</v>
      </c>
      <c r="I638" s="23">
        <v>3</v>
      </c>
      <c r="J638" s="23">
        <v>3</v>
      </c>
      <c r="K638" s="23">
        <v>2</v>
      </c>
      <c r="L638" s="23">
        <v>2</v>
      </c>
      <c r="M638" s="23">
        <v>0</v>
      </c>
      <c r="N638" s="23">
        <v>0</v>
      </c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>
      <c r="A639" s="21" t="s">
        <v>67</v>
      </c>
      <c r="B639" s="22" t="s">
        <v>39</v>
      </c>
      <c r="C639" s="19">
        <f t="shared" si="109"/>
        <v>1922.25</v>
      </c>
      <c r="D639" s="23">
        <v>171.92</v>
      </c>
      <c r="E639" s="24">
        <f t="shared" si="107"/>
        <v>8.9436857848875007E-2</v>
      </c>
      <c r="F639" s="23">
        <v>73</v>
      </c>
      <c r="G639" s="23">
        <v>43.354191064834602</v>
      </c>
      <c r="H639" s="23">
        <v>0.3024</v>
      </c>
      <c r="I639" s="23">
        <v>3</v>
      </c>
      <c r="J639" s="23">
        <v>3</v>
      </c>
      <c r="K639" s="23">
        <v>2</v>
      </c>
      <c r="L639" s="23">
        <v>2</v>
      </c>
      <c r="M639" s="23">
        <v>0</v>
      </c>
      <c r="N639" s="23">
        <v>0</v>
      </c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>
      <c r="A640" s="21" t="s">
        <v>67</v>
      </c>
      <c r="B640" s="22" t="s">
        <v>39</v>
      </c>
      <c r="C640" s="19">
        <f t="shared" si="109"/>
        <v>1922.25</v>
      </c>
      <c r="D640" s="23">
        <v>164.02</v>
      </c>
      <c r="E640" s="24">
        <f t="shared" si="107"/>
        <v>8.5327090648979073E-2</v>
      </c>
      <c r="F640" s="23">
        <v>77</v>
      </c>
      <c r="G640" s="23">
        <v>43.354191064834602</v>
      </c>
      <c r="H640" s="23">
        <v>0.29659999999999997</v>
      </c>
      <c r="I640" s="23">
        <v>3</v>
      </c>
      <c r="J640" s="23">
        <v>3</v>
      </c>
      <c r="K640" s="23">
        <v>2</v>
      </c>
      <c r="L640" s="23">
        <v>2</v>
      </c>
      <c r="M640" s="23">
        <v>1</v>
      </c>
      <c r="N640" s="23">
        <v>0</v>
      </c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>
      <c r="A641" s="21" t="s">
        <v>67</v>
      </c>
      <c r="B641" s="22" t="s">
        <v>39</v>
      </c>
      <c r="C641" s="19">
        <f t="shared" si="109"/>
        <v>1922.25</v>
      </c>
      <c r="D641" s="23">
        <v>171.05</v>
      </c>
      <c r="E641" s="24">
        <f t="shared" si="107"/>
        <v>8.8984263233190281E-2</v>
      </c>
      <c r="F641" s="23">
        <v>75</v>
      </c>
      <c r="G641" s="23">
        <v>43.354191064834602</v>
      </c>
      <c r="H641" s="23">
        <v>0.29580000000000001</v>
      </c>
      <c r="I641" s="23">
        <v>3</v>
      </c>
      <c r="J641" s="23">
        <v>3</v>
      </c>
      <c r="K641" s="23">
        <v>2</v>
      </c>
      <c r="L641" s="23">
        <v>2</v>
      </c>
      <c r="M641" s="23">
        <v>0</v>
      </c>
      <c r="N641" s="23">
        <v>0</v>
      </c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>
      <c r="A642" s="21" t="s">
        <v>67</v>
      </c>
      <c r="B642" s="22" t="s">
        <v>39</v>
      </c>
      <c r="C642" s="19">
        <f t="shared" si="109"/>
        <v>1922.25</v>
      </c>
      <c r="D642" s="23">
        <v>171.28</v>
      </c>
      <c r="E642" s="24">
        <f t="shared" si="107"/>
        <v>8.9103914683313828E-2</v>
      </c>
      <c r="F642" s="23">
        <v>73</v>
      </c>
      <c r="G642" s="23">
        <v>43.354191064834602</v>
      </c>
      <c r="H642" s="23">
        <v>0.29759999999999998</v>
      </c>
      <c r="I642" s="23">
        <v>3</v>
      </c>
      <c r="J642" s="23">
        <v>3</v>
      </c>
      <c r="K642" s="23">
        <v>2</v>
      </c>
      <c r="L642" s="23">
        <v>2</v>
      </c>
      <c r="M642" s="23">
        <v>0</v>
      </c>
      <c r="N642" s="23">
        <v>0</v>
      </c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>
      <c r="A643" s="21" t="s">
        <v>67</v>
      </c>
      <c r="B643" s="22" t="s">
        <v>39</v>
      </c>
      <c r="C643" s="19">
        <f t="shared" si="109"/>
        <v>1922.25</v>
      </c>
      <c r="D643" s="23">
        <v>170.63</v>
      </c>
      <c r="E643" s="24">
        <f t="shared" si="107"/>
        <v>8.8765769280790732E-2</v>
      </c>
      <c r="F643" s="23">
        <v>72</v>
      </c>
      <c r="G643" s="23">
        <v>43.354191064834602</v>
      </c>
      <c r="H643" s="23">
        <v>0.29270000000000002</v>
      </c>
      <c r="I643" s="23">
        <v>3</v>
      </c>
      <c r="J643" s="23">
        <v>3</v>
      </c>
      <c r="K643" s="23">
        <v>2</v>
      </c>
      <c r="L643" s="23">
        <v>2</v>
      </c>
      <c r="M643" s="23">
        <v>0</v>
      </c>
      <c r="N643" s="23">
        <v>0</v>
      </c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>
      <c r="A644" s="21" t="s">
        <v>67</v>
      </c>
      <c r="B644" s="22" t="s">
        <v>34</v>
      </c>
      <c r="C644" s="19">
        <f t="shared" ref="C644:C649" si="110">$C$9</f>
        <v>484</v>
      </c>
      <c r="D644" s="23">
        <v>368.97</v>
      </c>
      <c r="E644" s="24">
        <f t="shared" si="107"/>
        <v>0.76233471074380166</v>
      </c>
      <c r="F644" s="23">
        <v>308</v>
      </c>
      <c r="G644" s="23">
        <v>286.372136116028</v>
      </c>
      <c r="H644" s="23">
        <v>0.88970000000000005</v>
      </c>
      <c r="I644" s="23">
        <v>1</v>
      </c>
      <c r="J644" s="23">
        <v>1</v>
      </c>
      <c r="K644" s="23">
        <v>4</v>
      </c>
      <c r="L644" s="23">
        <v>4</v>
      </c>
      <c r="M644" s="23">
        <v>1</v>
      </c>
      <c r="N644" s="23">
        <v>4</v>
      </c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>
      <c r="A645" s="21" t="s">
        <v>67</v>
      </c>
      <c r="B645" s="22" t="s">
        <v>34</v>
      </c>
      <c r="C645" s="19">
        <f t="shared" si="110"/>
        <v>484</v>
      </c>
      <c r="D645" s="23">
        <v>173.19</v>
      </c>
      <c r="E645" s="24">
        <f t="shared" si="107"/>
        <v>0.35783057851239669</v>
      </c>
      <c r="F645" s="23">
        <v>480</v>
      </c>
      <c r="G645" s="23">
        <v>286.372136116028</v>
      </c>
      <c r="H645" s="23">
        <v>0.64939999999999998</v>
      </c>
      <c r="I645" s="23">
        <v>0</v>
      </c>
      <c r="J645" s="23">
        <v>0</v>
      </c>
      <c r="K645" s="23">
        <v>3</v>
      </c>
      <c r="L645" s="23">
        <v>3</v>
      </c>
      <c r="M645" s="23">
        <v>0</v>
      </c>
      <c r="N645" s="23">
        <v>3</v>
      </c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>
      <c r="A646" s="21" t="s">
        <v>67</v>
      </c>
      <c r="B646" s="22" t="s">
        <v>34</v>
      </c>
      <c r="C646" s="19">
        <f t="shared" si="110"/>
        <v>484</v>
      </c>
      <c r="D646" s="23">
        <v>460.92</v>
      </c>
      <c r="E646" s="24">
        <f t="shared" si="107"/>
        <v>0.9523140495867769</v>
      </c>
      <c r="F646" s="23">
        <v>325</v>
      </c>
      <c r="G646" s="23">
        <v>286.372136116028</v>
      </c>
      <c r="H646" s="23">
        <v>0.90459999999999996</v>
      </c>
      <c r="I646" s="23">
        <v>1</v>
      </c>
      <c r="J646" s="23">
        <v>1</v>
      </c>
      <c r="K646" s="23">
        <v>5</v>
      </c>
      <c r="L646" s="23">
        <v>5</v>
      </c>
      <c r="M646" s="23">
        <v>0</v>
      </c>
      <c r="N646" s="23">
        <v>4</v>
      </c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>
      <c r="A647" s="21" t="s">
        <v>67</v>
      </c>
      <c r="B647" s="22" t="s">
        <v>34</v>
      </c>
      <c r="C647" s="19">
        <f t="shared" si="110"/>
        <v>484</v>
      </c>
      <c r="D647" s="23">
        <v>440.59</v>
      </c>
      <c r="E647" s="24">
        <f t="shared" si="107"/>
        <v>0.91030991735537181</v>
      </c>
      <c r="F647" s="23">
        <v>312</v>
      </c>
      <c r="G647" s="23">
        <v>286.372136116028</v>
      </c>
      <c r="H647" s="23">
        <v>0.9073</v>
      </c>
      <c r="I647" s="23">
        <v>1</v>
      </c>
      <c r="J647" s="23">
        <v>1</v>
      </c>
      <c r="K647" s="23">
        <v>5</v>
      </c>
      <c r="L647" s="23">
        <v>4</v>
      </c>
      <c r="M647" s="23">
        <v>0</v>
      </c>
      <c r="N647" s="23">
        <v>4</v>
      </c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>
      <c r="A648" s="21" t="s">
        <v>67</v>
      </c>
      <c r="B648" s="22" t="s">
        <v>34</v>
      </c>
      <c r="C648" s="19">
        <f t="shared" si="110"/>
        <v>484</v>
      </c>
      <c r="D648" s="23">
        <v>411.17</v>
      </c>
      <c r="E648" s="24">
        <f t="shared" si="107"/>
        <v>0.84952479338842979</v>
      </c>
      <c r="F648" s="23">
        <v>320</v>
      </c>
      <c r="G648" s="23">
        <v>286.372136116028</v>
      </c>
      <c r="H648" s="23">
        <v>0.91690000000000005</v>
      </c>
      <c r="I648" s="23">
        <v>1</v>
      </c>
      <c r="J648" s="23">
        <v>1</v>
      </c>
      <c r="K648" s="23">
        <v>5</v>
      </c>
      <c r="L648" s="23">
        <v>3</v>
      </c>
      <c r="M648" s="23">
        <v>0</v>
      </c>
      <c r="N648" s="23">
        <v>4</v>
      </c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>
      <c r="A649" s="21" t="s">
        <v>67</v>
      </c>
      <c r="B649" s="22" t="s">
        <v>34</v>
      </c>
      <c r="C649" s="19">
        <f t="shared" si="110"/>
        <v>484</v>
      </c>
      <c r="D649" s="23">
        <v>432.21</v>
      </c>
      <c r="E649" s="24">
        <f t="shared" si="107"/>
        <v>0.89299586776859496</v>
      </c>
      <c r="F649" s="23">
        <v>294</v>
      </c>
      <c r="G649" s="23">
        <v>286.372136116028</v>
      </c>
      <c r="H649" s="23">
        <v>0.91669999999999996</v>
      </c>
      <c r="I649" s="23">
        <v>1</v>
      </c>
      <c r="J649" s="23">
        <v>1</v>
      </c>
      <c r="K649" s="23">
        <v>5</v>
      </c>
      <c r="L649" s="23">
        <v>4</v>
      </c>
      <c r="M649" s="23">
        <v>1</v>
      </c>
      <c r="N649" s="23">
        <v>4</v>
      </c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>
      <c r="A650" s="21" t="s">
        <v>67</v>
      </c>
      <c r="B650" s="22" t="s">
        <v>40</v>
      </c>
      <c r="C650" s="19">
        <f t="shared" ref="C650:C655" si="111">$C$10</f>
        <v>2378.75</v>
      </c>
      <c r="D650" s="23">
        <v>2235.5500000000002</v>
      </c>
      <c r="E650" s="24">
        <f t="shared" si="107"/>
        <v>0.93980031529164487</v>
      </c>
      <c r="F650" s="23">
        <v>386</v>
      </c>
      <c r="G650" s="23">
        <v>292.301424741745</v>
      </c>
      <c r="H650" s="23">
        <v>0.87960000000000005</v>
      </c>
      <c r="I650" s="23">
        <v>13</v>
      </c>
      <c r="J650" s="23">
        <v>13</v>
      </c>
      <c r="K650" s="23">
        <v>7</v>
      </c>
      <c r="L650" s="23">
        <v>7</v>
      </c>
      <c r="M650" s="23">
        <v>0</v>
      </c>
      <c r="N650" s="23">
        <v>4</v>
      </c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>
      <c r="A651" s="21" t="s">
        <v>67</v>
      </c>
      <c r="B651" s="22" t="s">
        <v>40</v>
      </c>
      <c r="C651" s="19">
        <f t="shared" si="111"/>
        <v>2378.75</v>
      </c>
      <c r="D651" s="23">
        <v>2226.0300000000002</v>
      </c>
      <c r="E651" s="24">
        <f t="shared" si="107"/>
        <v>0.93579821334734636</v>
      </c>
      <c r="F651" s="23">
        <v>405</v>
      </c>
      <c r="G651" s="23">
        <v>292.301424741745</v>
      </c>
      <c r="H651" s="23">
        <v>0.87160000000000004</v>
      </c>
      <c r="I651" s="23">
        <v>13</v>
      </c>
      <c r="J651" s="23">
        <v>13</v>
      </c>
      <c r="K651" s="23">
        <v>7</v>
      </c>
      <c r="L651" s="23">
        <v>7</v>
      </c>
      <c r="M651" s="23">
        <v>0</v>
      </c>
      <c r="N651" s="23">
        <v>4</v>
      </c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>
      <c r="A652" s="21" t="s">
        <v>67</v>
      </c>
      <c r="B652" s="22" t="s">
        <v>40</v>
      </c>
      <c r="C652" s="19">
        <f t="shared" si="111"/>
        <v>2378.75</v>
      </c>
      <c r="D652" s="23">
        <v>2189.1</v>
      </c>
      <c r="E652" s="24">
        <f t="shared" si="107"/>
        <v>0.9202732527588019</v>
      </c>
      <c r="F652" s="23">
        <v>398</v>
      </c>
      <c r="G652" s="23">
        <v>292.301424741745</v>
      </c>
      <c r="H652" s="23">
        <v>0.86209999999999998</v>
      </c>
      <c r="I652" s="23">
        <v>13</v>
      </c>
      <c r="J652" s="23">
        <v>13</v>
      </c>
      <c r="K652" s="23">
        <v>7</v>
      </c>
      <c r="L652" s="23">
        <v>7</v>
      </c>
      <c r="M652" s="23">
        <v>0</v>
      </c>
      <c r="N652" s="23">
        <v>3</v>
      </c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>
      <c r="A653" s="21" t="s">
        <v>67</v>
      </c>
      <c r="B653" s="22" t="s">
        <v>40</v>
      </c>
      <c r="C653" s="19">
        <f t="shared" si="111"/>
        <v>2378.75</v>
      </c>
      <c r="D653" s="23">
        <v>2236.25</v>
      </c>
      <c r="E653" s="24">
        <f t="shared" si="107"/>
        <v>0.94009458749343144</v>
      </c>
      <c r="F653" s="23">
        <v>369</v>
      </c>
      <c r="G653" s="23">
        <v>292.301424741745</v>
      </c>
      <c r="H653" s="23">
        <v>0.88019999999999998</v>
      </c>
      <c r="I653" s="23">
        <v>13</v>
      </c>
      <c r="J653" s="23">
        <v>13</v>
      </c>
      <c r="K653" s="23">
        <v>7</v>
      </c>
      <c r="L653" s="23">
        <v>7</v>
      </c>
      <c r="M653" s="23">
        <v>0</v>
      </c>
      <c r="N653" s="23">
        <v>4</v>
      </c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>
      <c r="A654" s="21" t="s">
        <v>67</v>
      </c>
      <c r="B654" s="22" t="s">
        <v>40</v>
      </c>
      <c r="C654" s="19">
        <f t="shared" si="111"/>
        <v>2378.75</v>
      </c>
      <c r="D654" s="23">
        <v>2153.39</v>
      </c>
      <c r="E654" s="24">
        <f t="shared" si="107"/>
        <v>0.90526116657908562</v>
      </c>
      <c r="F654" s="23">
        <v>381</v>
      </c>
      <c r="G654" s="23">
        <v>292.301424741745</v>
      </c>
      <c r="H654" s="23">
        <v>0.86439999999999995</v>
      </c>
      <c r="I654" s="23">
        <v>13</v>
      </c>
      <c r="J654" s="23">
        <v>13</v>
      </c>
      <c r="K654" s="23">
        <v>6</v>
      </c>
      <c r="L654" s="23">
        <v>6</v>
      </c>
      <c r="M654" s="23">
        <v>0</v>
      </c>
      <c r="N654" s="23">
        <v>4</v>
      </c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>
      <c r="A655" s="21" t="s">
        <v>67</v>
      </c>
      <c r="B655" s="22" t="s">
        <v>40</v>
      </c>
      <c r="C655" s="19">
        <f t="shared" si="111"/>
        <v>2378.75</v>
      </c>
      <c r="D655" s="23">
        <v>2199.13</v>
      </c>
      <c r="E655" s="24">
        <f t="shared" si="107"/>
        <v>0.92448975302154501</v>
      </c>
      <c r="F655" s="23">
        <v>327</v>
      </c>
      <c r="G655" s="23">
        <v>292.301424741745</v>
      </c>
      <c r="H655" s="23">
        <v>0.875</v>
      </c>
      <c r="I655" s="23">
        <v>13</v>
      </c>
      <c r="J655" s="23">
        <v>13</v>
      </c>
      <c r="K655" s="23">
        <v>6</v>
      </c>
      <c r="L655" s="23">
        <v>6</v>
      </c>
      <c r="M655" s="23">
        <v>0</v>
      </c>
      <c r="N655" s="23">
        <v>4</v>
      </c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>
      <c r="A656" s="21" t="s">
        <v>67</v>
      </c>
      <c r="B656" s="22" t="s">
        <v>41</v>
      </c>
      <c r="C656" s="19">
        <f t="shared" ref="C656:C661" si="112">$C$11</f>
        <v>1930.5</v>
      </c>
      <c r="D656" s="23">
        <v>1648.79</v>
      </c>
      <c r="E656" s="24">
        <f t="shared" si="107"/>
        <v>0.8540740740740741</v>
      </c>
      <c r="F656" s="23">
        <v>357</v>
      </c>
      <c r="G656" s="23">
        <v>145.92462944984399</v>
      </c>
      <c r="H656" s="23">
        <v>0.90339999999999998</v>
      </c>
      <c r="I656" s="23">
        <v>10</v>
      </c>
      <c r="J656" s="23">
        <v>10</v>
      </c>
      <c r="K656" s="23">
        <v>6</v>
      </c>
      <c r="L656" s="23">
        <v>6</v>
      </c>
      <c r="M656" s="23">
        <v>0</v>
      </c>
      <c r="N656" s="23">
        <v>4</v>
      </c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>
      <c r="A657" s="21" t="s">
        <v>67</v>
      </c>
      <c r="B657" s="22" t="s">
        <v>41</v>
      </c>
      <c r="C657" s="19">
        <f t="shared" si="112"/>
        <v>1930.5</v>
      </c>
      <c r="D657" s="23">
        <v>1713.16</v>
      </c>
      <c r="E657" s="24">
        <f t="shared" si="107"/>
        <v>0.88741776741776746</v>
      </c>
      <c r="F657" s="23">
        <v>456</v>
      </c>
      <c r="G657" s="23">
        <v>145.92462944984399</v>
      </c>
      <c r="H657" s="23">
        <v>0.91390000000000005</v>
      </c>
      <c r="I657" s="23">
        <v>12</v>
      </c>
      <c r="J657" s="23">
        <v>12</v>
      </c>
      <c r="K657" s="23">
        <v>5</v>
      </c>
      <c r="L657" s="23">
        <v>5</v>
      </c>
      <c r="M657" s="23">
        <v>1</v>
      </c>
      <c r="N657" s="23">
        <v>4</v>
      </c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>
      <c r="A658" s="21" t="s">
        <v>67</v>
      </c>
      <c r="B658" s="22" t="s">
        <v>41</v>
      </c>
      <c r="C658" s="19">
        <f t="shared" si="112"/>
        <v>1930.5</v>
      </c>
      <c r="D658" s="23">
        <v>1772.64</v>
      </c>
      <c r="E658" s="24">
        <f t="shared" si="107"/>
        <v>0.91822843822843825</v>
      </c>
      <c r="F658" s="23">
        <v>474</v>
      </c>
      <c r="G658" s="23">
        <v>145.92462944984399</v>
      </c>
      <c r="H658" s="23">
        <v>0.90149999999999997</v>
      </c>
      <c r="I658" s="23">
        <v>12</v>
      </c>
      <c r="J658" s="23">
        <v>12</v>
      </c>
      <c r="K658" s="23">
        <v>6</v>
      </c>
      <c r="L658" s="23">
        <v>6</v>
      </c>
      <c r="M658" s="23">
        <v>0</v>
      </c>
      <c r="N658" s="23">
        <v>4</v>
      </c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>
      <c r="A659" s="21" t="s">
        <v>67</v>
      </c>
      <c r="B659" s="22" t="s">
        <v>41</v>
      </c>
      <c r="C659" s="19">
        <f t="shared" si="112"/>
        <v>1930.5</v>
      </c>
      <c r="D659" s="23">
        <v>1528.51</v>
      </c>
      <c r="E659" s="24">
        <f t="shared" si="107"/>
        <v>0.79176897176897176</v>
      </c>
      <c r="F659" s="23">
        <v>418</v>
      </c>
      <c r="G659" s="23">
        <v>145.92462944984399</v>
      </c>
      <c r="H659" s="23">
        <v>0.91</v>
      </c>
      <c r="I659" s="23">
        <v>9</v>
      </c>
      <c r="J659" s="23">
        <v>9</v>
      </c>
      <c r="K659" s="23">
        <v>7</v>
      </c>
      <c r="L659" s="23">
        <v>7</v>
      </c>
      <c r="M659" s="23">
        <v>0</v>
      </c>
      <c r="N659" s="23">
        <v>4</v>
      </c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>
      <c r="A660" s="21" t="s">
        <v>67</v>
      </c>
      <c r="B660" s="22" t="s">
        <v>41</v>
      </c>
      <c r="C660" s="19">
        <f t="shared" si="112"/>
        <v>1930.5</v>
      </c>
      <c r="D660" s="23">
        <v>1768.41</v>
      </c>
      <c r="E660" s="24">
        <f t="shared" si="107"/>
        <v>0.91603729603729611</v>
      </c>
      <c r="F660" s="23">
        <v>410</v>
      </c>
      <c r="G660" s="23">
        <v>145.92462944984399</v>
      </c>
      <c r="H660" s="23">
        <v>0.91390000000000005</v>
      </c>
      <c r="I660" s="23">
        <v>11</v>
      </c>
      <c r="J660" s="23">
        <v>11</v>
      </c>
      <c r="K660" s="23">
        <v>7</v>
      </c>
      <c r="L660" s="23">
        <v>7</v>
      </c>
      <c r="M660" s="23">
        <v>0</v>
      </c>
      <c r="N660" s="23">
        <v>4</v>
      </c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>
      <c r="A661" s="21" t="s">
        <v>67</v>
      </c>
      <c r="B661" s="22" t="s">
        <v>41</v>
      </c>
      <c r="C661" s="19">
        <f t="shared" si="112"/>
        <v>1930.5</v>
      </c>
      <c r="D661" s="23">
        <v>1528.51</v>
      </c>
      <c r="E661" s="24">
        <f t="shared" si="107"/>
        <v>0.79176897176897176</v>
      </c>
      <c r="F661" s="23">
        <v>418</v>
      </c>
      <c r="G661" s="23">
        <v>145.92462944984399</v>
      </c>
      <c r="H661" s="23">
        <v>0.91</v>
      </c>
      <c r="I661" s="23">
        <v>9</v>
      </c>
      <c r="J661" s="23">
        <v>9</v>
      </c>
      <c r="K661" s="23">
        <v>7</v>
      </c>
      <c r="L661" s="23">
        <v>7</v>
      </c>
      <c r="M661" s="23">
        <v>0</v>
      </c>
      <c r="N661" s="23">
        <v>4</v>
      </c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>
      <c r="A662" s="21" t="s">
        <v>67</v>
      </c>
      <c r="B662" s="22" t="s">
        <v>42</v>
      </c>
      <c r="C662" s="19">
        <f t="shared" ref="C662:C667" si="113">$C$13</f>
        <v>2447.5</v>
      </c>
      <c r="D662" s="23">
        <v>1805.91</v>
      </c>
      <c r="E662" s="24">
        <f t="shared" si="107"/>
        <v>0.73785903983656798</v>
      </c>
      <c r="F662" s="23">
        <v>391</v>
      </c>
      <c r="G662" s="23">
        <v>134.01491594314601</v>
      </c>
      <c r="H662" s="23">
        <v>0.76529999999999998</v>
      </c>
      <c r="I662" s="23">
        <v>10</v>
      </c>
      <c r="J662" s="23">
        <v>10</v>
      </c>
      <c r="K662" s="23">
        <v>9</v>
      </c>
      <c r="L662" s="23">
        <v>9</v>
      </c>
      <c r="M662" s="23">
        <v>0</v>
      </c>
      <c r="N662" s="23">
        <v>3</v>
      </c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>
      <c r="A663" s="21" t="s">
        <v>67</v>
      </c>
      <c r="B663" s="22" t="s">
        <v>42</v>
      </c>
      <c r="C663" s="19">
        <f t="shared" si="113"/>
        <v>2447.5</v>
      </c>
      <c r="D663" s="23">
        <v>2329.77</v>
      </c>
      <c r="E663" s="24">
        <f t="shared" si="107"/>
        <v>0.95189785495403467</v>
      </c>
      <c r="F663" s="23">
        <v>436</v>
      </c>
      <c r="G663" s="23">
        <v>134.01491594314601</v>
      </c>
      <c r="H663" s="23">
        <v>0.90380000000000005</v>
      </c>
      <c r="I663" s="23">
        <v>12</v>
      </c>
      <c r="J663" s="23">
        <v>12</v>
      </c>
      <c r="K663" s="23">
        <v>12</v>
      </c>
      <c r="L663" s="23">
        <v>12</v>
      </c>
      <c r="M663" s="23">
        <v>0</v>
      </c>
      <c r="N663" s="23">
        <v>4</v>
      </c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>
      <c r="A664" s="21" t="s">
        <v>67</v>
      </c>
      <c r="B664" s="22" t="s">
        <v>42</v>
      </c>
      <c r="C664" s="19">
        <f t="shared" si="113"/>
        <v>2447.5</v>
      </c>
      <c r="D664" s="23">
        <v>2107.17</v>
      </c>
      <c r="E664" s="24">
        <f t="shared" si="107"/>
        <v>0.8609479060265578</v>
      </c>
      <c r="F664" s="23">
        <v>430</v>
      </c>
      <c r="G664" s="23">
        <v>134.01491594314601</v>
      </c>
      <c r="H664" s="23">
        <v>0.89200000000000002</v>
      </c>
      <c r="I664" s="23">
        <v>11</v>
      </c>
      <c r="J664" s="23">
        <v>11</v>
      </c>
      <c r="K664" s="23">
        <v>12</v>
      </c>
      <c r="L664" s="23">
        <v>12</v>
      </c>
      <c r="M664" s="23">
        <v>0</v>
      </c>
      <c r="N664" s="23">
        <v>4</v>
      </c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>
      <c r="A665" s="21" t="s">
        <v>67</v>
      </c>
      <c r="B665" s="22" t="s">
        <v>42</v>
      </c>
      <c r="C665" s="19">
        <f t="shared" si="113"/>
        <v>2447.5</v>
      </c>
      <c r="D665" s="23">
        <v>2321.75</v>
      </c>
      <c r="E665" s="24">
        <f t="shared" si="107"/>
        <v>0.94862104187946883</v>
      </c>
      <c r="F665" s="23">
        <v>403</v>
      </c>
      <c r="G665" s="23">
        <v>134.01491594314601</v>
      </c>
      <c r="H665" s="23">
        <v>0.8972</v>
      </c>
      <c r="I665" s="23">
        <v>12</v>
      </c>
      <c r="J665" s="23">
        <v>12</v>
      </c>
      <c r="K665" s="23">
        <v>12</v>
      </c>
      <c r="L665" s="23">
        <v>12</v>
      </c>
      <c r="M665" s="23">
        <v>0</v>
      </c>
      <c r="N665" s="23">
        <v>4</v>
      </c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>
      <c r="A666" s="21" t="s">
        <v>67</v>
      </c>
      <c r="B666" s="22" t="s">
        <v>42</v>
      </c>
      <c r="C666" s="19">
        <f t="shared" si="113"/>
        <v>2447.5</v>
      </c>
      <c r="D666" s="23">
        <v>2124.5300000000002</v>
      </c>
      <c r="E666" s="24">
        <f t="shared" si="107"/>
        <v>0.86804085801838615</v>
      </c>
      <c r="F666" s="23">
        <v>420</v>
      </c>
      <c r="G666" s="23">
        <v>134.01491594314601</v>
      </c>
      <c r="H666" s="23">
        <v>0.87970000000000004</v>
      </c>
      <c r="I666" s="23">
        <v>12</v>
      </c>
      <c r="J666" s="23">
        <v>11</v>
      </c>
      <c r="K666" s="23">
        <v>10</v>
      </c>
      <c r="L666" s="23">
        <v>9</v>
      </c>
      <c r="M666" s="23">
        <v>0</v>
      </c>
      <c r="N666" s="23">
        <v>4</v>
      </c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>
      <c r="A667" s="21" t="s">
        <v>67</v>
      </c>
      <c r="B667" s="22" t="s">
        <v>42</v>
      </c>
      <c r="C667" s="19">
        <f t="shared" si="113"/>
        <v>2447.5</v>
      </c>
      <c r="D667" s="23">
        <v>2285.7399999999998</v>
      </c>
      <c r="E667" s="24">
        <f t="shared" si="107"/>
        <v>0.93390806945863114</v>
      </c>
      <c r="F667" s="23">
        <v>454</v>
      </c>
      <c r="G667" s="23">
        <v>134.01491594314601</v>
      </c>
      <c r="H667" s="23">
        <v>0.90200000000000002</v>
      </c>
      <c r="I667" s="23">
        <v>12</v>
      </c>
      <c r="J667" s="23">
        <v>12</v>
      </c>
      <c r="K667" s="23">
        <v>12</v>
      </c>
      <c r="L667" s="23">
        <v>11</v>
      </c>
      <c r="M667" s="23">
        <v>0</v>
      </c>
      <c r="N667" s="23">
        <v>4</v>
      </c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>
      <c r="A668" s="21" t="s">
        <v>67</v>
      </c>
      <c r="B668" s="22" t="s">
        <v>43</v>
      </c>
      <c r="C668" s="19">
        <f t="shared" ref="C668:C673" si="114">$C$14</f>
        <v>2497</v>
      </c>
      <c r="D668" s="23">
        <v>2260.8000000000002</v>
      </c>
      <c r="E668" s="24">
        <f t="shared" si="107"/>
        <v>0.9054064877853425</v>
      </c>
      <c r="F668" s="23">
        <v>426</v>
      </c>
      <c r="G668" s="23">
        <v>199.296500444412</v>
      </c>
      <c r="H668" s="23">
        <v>0.91190000000000004</v>
      </c>
      <c r="I668" s="23">
        <v>15</v>
      </c>
      <c r="J668" s="23">
        <v>15</v>
      </c>
      <c r="K668" s="23">
        <v>9</v>
      </c>
      <c r="L668" s="23">
        <v>9</v>
      </c>
      <c r="M668" s="23">
        <v>0</v>
      </c>
      <c r="N668" s="23">
        <v>4</v>
      </c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>
      <c r="A669" s="21" t="s">
        <v>67</v>
      </c>
      <c r="B669" s="22" t="s">
        <v>43</v>
      </c>
      <c r="C669" s="19">
        <f t="shared" si="114"/>
        <v>2497</v>
      </c>
      <c r="D669" s="23">
        <v>2284.75</v>
      </c>
      <c r="E669" s="24">
        <f t="shared" si="107"/>
        <v>0.91499799759711653</v>
      </c>
      <c r="F669" s="23">
        <v>429</v>
      </c>
      <c r="G669" s="23">
        <v>199.296500444412</v>
      </c>
      <c r="H669" s="23">
        <v>0.90549999999999997</v>
      </c>
      <c r="I669" s="23">
        <v>16</v>
      </c>
      <c r="J669" s="23">
        <v>16</v>
      </c>
      <c r="K669" s="23">
        <v>8</v>
      </c>
      <c r="L669" s="23">
        <v>7</v>
      </c>
      <c r="M669" s="23">
        <v>0</v>
      </c>
      <c r="N669" s="23">
        <v>4</v>
      </c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>
      <c r="A670" s="21" t="s">
        <v>67</v>
      </c>
      <c r="B670" s="22" t="s">
        <v>43</v>
      </c>
      <c r="C670" s="19">
        <f t="shared" si="114"/>
        <v>2497</v>
      </c>
      <c r="D670" s="23">
        <v>2284.0700000000002</v>
      </c>
      <c r="E670" s="24">
        <f t="shared" si="107"/>
        <v>0.91472567080496603</v>
      </c>
      <c r="F670" s="23">
        <v>431</v>
      </c>
      <c r="G670" s="23">
        <v>199.296500444412</v>
      </c>
      <c r="H670" s="23">
        <v>0.91379999999999995</v>
      </c>
      <c r="I670" s="23">
        <v>15</v>
      </c>
      <c r="J670" s="23">
        <v>15</v>
      </c>
      <c r="K670" s="23">
        <v>9</v>
      </c>
      <c r="L670" s="23">
        <v>8</v>
      </c>
      <c r="M670" s="23">
        <v>1</v>
      </c>
      <c r="N670" s="23">
        <v>4</v>
      </c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>
      <c r="A671" s="21" t="s">
        <v>67</v>
      </c>
      <c r="B671" s="22" t="s">
        <v>43</v>
      </c>
      <c r="C671" s="19">
        <f t="shared" si="114"/>
        <v>2497</v>
      </c>
      <c r="D671" s="23">
        <v>2202.35</v>
      </c>
      <c r="E671" s="24">
        <f t="shared" si="107"/>
        <v>0.8819983980776932</v>
      </c>
      <c r="F671" s="23">
        <v>479</v>
      </c>
      <c r="G671" s="23">
        <v>199.296500444412</v>
      </c>
      <c r="H671" s="23">
        <v>0.9</v>
      </c>
      <c r="I671" s="23">
        <v>15</v>
      </c>
      <c r="J671" s="23">
        <v>15</v>
      </c>
      <c r="K671" s="23">
        <v>8</v>
      </c>
      <c r="L671" s="23">
        <v>8</v>
      </c>
      <c r="M671" s="23">
        <v>0</v>
      </c>
      <c r="N671" s="23">
        <v>4</v>
      </c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>
      <c r="A672" s="21" t="s">
        <v>67</v>
      </c>
      <c r="B672" s="22" t="s">
        <v>43</v>
      </c>
      <c r="C672" s="19">
        <f t="shared" si="114"/>
        <v>2497</v>
      </c>
      <c r="D672" s="23">
        <v>2384.4299999999998</v>
      </c>
      <c r="E672" s="24">
        <f t="shared" si="107"/>
        <v>0.95491790148177802</v>
      </c>
      <c r="F672" s="23">
        <v>445</v>
      </c>
      <c r="G672" s="23">
        <v>199.296500444412</v>
      </c>
      <c r="H672" s="23">
        <v>0.90980000000000005</v>
      </c>
      <c r="I672" s="23">
        <v>16</v>
      </c>
      <c r="J672" s="23">
        <v>16</v>
      </c>
      <c r="K672" s="23">
        <v>9</v>
      </c>
      <c r="L672" s="23">
        <v>9</v>
      </c>
      <c r="M672" s="23">
        <v>0</v>
      </c>
      <c r="N672" s="23">
        <v>4</v>
      </c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>
      <c r="A673" s="21" t="s">
        <v>67</v>
      </c>
      <c r="B673" s="22" t="s">
        <v>43</v>
      </c>
      <c r="C673" s="19">
        <f t="shared" si="114"/>
        <v>2497</v>
      </c>
      <c r="D673" s="23">
        <v>1660.33</v>
      </c>
      <c r="E673" s="24">
        <f t="shared" si="107"/>
        <v>0.6649299158990789</v>
      </c>
      <c r="F673" s="23">
        <v>448</v>
      </c>
      <c r="G673" s="23">
        <v>199.296500444412</v>
      </c>
      <c r="H673" s="23">
        <v>0.74250000000000005</v>
      </c>
      <c r="I673" s="23">
        <v>11</v>
      </c>
      <c r="J673" s="23">
        <v>11</v>
      </c>
      <c r="K673" s="23">
        <v>6</v>
      </c>
      <c r="L673" s="23">
        <v>5</v>
      </c>
      <c r="M673" s="23">
        <v>0</v>
      </c>
      <c r="N673" s="23">
        <v>4</v>
      </c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>
      <c r="A674" s="21" t="s">
        <v>67</v>
      </c>
      <c r="B674" s="22" t="s">
        <v>44</v>
      </c>
      <c r="C674" s="19">
        <f t="shared" ref="C674:C679" si="115">$C$15</f>
        <v>1922.25</v>
      </c>
      <c r="D674" s="23">
        <v>1788.9</v>
      </c>
      <c r="E674" s="24">
        <f t="shared" si="107"/>
        <v>0.93062817011314869</v>
      </c>
      <c r="F674" s="23">
        <v>423</v>
      </c>
      <c r="G674" s="23">
        <v>135.119077682495</v>
      </c>
      <c r="H674" s="23">
        <v>0.93030000000000002</v>
      </c>
      <c r="I674" s="23">
        <v>8</v>
      </c>
      <c r="J674" s="23">
        <v>8</v>
      </c>
      <c r="K674" s="23">
        <v>9</v>
      </c>
      <c r="L674" s="23">
        <v>9</v>
      </c>
      <c r="M674" s="23">
        <v>0</v>
      </c>
      <c r="N674" s="23">
        <v>4</v>
      </c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>
      <c r="A675" s="21" t="s">
        <v>67</v>
      </c>
      <c r="B675" s="22" t="s">
        <v>44</v>
      </c>
      <c r="C675" s="19">
        <f t="shared" si="115"/>
        <v>1922.25</v>
      </c>
      <c r="D675" s="23">
        <v>1842.81</v>
      </c>
      <c r="E675" s="24">
        <f t="shared" si="107"/>
        <v>0.95867342957471713</v>
      </c>
      <c r="F675" s="23">
        <v>467</v>
      </c>
      <c r="G675" s="23">
        <v>135.119077682495</v>
      </c>
      <c r="H675" s="23">
        <v>0.9173</v>
      </c>
      <c r="I675" s="23">
        <v>8</v>
      </c>
      <c r="J675" s="23">
        <v>8</v>
      </c>
      <c r="K675" s="23">
        <v>10</v>
      </c>
      <c r="L675" s="23">
        <v>10</v>
      </c>
      <c r="M675" s="23">
        <v>0</v>
      </c>
      <c r="N675" s="23">
        <v>4</v>
      </c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>
      <c r="A676" s="21" t="s">
        <v>67</v>
      </c>
      <c r="B676" s="22" t="s">
        <v>44</v>
      </c>
      <c r="C676" s="19">
        <f t="shared" si="115"/>
        <v>1922.25</v>
      </c>
      <c r="D676" s="23">
        <v>1817.05</v>
      </c>
      <c r="E676" s="24">
        <f t="shared" si="107"/>
        <v>0.9452724671608792</v>
      </c>
      <c r="F676" s="23">
        <v>428</v>
      </c>
      <c r="G676" s="23">
        <v>135.119077682495</v>
      </c>
      <c r="H676" s="23">
        <v>0.91800000000000004</v>
      </c>
      <c r="I676" s="23">
        <v>8</v>
      </c>
      <c r="J676" s="23">
        <v>8</v>
      </c>
      <c r="K676" s="23">
        <v>10</v>
      </c>
      <c r="L676" s="23">
        <v>9</v>
      </c>
      <c r="M676" s="23">
        <v>0</v>
      </c>
      <c r="N676" s="23">
        <v>4</v>
      </c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>
      <c r="A677" s="21" t="s">
        <v>67</v>
      </c>
      <c r="B677" s="22" t="s">
        <v>44</v>
      </c>
      <c r="C677" s="19">
        <f t="shared" si="115"/>
        <v>1922.25</v>
      </c>
      <c r="D677" s="23">
        <v>1829.23</v>
      </c>
      <c r="E677" s="24">
        <f t="shared" si="107"/>
        <v>0.95160879178046565</v>
      </c>
      <c r="F677" s="23">
        <v>421</v>
      </c>
      <c r="G677" s="23">
        <v>135.119077682495</v>
      </c>
      <c r="H677" s="23">
        <v>0.93089999999999995</v>
      </c>
      <c r="I677" s="23">
        <v>8</v>
      </c>
      <c r="J677" s="23">
        <v>8</v>
      </c>
      <c r="K677" s="23">
        <v>10</v>
      </c>
      <c r="L677" s="23">
        <v>9</v>
      </c>
      <c r="M677" s="23">
        <v>0</v>
      </c>
      <c r="N677" s="23">
        <v>4</v>
      </c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>
      <c r="A678" s="21" t="s">
        <v>67</v>
      </c>
      <c r="B678" s="22" t="s">
        <v>44</v>
      </c>
      <c r="C678" s="19">
        <f t="shared" si="115"/>
        <v>1922.25</v>
      </c>
      <c r="D678" s="23">
        <v>1850.5</v>
      </c>
      <c r="E678" s="24">
        <f t="shared" si="107"/>
        <v>0.96267394979841336</v>
      </c>
      <c r="F678" s="23">
        <v>420</v>
      </c>
      <c r="G678" s="23">
        <v>135.119077682495</v>
      </c>
      <c r="H678" s="23">
        <v>0.92530000000000001</v>
      </c>
      <c r="I678" s="23">
        <v>8</v>
      </c>
      <c r="J678" s="23">
        <v>8</v>
      </c>
      <c r="K678" s="23">
        <v>10</v>
      </c>
      <c r="L678" s="23">
        <v>10</v>
      </c>
      <c r="M678" s="23">
        <v>0</v>
      </c>
      <c r="N678" s="23">
        <v>4</v>
      </c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>
      <c r="A679" s="21" t="s">
        <v>67</v>
      </c>
      <c r="B679" s="22" t="s">
        <v>44</v>
      </c>
      <c r="C679" s="19">
        <f t="shared" si="115"/>
        <v>1922.25</v>
      </c>
      <c r="D679" s="23">
        <v>1582.78</v>
      </c>
      <c r="E679" s="24">
        <f t="shared" si="107"/>
        <v>0.82339966185459745</v>
      </c>
      <c r="F679" s="23">
        <v>403</v>
      </c>
      <c r="G679" s="23">
        <v>135.119077682495</v>
      </c>
      <c r="H679" s="23">
        <v>0.84470000000000001</v>
      </c>
      <c r="I679" s="23">
        <v>7</v>
      </c>
      <c r="J679" s="23">
        <v>7</v>
      </c>
      <c r="K679" s="23">
        <v>9</v>
      </c>
      <c r="L679" s="23">
        <v>9</v>
      </c>
      <c r="M679" s="23">
        <v>0</v>
      </c>
      <c r="N679" s="23">
        <v>3</v>
      </c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>
      <c r="A680" s="21" t="s">
        <v>67</v>
      </c>
      <c r="B680" s="22" t="s">
        <v>45</v>
      </c>
      <c r="C680" s="19">
        <f t="shared" ref="C680:C685" si="116">$C$16</f>
        <v>2508</v>
      </c>
      <c r="D680" s="23">
        <v>1898.13</v>
      </c>
      <c r="E680" s="24">
        <f t="shared" si="107"/>
        <v>0.75683014354066991</v>
      </c>
      <c r="F680" s="23">
        <v>416</v>
      </c>
      <c r="G680" s="23">
        <v>146.87198495864899</v>
      </c>
      <c r="H680" s="23">
        <v>0.87050000000000005</v>
      </c>
      <c r="I680" s="23">
        <v>11</v>
      </c>
      <c r="J680" s="23">
        <v>11</v>
      </c>
      <c r="K680" s="23">
        <v>8</v>
      </c>
      <c r="L680" s="23">
        <v>8</v>
      </c>
      <c r="M680" s="23">
        <v>1</v>
      </c>
      <c r="N680" s="23">
        <v>4</v>
      </c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>
      <c r="A681" s="21" t="s">
        <v>67</v>
      </c>
      <c r="B681" s="22" t="s">
        <v>45</v>
      </c>
      <c r="C681" s="19">
        <f t="shared" si="116"/>
        <v>2508</v>
      </c>
      <c r="D681" s="23">
        <v>1817.86</v>
      </c>
      <c r="E681" s="24">
        <f t="shared" si="107"/>
        <v>0.7248245614035087</v>
      </c>
      <c r="F681" s="23">
        <v>480</v>
      </c>
      <c r="G681" s="23">
        <v>146.87198495864899</v>
      </c>
      <c r="H681" s="23">
        <v>0.87890000000000001</v>
      </c>
      <c r="I681" s="23">
        <v>12</v>
      </c>
      <c r="J681" s="23">
        <v>12</v>
      </c>
      <c r="K681" s="23">
        <v>7</v>
      </c>
      <c r="L681" s="23">
        <v>7</v>
      </c>
      <c r="M681" s="23">
        <v>0</v>
      </c>
      <c r="N681" s="23">
        <v>4</v>
      </c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>
      <c r="A682" s="21" t="s">
        <v>67</v>
      </c>
      <c r="B682" s="22" t="s">
        <v>45</v>
      </c>
      <c r="C682" s="19">
        <f t="shared" si="116"/>
        <v>2508</v>
      </c>
      <c r="D682" s="23">
        <v>2115.12</v>
      </c>
      <c r="E682" s="24">
        <f t="shared" si="107"/>
        <v>0.84334928229665063</v>
      </c>
      <c r="F682" s="23">
        <v>468</v>
      </c>
      <c r="G682" s="23">
        <v>146.87198495864899</v>
      </c>
      <c r="H682" s="23">
        <v>0.8851</v>
      </c>
      <c r="I682" s="23">
        <v>12</v>
      </c>
      <c r="J682" s="23">
        <v>12</v>
      </c>
      <c r="K682" s="23">
        <v>8</v>
      </c>
      <c r="L682" s="23">
        <v>8</v>
      </c>
      <c r="M682" s="23">
        <v>0</v>
      </c>
      <c r="N682" s="23">
        <v>4</v>
      </c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>
      <c r="A683" s="21" t="s">
        <v>67</v>
      </c>
      <c r="B683" s="22" t="s">
        <v>45</v>
      </c>
      <c r="C683" s="19">
        <f t="shared" si="116"/>
        <v>2508</v>
      </c>
      <c r="D683" s="23">
        <v>2071.77</v>
      </c>
      <c r="E683" s="24">
        <f t="shared" si="107"/>
        <v>0.82606459330143545</v>
      </c>
      <c r="F683" s="23">
        <v>479</v>
      </c>
      <c r="G683" s="23">
        <v>146.87198495864899</v>
      </c>
      <c r="H683" s="23">
        <v>0.8881</v>
      </c>
      <c r="I683" s="23">
        <v>11</v>
      </c>
      <c r="J683" s="23">
        <v>11</v>
      </c>
      <c r="K683" s="23">
        <v>9</v>
      </c>
      <c r="L683" s="23">
        <v>9</v>
      </c>
      <c r="M683" s="23">
        <v>0</v>
      </c>
      <c r="N683" s="23">
        <v>4</v>
      </c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>
      <c r="A684" s="21" t="s">
        <v>67</v>
      </c>
      <c r="B684" s="22" t="s">
        <v>45</v>
      </c>
      <c r="C684" s="19">
        <f t="shared" si="116"/>
        <v>2508</v>
      </c>
      <c r="D684" s="23">
        <v>1986.06</v>
      </c>
      <c r="E684" s="24">
        <f t="shared" si="107"/>
        <v>0.79188995215310998</v>
      </c>
      <c r="F684" s="23">
        <v>458</v>
      </c>
      <c r="G684" s="23">
        <v>146.87198495864899</v>
      </c>
      <c r="H684" s="23">
        <v>0.88570000000000004</v>
      </c>
      <c r="I684" s="23">
        <v>11</v>
      </c>
      <c r="J684" s="23">
        <v>11</v>
      </c>
      <c r="K684" s="23">
        <v>9</v>
      </c>
      <c r="L684" s="23">
        <v>9</v>
      </c>
      <c r="M684" s="23">
        <v>0</v>
      </c>
      <c r="N684" s="23">
        <v>4</v>
      </c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>
      <c r="A685" s="21" t="s">
        <v>67</v>
      </c>
      <c r="B685" s="22" t="s">
        <v>45</v>
      </c>
      <c r="C685" s="19">
        <f t="shared" si="116"/>
        <v>2508</v>
      </c>
      <c r="D685" s="23">
        <v>1993.5</v>
      </c>
      <c r="E685" s="24">
        <f t="shared" si="107"/>
        <v>0.79485645933014359</v>
      </c>
      <c r="F685" s="23">
        <v>472</v>
      </c>
      <c r="G685" s="23">
        <v>146.87198495864899</v>
      </c>
      <c r="H685" s="23">
        <v>0.88290000000000002</v>
      </c>
      <c r="I685" s="23">
        <v>11</v>
      </c>
      <c r="J685" s="23">
        <v>11</v>
      </c>
      <c r="K685" s="23">
        <v>8</v>
      </c>
      <c r="L685" s="23">
        <v>8</v>
      </c>
      <c r="M685" s="23">
        <v>1</v>
      </c>
      <c r="N685" s="23">
        <v>4</v>
      </c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>
      <c r="A686" s="21" t="s">
        <v>67</v>
      </c>
      <c r="B686" s="22" t="s">
        <v>51</v>
      </c>
      <c r="C686" s="19">
        <f t="shared" ref="C686:C691" si="117">$C$18</f>
        <v>1881</v>
      </c>
      <c r="D686" s="23">
        <v>1553.27</v>
      </c>
      <c r="E686" s="24">
        <f t="shared" si="107"/>
        <v>0.82576820839978737</v>
      </c>
      <c r="F686" s="23">
        <v>373</v>
      </c>
      <c r="G686" s="23">
        <v>131.889265060425</v>
      </c>
      <c r="H686" s="23">
        <v>0.83379999999999999</v>
      </c>
      <c r="I686" s="23">
        <v>8</v>
      </c>
      <c r="J686" s="23">
        <v>7</v>
      </c>
      <c r="K686" s="23">
        <v>8</v>
      </c>
      <c r="L686" s="23">
        <v>8</v>
      </c>
      <c r="M686" s="23">
        <v>0</v>
      </c>
      <c r="N686" s="23">
        <v>4</v>
      </c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>
      <c r="A687" s="21" t="s">
        <v>67</v>
      </c>
      <c r="B687" s="22" t="s">
        <v>51</v>
      </c>
      <c r="C687" s="19">
        <f t="shared" si="117"/>
        <v>1881</v>
      </c>
      <c r="D687" s="23">
        <v>1771.03</v>
      </c>
      <c r="E687" s="24">
        <f t="shared" si="107"/>
        <v>0.94153641679957467</v>
      </c>
      <c r="F687" s="23">
        <v>413</v>
      </c>
      <c r="G687" s="23">
        <v>131.889265060425</v>
      </c>
      <c r="H687" s="23">
        <v>0.8831</v>
      </c>
      <c r="I687" s="23">
        <v>9</v>
      </c>
      <c r="J687" s="23">
        <v>9</v>
      </c>
      <c r="K687" s="23">
        <v>8</v>
      </c>
      <c r="L687" s="23">
        <v>8</v>
      </c>
      <c r="M687" s="23">
        <v>0</v>
      </c>
      <c r="N687" s="23">
        <v>4</v>
      </c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>
      <c r="A688" s="21" t="s">
        <v>67</v>
      </c>
      <c r="B688" s="22" t="s">
        <v>51</v>
      </c>
      <c r="C688" s="19">
        <f t="shared" si="117"/>
        <v>1881</v>
      </c>
      <c r="D688" s="23">
        <v>1770.55</v>
      </c>
      <c r="E688" s="24">
        <f t="shared" si="107"/>
        <v>0.9412812333864965</v>
      </c>
      <c r="F688" s="23">
        <v>438</v>
      </c>
      <c r="G688" s="23">
        <v>131.889265060425</v>
      </c>
      <c r="H688" s="23">
        <v>0.91049999999999998</v>
      </c>
      <c r="I688" s="23">
        <v>9</v>
      </c>
      <c r="J688" s="23">
        <v>9</v>
      </c>
      <c r="K688" s="23">
        <v>8</v>
      </c>
      <c r="L688" s="23">
        <v>7</v>
      </c>
      <c r="M688" s="23">
        <v>0</v>
      </c>
      <c r="N688" s="23">
        <v>4</v>
      </c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>
      <c r="A689" s="21" t="s">
        <v>67</v>
      </c>
      <c r="B689" s="22" t="s">
        <v>51</v>
      </c>
      <c r="C689" s="19">
        <f t="shared" si="117"/>
        <v>1881</v>
      </c>
      <c r="D689" s="23">
        <v>1460.6</v>
      </c>
      <c r="E689" s="24">
        <f t="shared" si="107"/>
        <v>0.77650186071238703</v>
      </c>
      <c r="F689" s="23">
        <v>389</v>
      </c>
      <c r="G689" s="23">
        <v>131.889265060425</v>
      </c>
      <c r="H689" s="23">
        <v>0.88339999999999996</v>
      </c>
      <c r="I689" s="23">
        <v>8</v>
      </c>
      <c r="J689" s="23">
        <v>8</v>
      </c>
      <c r="K689" s="23">
        <v>7</v>
      </c>
      <c r="L689" s="23">
        <v>7</v>
      </c>
      <c r="M689" s="23">
        <v>0</v>
      </c>
      <c r="N689" s="23">
        <v>4</v>
      </c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>
      <c r="A690" s="21" t="s">
        <v>67</v>
      </c>
      <c r="B690" s="22" t="s">
        <v>51</v>
      </c>
      <c r="C690" s="19">
        <f t="shared" si="117"/>
        <v>1881</v>
      </c>
      <c r="D690" s="23">
        <v>1725.29</v>
      </c>
      <c r="E690" s="24">
        <f t="shared" si="107"/>
        <v>0.91721956406166927</v>
      </c>
      <c r="F690" s="23">
        <v>416</v>
      </c>
      <c r="G690" s="23">
        <v>131.889265060425</v>
      </c>
      <c r="H690" s="23">
        <v>0.90400000000000003</v>
      </c>
      <c r="I690" s="23">
        <v>9</v>
      </c>
      <c r="J690" s="23">
        <v>9</v>
      </c>
      <c r="K690" s="23">
        <v>7</v>
      </c>
      <c r="L690" s="23">
        <v>7</v>
      </c>
      <c r="M690" s="23">
        <v>0</v>
      </c>
      <c r="N690" s="23">
        <v>4</v>
      </c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>
      <c r="A691" s="21" t="s">
        <v>67</v>
      </c>
      <c r="B691" s="22" t="s">
        <v>51</v>
      </c>
      <c r="C691" s="19">
        <f t="shared" si="117"/>
        <v>1881</v>
      </c>
      <c r="D691" s="23">
        <v>1712.32</v>
      </c>
      <c r="E691" s="24">
        <f t="shared" si="107"/>
        <v>0.91032429558745342</v>
      </c>
      <c r="F691" s="23">
        <v>413</v>
      </c>
      <c r="G691" s="23">
        <v>131.889265060425</v>
      </c>
      <c r="H691" s="23">
        <v>0.88690000000000002</v>
      </c>
      <c r="I691" s="23">
        <v>9</v>
      </c>
      <c r="J691" s="23">
        <v>9</v>
      </c>
      <c r="K691" s="23">
        <v>7</v>
      </c>
      <c r="L691" s="23">
        <v>7</v>
      </c>
      <c r="M691" s="23">
        <v>0</v>
      </c>
      <c r="N691" s="23">
        <v>4</v>
      </c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>
      <c r="A692" s="21" t="s">
        <v>67</v>
      </c>
      <c r="B692" s="22" t="s">
        <v>52</v>
      </c>
      <c r="C692" s="19">
        <f t="shared" ref="C692:C697" si="118">$C$19</f>
        <v>1966.25</v>
      </c>
      <c r="D692" s="23">
        <v>567.11</v>
      </c>
      <c r="E692" s="24">
        <f t="shared" si="107"/>
        <v>0.28842212333121425</v>
      </c>
      <c r="F692" s="23">
        <v>173</v>
      </c>
      <c r="G692" s="23">
        <v>308.46067237853998</v>
      </c>
      <c r="H692" s="23">
        <v>0.37940000000000002</v>
      </c>
      <c r="I692" s="23">
        <v>4</v>
      </c>
      <c r="J692" s="23">
        <v>4</v>
      </c>
      <c r="K692" s="23">
        <v>3</v>
      </c>
      <c r="L692" s="23">
        <v>3</v>
      </c>
      <c r="M692" s="23">
        <v>0</v>
      </c>
      <c r="N692" s="23">
        <v>2</v>
      </c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>
      <c r="A693" s="21" t="s">
        <v>67</v>
      </c>
      <c r="B693" s="22" t="s">
        <v>52</v>
      </c>
      <c r="C693" s="19">
        <f t="shared" si="118"/>
        <v>1966.25</v>
      </c>
      <c r="D693" s="23">
        <v>568.5</v>
      </c>
      <c r="E693" s="24">
        <f t="shared" si="107"/>
        <v>0.28912905276541639</v>
      </c>
      <c r="F693" s="23">
        <v>169</v>
      </c>
      <c r="G693" s="23">
        <v>308.46067237853998</v>
      </c>
      <c r="H693" s="23">
        <v>0.38279999999999997</v>
      </c>
      <c r="I693" s="23">
        <v>4</v>
      </c>
      <c r="J693" s="23">
        <v>4</v>
      </c>
      <c r="K693" s="23">
        <v>3</v>
      </c>
      <c r="L693" s="23">
        <v>3</v>
      </c>
      <c r="M693" s="23">
        <v>0</v>
      </c>
      <c r="N693" s="23">
        <v>2</v>
      </c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>
      <c r="A694" s="21" t="s">
        <v>67</v>
      </c>
      <c r="B694" s="22" t="s">
        <v>52</v>
      </c>
      <c r="C694" s="19">
        <f t="shared" si="118"/>
        <v>1966.25</v>
      </c>
      <c r="D694" s="23">
        <v>984.62</v>
      </c>
      <c r="E694" s="24">
        <f t="shared" si="107"/>
        <v>0.50076033057851244</v>
      </c>
      <c r="F694" s="23">
        <v>297</v>
      </c>
      <c r="G694" s="23">
        <v>308.46067237853998</v>
      </c>
      <c r="H694" s="23">
        <v>0.56010000000000004</v>
      </c>
      <c r="I694" s="23">
        <v>6</v>
      </c>
      <c r="J694" s="23">
        <v>6</v>
      </c>
      <c r="K694" s="23">
        <v>6</v>
      </c>
      <c r="L694" s="23">
        <v>4</v>
      </c>
      <c r="M694" s="23">
        <v>1</v>
      </c>
      <c r="N694" s="23">
        <v>3</v>
      </c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>
      <c r="A695" s="21" t="s">
        <v>67</v>
      </c>
      <c r="B695" s="22" t="s">
        <v>52</v>
      </c>
      <c r="C695" s="19">
        <f t="shared" si="118"/>
        <v>1966.25</v>
      </c>
      <c r="D695" s="23">
        <v>1492.29</v>
      </c>
      <c r="E695" s="24">
        <f t="shared" si="107"/>
        <v>0.75895232040686589</v>
      </c>
      <c r="F695" s="23">
        <v>394</v>
      </c>
      <c r="G695" s="23">
        <v>308.46067237853998</v>
      </c>
      <c r="H695" s="23">
        <v>0.89739999999999998</v>
      </c>
      <c r="I695" s="23">
        <v>7</v>
      </c>
      <c r="J695" s="23">
        <v>7</v>
      </c>
      <c r="K695" s="23">
        <v>8</v>
      </c>
      <c r="L695" s="23">
        <v>8</v>
      </c>
      <c r="M695" s="23">
        <v>2</v>
      </c>
      <c r="N695" s="23">
        <v>4</v>
      </c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>
      <c r="A696" s="21" t="s">
        <v>67</v>
      </c>
      <c r="B696" s="22" t="s">
        <v>52</v>
      </c>
      <c r="C696" s="19">
        <f t="shared" si="118"/>
        <v>1966.25</v>
      </c>
      <c r="D696" s="23">
        <v>1610.72</v>
      </c>
      <c r="E696" s="24">
        <f t="shared" si="107"/>
        <v>0.81918372536554351</v>
      </c>
      <c r="F696" s="23">
        <v>411</v>
      </c>
      <c r="G696" s="23">
        <v>308.46067237853998</v>
      </c>
      <c r="H696" s="23">
        <v>0.90480000000000005</v>
      </c>
      <c r="I696" s="23">
        <v>7</v>
      </c>
      <c r="J696" s="23">
        <v>7</v>
      </c>
      <c r="K696" s="23">
        <v>10</v>
      </c>
      <c r="L696" s="23">
        <v>10</v>
      </c>
      <c r="M696" s="23">
        <v>1</v>
      </c>
      <c r="N696" s="23">
        <v>4</v>
      </c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>
      <c r="A697" s="21" t="s">
        <v>67</v>
      </c>
      <c r="B697" s="22" t="s">
        <v>52</v>
      </c>
      <c r="C697" s="19">
        <f t="shared" si="118"/>
        <v>1966.25</v>
      </c>
      <c r="D697" s="23">
        <v>1737.3</v>
      </c>
      <c r="E697" s="24">
        <f t="shared" si="107"/>
        <v>0.88356007628734901</v>
      </c>
      <c r="F697" s="23">
        <v>438</v>
      </c>
      <c r="G697" s="23">
        <v>308.46067237853998</v>
      </c>
      <c r="H697" s="23">
        <v>0.9</v>
      </c>
      <c r="I697" s="23">
        <v>8</v>
      </c>
      <c r="J697" s="23">
        <v>8</v>
      </c>
      <c r="K697" s="23">
        <v>10</v>
      </c>
      <c r="L697" s="23">
        <v>10</v>
      </c>
      <c r="M697" s="23">
        <v>0</v>
      </c>
      <c r="N697" s="23">
        <v>4</v>
      </c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>
      <c r="A698" s="21" t="s">
        <v>67</v>
      </c>
      <c r="B698" s="22" t="s">
        <v>47</v>
      </c>
      <c r="C698" s="19">
        <f t="shared" ref="C698:C703" si="119">$C$20</f>
        <v>1779.25</v>
      </c>
      <c r="D698" s="23">
        <v>259.58999999999997</v>
      </c>
      <c r="E698" s="24">
        <f t="shared" si="107"/>
        <v>0.14589855276099478</v>
      </c>
      <c r="F698" s="23">
        <v>170</v>
      </c>
      <c r="G698" s="23">
        <v>144.574555158615</v>
      </c>
      <c r="H698" s="23">
        <v>0.38819999999999999</v>
      </c>
      <c r="I698" s="23">
        <v>3</v>
      </c>
      <c r="J698" s="23">
        <v>3</v>
      </c>
      <c r="K698" s="23">
        <v>3</v>
      </c>
      <c r="L698" s="23">
        <v>3</v>
      </c>
      <c r="M698" s="23">
        <v>0</v>
      </c>
      <c r="N698" s="23">
        <v>1</v>
      </c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>
      <c r="A699" s="21" t="s">
        <v>67</v>
      </c>
      <c r="B699" s="22" t="s">
        <v>47</v>
      </c>
      <c r="C699" s="19">
        <f t="shared" si="119"/>
        <v>1779.25</v>
      </c>
      <c r="D699" s="23">
        <v>1342.3</v>
      </c>
      <c r="E699" s="24">
        <f t="shared" si="107"/>
        <v>0.75441899676830126</v>
      </c>
      <c r="F699" s="23">
        <v>362</v>
      </c>
      <c r="G699" s="23">
        <v>144.574555158615</v>
      </c>
      <c r="H699" s="23">
        <v>0.81120000000000003</v>
      </c>
      <c r="I699" s="23">
        <v>9</v>
      </c>
      <c r="J699" s="23">
        <v>9</v>
      </c>
      <c r="K699" s="23">
        <v>9</v>
      </c>
      <c r="L699" s="23">
        <v>9</v>
      </c>
      <c r="M699" s="23">
        <v>0</v>
      </c>
      <c r="N699" s="23">
        <v>4</v>
      </c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>
      <c r="A700" s="21" t="s">
        <v>67</v>
      </c>
      <c r="B700" s="22" t="s">
        <v>47</v>
      </c>
      <c r="C700" s="19">
        <f t="shared" si="119"/>
        <v>1779.25</v>
      </c>
      <c r="D700" s="23">
        <v>1482.77</v>
      </c>
      <c r="E700" s="24">
        <f t="shared" si="107"/>
        <v>0.83336799213151613</v>
      </c>
      <c r="F700" s="23">
        <v>420</v>
      </c>
      <c r="G700" s="23">
        <v>144.574555158615</v>
      </c>
      <c r="H700" s="23">
        <v>0.88529999999999998</v>
      </c>
      <c r="I700" s="23">
        <v>10</v>
      </c>
      <c r="J700" s="23">
        <v>10</v>
      </c>
      <c r="K700" s="23">
        <v>9</v>
      </c>
      <c r="L700" s="23">
        <v>9</v>
      </c>
      <c r="M700" s="23">
        <v>0</v>
      </c>
      <c r="N700" s="23">
        <v>4</v>
      </c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>
      <c r="A701" s="21" t="s">
        <v>67</v>
      </c>
      <c r="B701" s="22" t="s">
        <v>47</v>
      </c>
      <c r="C701" s="19">
        <f t="shared" si="119"/>
        <v>1779.25</v>
      </c>
      <c r="D701" s="23">
        <v>1555.6</v>
      </c>
      <c r="E701" s="24">
        <f t="shared" si="107"/>
        <v>0.87430096950962477</v>
      </c>
      <c r="F701" s="23">
        <v>401</v>
      </c>
      <c r="G701" s="23">
        <v>144.574555158615</v>
      </c>
      <c r="H701" s="23">
        <v>0.87929999999999997</v>
      </c>
      <c r="I701" s="23">
        <v>11</v>
      </c>
      <c r="J701" s="23">
        <v>11</v>
      </c>
      <c r="K701" s="23">
        <v>9</v>
      </c>
      <c r="L701" s="23">
        <v>9</v>
      </c>
      <c r="M701" s="23">
        <v>0</v>
      </c>
      <c r="N701" s="23">
        <v>4</v>
      </c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>
      <c r="A702" s="21" t="s">
        <v>67</v>
      </c>
      <c r="B702" s="22" t="s">
        <v>47</v>
      </c>
      <c r="C702" s="19">
        <f t="shared" si="119"/>
        <v>1779.25</v>
      </c>
      <c r="D702" s="23">
        <v>1485.65</v>
      </c>
      <c r="E702" s="24">
        <f t="shared" si="107"/>
        <v>0.83498665167907826</v>
      </c>
      <c r="F702" s="23">
        <v>458</v>
      </c>
      <c r="G702" s="23">
        <v>144.574555158615</v>
      </c>
      <c r="H702" s="23">
        <v>0.90559999999999996</v>
      </c>
      <c r="I702" s="23">
        <v>11</v>
      </c>
      <c r="J702" s="23">
        <v>10</v>
      </c>
      <c r="K702" s="23">
        <v>9</v>
      </c>
      <c r="L702" s="23">
        <v>9</v>
      </c>
      <c r="M702" s="23">
        <v>0</v>
      </c>
      <c r="N702" s="23">
        <v>4</v>
      </c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>
      <c r="A703" s="21" t="s">
        <v>67</v>
      </c>
      <c r="B703" s="22" t="s">
        <v>47</v>
      </c>
      <c r="C703" s="19">
        <f t="shared" si="119"/>
        <v>1779.25</v>
      </c>
      <c r="D703" s="23">
        <v>1695.44</v>
      </c>
      <c r="E703" s="24">
        <f t="shared" si="107"/>
        <v>0.9528958830968105</v>
      </c>
      <c r="F703" s="23">
        <v>460</v>
      </c>
      <c r="G703" s="23">
        <v>144.574555158615</v>
      </c>
      <c r="H703" s="23">
        <v>0.90580000000000005</v>
      </c>
      <c r="I703" s="23">
        <v>12</v>
      </c>
      <c r="J703" s="23">
        <v>12</v>
      </c>
      <c r="K703" s="23">
        <v>10</v>
      </c>
      <c r="L703" s="23">
        <v>10</v>
      </c>
      <c r="M703" s="23">
        <v>0</v>
      </c>
      <c r="N703" s="23">
        <v>4</v>
      </c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>
      <c r="A704" s="21" t="s">
        <v>67</v>
      </c>
      <c r="B704" s="22" t="s">
        <v>48</v>
      </c>
      <c r="C704" s="19">
        <f t="shared" ref="C704:C709" si="120">$C$21</f>
        <v>1991</v>
      </c>
      <c r="D704" s="23">
        <v>1589.36</v>
      </c>
      <c r="E704" s="24">
        <f t="shared" si="107"/>
        <v>0.79827222501255646</v>
      </c>
      <c r="F704" s="23">
        <v>380</v>
      </c>
      <c r="G704" s="23">
        <v>307.88759970665001</v>
      </c>
      <c r="H704" s="23">
        <v>0.87649999999999995</v>
      </c>
      <c r="I704" s="23">
        <v>11</v>
      </c>
      <c r="J704" s="23">
        <v>11</v>
      </c>
      <c r="K704" s="23">
        <v>8</v>
      </c>
      <c r="L704" s="23">
        <v>7</v>
      </c>
      <c r="M704" s="23">
        <v>1</v>
      </c>
      <c r="N704" s="23">
        <v>4</v>
      </c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>
      <c r="A705" s="21" t="s">
        <v>67</v>
      </c>
      <c r="B705" s="22" t="s">
        <v>48</v>
      </c>
      <c r="C705" s="19">
        <f t="shared" si="120"/>
        <v>1991</v>
      </c>
      <c r="D705" s="23">
        <v>1802.01</v>
      </c>
      <c r="E705" s="24">
        <f t="shared" si="107"/>
        <v>0.90507785032646915</v>
      </c>
      <c r="F705" s="23">
        <v>396</v>
      </c>
      <c r="G705" s="23">
        <v>307.88759970665001</v>
      </c>
      <c r="H705" s="23">
        <v>0.90490000000000004</v>
      </c>
      <c r="I705" s="23">
        <v>12</v>
      </c>
      <c r="J705" s="23">
        <v>12</v>
      </c>
      <c r="K705" s="23">
        <v>10</v>
      </c>
      <c r="L705" s="23">
        <v>8</v>
      </c>
      <c r="M705" s="23">
        <v>0</v>
      </c>
      <c r="N705" s="23">
        <v>4</v>
      </c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>
      <c r="A706" s="21" t="s">
        <v>67</v>
      </c>
      <c r="B706" s="22" t="s">
        <v>48</v>
      </c>
      <c r="C706" s="19">
        <f t="shared" si="120"/>
        <v>1991</v>
      </c>
      <c r="D706" s="23">
        <v>1634.61</v>
      </c>
      <c r="E706" s="24">
        <f t="shared" si="107"/>
        <v>0.82099949773982916</v>
      </c>
      <c r="F706" s="23">
        <v>360</v>
      </c>
      <c r="G706" s="23">
        <v>307.88759970665001</v>
      </c>
      <c r="H706" s="23">
        <v>0.90210000000000001</v>
      </c>
      <c r="I706" s="23">
        <v>10</v>
      </c>
      <c r="J706" s="23">
        <v>10</v>
      </c>
      <c r="K706" s="23">
        <v>9</v>
      </c>
      <c r="L706" s="23">
        <v>8</v>
      </c>
      <c r="M706" s="23">
        <v>0</v>
      </c>
      <c r="N706" s="23">
        <v>4</v>
      </c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>
      <c r="A707" s="21" t="s">
        <v>67</v>
      </c>
      <c r="B707" s="22" t="s">
        <v>48</v>
      </c>
      <c r="C707" s="19">
        <f t="shared" si="120"/>
        <v>1991</v>
      </c>
      <c r="D707" s="23">
        <v>1569.36</v>
      </c>
      <c r="E707" s="24">
        <f t="shared" si="107"/>
        <v>0.78822702159718727</v>
      </c>
      <c r="F707" s="23">
        <v>464</v>
      </c>
      <c r="G707" s="23">
        <v>307.88759970665001</v>
      </c>
      <c r="H707" s="23">
        <v>0.88970000000000005</v>
      </c>
      <c r="I707" s="23">
        <v>10</v>
      </c>
      <c r="J707" s="23">
        <v>10</v>
      </c>
      <c r="K707" s="23">
        <v>11</v>
      </c>
      <c r="L707" s="23">
        <v>10</v>
      </c>
      <c r="M707" s="23">
        <v>1</v>
      </c>
      <c r="N707" s="23">
        <v>4</v>
      </c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>
      <c r="A708" s="21" t="s">
        <v>67</v>
      </c>
      <c r="B708" s="22" t="s">
        <v>48</v>
      </c>
      <c r="C708" s="19">
        <f t="shared" si="120"/>
        <v>1991</v>
      </c>
      <c r="D708" s="23">
        <v>1762.77</v>
      </c>
      <c r="E708" s="24">
        <f t="shared" si="107"/>
        <v>0.88536916122551479</v>
      </c>
      <c r="F708" s="23">
        <v>455</v>
      </c>
      <c r="G708" s="23">
        <v>307.88759970665001</v>
      </c>
      <c r="H708" s="23">
        <v>0.90210000000000001</v>
      </c>
      <c r="I708" s="23">
        <v>11</v>
      </c>
      <c r="J708" s="23">
        <v>11</v>
      </c>
      <c r="K708" s="23">
        <v>10</v>
      </c>
      <c r="L708" s="23">
        <v>9</v>
      </c>
      <c r="M708" s="23">
        <v>0</v>
      </c>
      <c r="N708" s="23">
        <v>4</v>
      </c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>
      <c r="A709" s="21" t="s">
        <v>67</v>
      </c>
      <c r="B709" s="22" t="s">
        <v>48</v>
      </c>
      <c r="C709" s="19">
        <f t="shared" si="120"/>
        <v>1991</v>
      </c>
      <c r="D709" s="23">
        <v>1460.79</v>
      </c>
      <c r="E709" s="24">
        <f t="shared" si="107"/>
        <v>0.73369663485685588</v>
      </c>
      <c r="F709" s="23">
        <v>417</v>
      </c>
      <c r="G709" s="23">
        <v>307.88759970665001</v>
      </c>
      <c r="H709" s="23">
        <v>0.89380000000000004</v>
      </c>
      <c r="I709" s="23">
        <v>10</v>
      </c>
      <c r="J709" s="23">
        <v>10</v>
      </c>
      <c r="K709" s="23">
        <v>9</v>
      </c>
      <c r="L709" s="23">
        <v>8</v>
      </c>
      <c r="M709" s="23">
        <v>1</v>
      </c>
      <c r="N709" s="23">
        <v>4</v>
      </c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>
      <c r="A710" s="21" t="s">
        <v>67</v>
      </c>
      <c r="B710" s="22" t="s">
        <v>49</v>
      </c>
      <c r="C710" s="19">
        <f t="shared" ref="C710:C715" si="121">$C$22</f>
        <v>4210.25</v>
      </c>
      <c r="D710" s="23">
        <v>2109.6799999999998</v>
      </c>
      <c r="E710" s="24">
        <f t="shared" si="107"/>
        <v>0.50108188349860461</v>
      </c>
      <c r="F710" s="23">
        <v>480</v>
      </c>
      <c r="G710" s="23">
        <v>212.01579236984301</v>
      </c>
      <c r="H710" s="23">
        <v>0.78979999999999995</v>
      </c>
      <c r="I710" s="23">
        <v>15</v>
      </c>
      <c r="J710" s="23">
        <v>15</v>
      </c>
      <c r="K710" s="23">
        <v>8</v>
      </c>
      <c r="L710" s="23">
        <v>8</v>
      </c>
      <c r="M710" s="23">
        <v>0</v>
      </c>
      <c r="N710" s="23">
        <v>4</v>
      </c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>
      <c r="A711" s="21" t="s">
        <v>67</v>
      </c>
      <c r="B711" s="22" t="s">
        <v>49</v>
      </c>
      <c r="C711" s="19">
        <f t="shared" si="121"/>
        <v>4210.25</v>
      </c>
      <c r="D711" s="23">
        <v>1802.36</v>
      </c>
      <c r="E711" s="24">
        <f t="shared" si="107"/>
        <v>0.42808859331393623</v>
      </c>
      <c r="F711" s="23">
        <v>480</v>
      </c>
      <c r="G711" s="23">
        <v>212.01579236984301</v>
      </c>
      <c r="H711" s="23">
        <v>0.8629</v>
      </c>
      <c r="I711" s="23">
        <v>14</v>
      </c>
      <c r="J711" s="23">
        <v>14</v>
      </c>
      <c r="K711" s="23">
        <v>9</v>
      </c>
      <c r="L711" s="23">
        <v>8</v>
      </c>
      <c r="M711" s="23">
        <v>0</v>
      </c>
      <c r="N711" s="23">
        <v>4</v>
      </c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>
      <c r="A712" s="21" t="s">
        <v>67</v>
      </c>
      <c r="B712" s="22" t="s">
        <v>49</v>
      </c>
      <c r="C712" s="19">
        <f t="shared" si="121"/>
        <v>4210.25</v>
      </c>
      <c r="D712" s="23">
        <v>1806.84</v>
      </c>
      <c r="E712" s="24">
        <f t="shared" si="107"/>
        <v>0.4291526631435188</v>
      </c>
      <c r="F712" s="23">
        <v>480</v>
      </c>
      <c r="G712" s="23">
        <v>212.01579236984301</v>
      </c>
      <c r="H712" s="23">
        <v>0.77359999999999995</v>
      </c>
      <c r="I712" s="23">
        <v>16</v>
      </c>
      <c r="J712" s="23">
        <v>16</v>
      </c>
      <c r="K712" s="23">
        <v>5</v>
      </c>
      <c r="L712" s="23">
        <v>5</v>
      </c>
      <c r="M712" s="23">
        <v>0</v>
      </c>
      <c r="N712" s="23">
        <v>4</v>
      </c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>
      <c r="A713" s="21" t="s">
        <v>67</v>
      </c>
      <c r="B713" s="22" t="s">
        <v>49</v>
      </c>
      <c r="C713" s="19">
        <f t="shared" si="121"/>
        <v>4210.25</v>
      </c>
      <c r="D713" s="23">
        <v>1816.11</v>
      </c>
      <c r="E713" s="24">
        <f t="shared" si="107"/>
        <v>0.43135443263464163</v>
      </c>
      <c r="F713" s="23">
        <v>480</v>
      </c>
      <c r="G713" s="23">
        <v>212.01579236984301</v>
      </c>
      <c r="H713" s="23">
        <v>0.75470000000000004</v>
      </c>
      <c r="I713" s="23">
        <v>14</v>
      </c>
      <c r="J713" s="23">
        <v>14</v>
      </c>
      <c r="K713" s="23">
        <v>7</v>
      </c>
      <c r="L713" s="23">
        <v>7</v>
      </c>
      <c r="M713" s="23">
        <v>3</v>
      </c>
      <c r="N713" s="23">
        <v>3</v>
      </c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>
      <c r="A714" s="21" t="s">
        <v>67</v>
      </c>
      <c r="B714" s="22" t="s">
        <v>49</v>
      </c>
      <c r="C714" s="19">
        <f t="shared" si="121"/>
        <v>4210.25</v>
      </c>
      <c r="D714" s="23">
        <v>1468.57</v>
      </c>
      <c r="E714" s="24">
        <f t="shared" si="107"/>
        <v>0.34880826554242622</v>
      </c>
      <c r="F714" s="23">
        <v>480</v>
      </c>
      <c r="G714" s="23">
        <v>212.01579236984301</v>
      </c>
      <c r="H714" s="23">
        <v>0.82150000000000001</v>
      </c>
      <c r="I714" s="23">
        <v>11</v>
      </c>
      <c r="J714" s="23">
        <v>11</v>
      </c>
      <c r="K714" s="23">
        <v>9</v>
      </c>
      <c r="L714" s="23">
        <v>8</v>
      </c>
      <c r="M714" s="23">
        <v>2</v>
      </c>
      <c r="N714" s="23">
        <v>4</v>
      </c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>
      <c r="A715" s="21" t="s">
        <v>67</v>
      </c>
      <c r="B715" s="22" t="s">
        <v>49</v>
      </c>
      <c r="C715" s="19">
        <f t="shared" si="121"/>
        <v>4210.25</v>
      </c>
      <c r="D715" s="23">
        <v>1506.7</v>
      </c>
      <c r="E715" s="24">
        <f t="shared" si="107"/>
        <v>0.35786473487322606</v>
      </c>
      <c r="F715" s="23">
        <v>480</v>
      </c>
      <c r="G715" s="23">
        <v>212.01579236984301</v>
      </c>
      <c r="H715" s="23">
        <v>0.88339999999999996</v>
      </c>
      <c r="I715" s="23">
        <v>14</v>
      </c>
      <c r="J715" s="23">
        <v>12</v>
      </c>
      <c r="K715" s="23">
        <v>8</v>
      </c>
      <c r="L715" s="23">
        <v>8</v>
      </c>
      <c r="M715" s="23">
        <v>2</v>
      </c>
      <c r="N715" s="23">
        <v>4</v>
      </c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>
      <c r="A716" s="21" t="s">
        <v>67</v>
      </c>
      <c r="B716" s="22" t="s">
        <v>53</v>
      </c>
      <c r="C716" s="19">
        <f t="shared" ref="C716:C721" si="122">$C$23</f>
        <v>1493.25</v>
      </c>
      <c r="D716" s="23">
        <v>1202.57</v>
      </c>
      <c r="E716" s="24">
        <f t="shared" si="107"/>
        <v>0.80533735141469942</v>
      </c>
      <c r="F716" s="23">
        <v>257</v>
      </c>
      <c r="G716" s="23">
        <v>92.885373353958101</v>
      </c>
      <c r="H716" s="23">
        <v>0.87280000000000002</v>
      </c>
      <c r="I716" s="23">
        <v>7</v>
      </c>
      <c r="J716" s="23">
        <v>7</v>
      </c>
      <c r="K716" s="23">
        <v>6</v>
      </c>
      <c r="L716" s="23">
        <v>6</v>
      </c>
      <c r="M716" s="23">
        <v>1</v>
      </c>
      <c r="N716" s="23">
        <v>4</v>
      </c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>
      <c r="A717" s="21" t="s">
        <v>67</v>
      </c>
      <c r="B717" s="22" t="s">
        <v>53</v>
      </c>
      <c r="C717" s="19">
        <f t="shared" si="122"/>
        <v>1493.25</v>
      </c>
      <c r="D717" s="23">
        <v>1235.5999999999999</v>
      </c>
      <c r="E717" s="24">
        <f t="shared" si="107"/>
        <v>0.82745688933534234</v>
      </c>
      <c r="F717" s="23">
        <v>266</v>
      </c>
      <c r="G717" s="23">
        <v>92.885373353958101</v>
      </c>
      <c r="H717" s="23">
        <v>0.8377</v>
      </c>
      <c r="I717" s="23">
        <v>7</v>
      </c>
      <c r="J717" s="23">
        <v>7</v>
      </c>
      <c r="K717" s="23">
        <v>5</v>
      </c>
      <c r="L717" s="23">
        <v>5</v>
      </c>
      <c r="M717" s="23">
        <v>0</v>
      </c>
      <c r="N717" s="23">
        <v>4</v>
      </c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>
      <c r="A718" s="21" t="s">
        <v>67</v>
      </c>
      <c r="B718" s="22" t="s">
        <v>53</v>
      </c>
      <c r="C718" s="19">
        <f t="shared" si="122"/>
        <v>1493.25</v>
      </c>
      <c r="D718" s="23">
        <v>1057.3399999999999</v>
      </c>
      <c r="E718" s="24">
        <f t="shared" si="107"/>
        <v>0.70807969194709519</v>
      </c>
      <c r="F718" s="23">
        <v>275</v>
      </c>
      <c r="G718" s="23">
        <v>92.885373353958101</v>
      </c>
      <c r="H718" s="23">
        <v>0.871</v>
      </c>
      <c r="I718" s="23">
        <v>7</v>
      </c>
      <c r="J718" s="23">
        <v>6</v>
      </c>
      <c r="K718" s="23">
        <v>4</v>
      </c>
      <c r="L718" s="23">
        <v>4</v>
      </c>
      <c r="M718" s="23">
        <v>0</v>
      </c>
      <c r="N718" s="23">
        <v>4</v>
      </c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>
      <c r="A719" s="21" t="s">
        <v>67</v>
      </c>
      <c r="B719" s="22" t="s">
        <v>53</v>
      </c>
      <c r="C719" s="19">
        <f t="shared" si="122"/>
        <v>1493.25</v>
      </c>
      <c r="D719" s="23">
        <v>1362.06</v>
      </c>
      <c r="E719" s="24">
        <f t="shared" si="107"/>
        <v>0.91214465092918129</v>
      </c>
      <c r="F719" s="23">
        <v>272</v>
      </c>
      <c r="G719" s="23">
        <v>92.885373353958101</v>
      </c>
      <c r="H719" s="23">
        <v>0.86550000000000005</v>
      </c>
      <c r="I719" s="23">
        <v>8</v>
      </c>
      <c r="J719" s="23">
        <v>8</v>
      </c>
      <c r="K719" s="23">
        <v>6</v>
      </c>
      <c r="L719" s="23">
        <v>6</v>
      </c>
      <c r="M719" s="23">
        <v>0</v>
      </c>
      <c r="N719" s="23">
        <v>4</v>
      </c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>
      <c r="A720" s="21" t="s">
        <v>67</v>
      </c>
      <c r="B720" s="22" t="s">
        <v>53</v>
      </c>
      <c r="C720" s="19">
        <f t="shared" si="122"/>
        <v>1493.25</v>
      </c>
      <c r="D720" s="23">
        <v>1365.77</v>
      </c>
      <c r="E720" s="24">
        <f t="shared" si="107"/>
        <v>0.91462916457391596</v>
      </c>
      <c r="F720" s="23">
        <v>278</v>
      </c>
      <c r="G720" s="23">
        <v>92.885373353958101</v>
      </c>
      <c r="H720" s="23">
        <v>0.87060000000000004</v>
      </c>
      <c r="I720" s="23">
        <v>8</v>
      </c>
      <c r="J720" s="23">
        <v>8</v>
      </c>
      <c r="K720" s="23">
        <v>6</v>
      </c>
      <c r="L720" s="23">
        <v>6</v>
      </c>
      <c r="M720" s="23">
        <v>0</v>
      </c>
      <c r="N720" s="23">
        <v>4</v>
      </c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>
      <c r="A721" s="21" t="s">
        <v>67</v>
      </c>
      <c r="B721" s="22" t="s">
        <v>53</v>
      </c>
      <c r="C721" s="19">
        <f t="shared" si="122"/>
        <v>1493.25</v>
      </c>
      <c r="D721" s="23">
        <v>1374.11</v>
      </c>
      <c r="E721" s="24">
        <f t="shared" si="107"/>
        <v>0.92021429767286111</v>
      </c>
      <c r="F721" s="23">
        <v>274</v>
      </c>
      <c r="G721" s="23">
        <v>92.885373353958101</v>
      </c>
      <c r="H721" s="23">
        <v>0.88200000000000001</v>
      </c>
      <c r="I721" s="23">
        <v>8</v>
      </c>
      <c r="J721" s="23">
        <v>8</v>
      </c>
      <c r="K721" s="23">
        <v>6</v>
      </c>
      <c r="L721" s="23">
        <v>6</v>
      </c>
      <c r="M721" s="23">
        <v>0</v>
      </c>
      <c r="N721" s="23">
        <v>4</v>
      </c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>
      <c r="A722" s="21" t="s">
        <v>66</v>
      </c>
      <c r="B722" s="22" t="s">
        <v>38</v>
      </c>
      <c r="C722" s="19">
        <f t="shared" ref="C722:C727" si="123">$C$6</f>
        <v>2854.5</v>
      </c>
      <c r="D722" s="23">
        <v>110.71</v>
      </c>
      <c r="E722" s="24">
        <f t="shared" ref="E722:E817" si="124">D722/C722</f>
        <v>3.8784375547381324E-2</v>
      </c>
      <c r="F722" s="23">
        <v>480</v>
      </c>
      <c r="G722" s="23">
        <v>146.833528757095</v>
      </c>
      <c r="H722" s="24">
        <v>0.30249999999999999</v>
      </c>
      <c r="I722" s="23">
        <v>2</v>
      </c>
      <c r="J722" s="23">
        <v>2</v>
      </c>
      <c r="K722" s="23">
        <v>1</v>
      </c>
      <c r="L722" s="23">
        <v>0</v>
      </c>
      <c r="M722" s="23">
        <v>2</v>
      </c>
      <c r="N722" s="23">
        <v>1</v>
      </c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>
      <c r="A723" s="21" t="s">
        <v>66</v>
      </c>
      <c r="B723" s="22" t="s">
        <v>38</v>
      </c>
      <c r="C723" s="19">
        <f t="shared" si="123"/>
        <v>2854.5</v>
      </c>
      <c r="D723" s="23">
        <v>2057.5700000000002</v>
      </c>
      <c r="E723" s="24">
        <f t="shared" si="124"/>
        <v>0.72081625503590829</v>
      </c>
      <c r="F723" s="23">
        <v>480</v>
      </c>
      <c r="G723" s="23">
        <v>146.833528757095</v>
      </c>
      <c r="H723" s="24">
        <v>0.91849999999999998</v>
      </c>
      <c r="I723" s="23">
        <v>12</v>
      </c>
      <c r="J723" s="23">
        <v>12</v>
      </c>
      <c r="K723" s="23">
        <v>7</v>
      </c>
      <c r="L723" s="23">
        <v>7</v>
      </c>
      <c r="M723" s="23">
        <v>2</v>
      </c>
      <c r="N723" s="23">
        <v>4</v>
      </c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>
      <c r="A724" s="21" t="s">
        <v>66</v>
      </c>
      <c r="B724" s="22" t="s">
        <v>38</v>
      </c>
      <c r="C724" s="19">
        <f t="shared" si="123"/>
        <v>2854.5</v>
      </c>
      <c r="D724" s="23">
        <v>2114.86</v>
      </c>
      <c r="E724" s="24">
        <f t="shared" si="124"/>
        <v>0.74088631984585751</v>
      </c>
      <c r="F724" s="23">
        <v>480</v>
      </c>
      <c r="G724" s="23">
        <v>146.833528757095</v>
      </c>
      <c r="H724" s="24">
        <v>0.89670000000000005</v>
      </c>
      <c r="I724" s="23">
        <v>12</v>
      </c>
      <c r="J724" s="23">
        <v>12</v>
      </c>
      <c r="K724" s="23">
        <v>7</v>
      </c>
      <c r="L724" s="23">
        <v>6</v>
      </c>
      <c r="M724" s="23">
        <v>0</v>
      </c>
      <c r="N724" s="23">
        <v>4</v>
      </c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>
      <c r="A725" s="21" t="s">
        <v>66</v>
      </c>
      <c r="B725" s="22" t="s">
        <v>38</v>
      </c>
      <c r="C725" s="19">
        <f t="shared" si="123"/>
        <v>2854.5</v>
      </c>
      <c r="D725" s="23">
        <v>2477.64</v>
      </c>
      <c r="E725" s="24">
        <f t="shared" si="124"/>
        <v>0.86797687861271677</v>
      </c>
      <c r="F725" s="23">
        <v>480</v>
      </c>
      <c r="G725" s="23">
        <v>146.833528757095</v>
      </c>
      <c r="H725" s="24">
        <v>0.93189999999999995</v>
      </c>
      <c r="I725" s="23">
        <v>13</v>
      </c>
      <c r="J725" s="23">
        <v>13</v>
      </c>
      <c r="K725" s="23">
        <v>10</v>
      </c>
      <c r="L725" s="23">
        <v>9</v>
      </c>
      <c r="M725" s="23">
        <v>1</v>
      </c>
      <c r="N725" s="23">
        <v>4</v>
      </c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>
      <c r="A726" s="21" t="s">
        <v>66</v>
      </c>
      <c r="B726" s="22" t="s">
        <v>38</v>
      </c>
      <c r="C726" s="19">
        <f t="shared" si="123"/>
        <v>2854.5</v>
      </c>
      <c r="D726" s="23">
        <v>2461.0100000000002</v>
      </c>
      <c r="E726" s="24">
        <f t="shared" si="124"/>
        <v>0.86215098966544057</v>
      </c>
      <c r="F726" s="23">
        <v>480</v>
      </c>
      <c r="G726" s="23">
        <v>146.833528757095</v>
      </c>
      <c r="H726" s="24">
        <v>0.9264</v>
      </c>
      <c r="I726" s="23">
        <v>13</v>
      </c>
      <c r="J726" s="23">
        <v>13</v>
      </c>
      <c r="K726" s="23">
        <v>9</v>
      </c>
      <c r="L726" s="23">
        <v>9</v>
      </c>
      <c r="M726" s="23">
        <v>1</v>
      </c>
      <c r="N726" s="23">
        <v>4</v>
      </c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>
      <c r="A727" s="21" t="s">
        <v>66</v>
      </c>
      <c r="B727" s="22" t="s">
        <v>38</v>
      </c>
      <c r="C727" s="19">
        <f t="shared" si="123"/>
        <v>2854.5</v>
      </c>
      <c r="D727" s="23">
        <v>2112.38</v>
      </c>
      <c r="E727" s="24">
        <f t="shared" si="124"/>
        <v>0.74001751620248735</v>
      </c>
      <c r="F727" s="23">
        <v>480</v>
      </c>
      <c r="G727" s="23">
        <v>146.833528757095</v>
      </c>
      <c r="H727" s="24">
        <v>0.91600000000000004</v>
      </c>
      <c r="I727" s="23">
        <v>12</v>
      </c>
      <c r="J727" s="23">
        <v>11</v>
      </c>
      <c r="K727" s="23">
        <v>9</v>
      </c>
      <c r="L727" s="23">
        <v>7</v>
      </c>
      <c r="M727" s="23">
        <v>0</v>
      </c>
      <c r="N727" s="23">
        <v>4</v>
      </c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>
      <c r="A728" s="21" t="s">
        <v>66</v>
      </c>
      <c r="B728" s="22" t="s">
        <v>33</v>
      </c>
      <c r="C728" s="19">
        <f t="shared" ref="C728:C733" si="125">$C$7</f>
        <v>1507</v>
      </c>
      <c r="D728" s="23">
        <v>1415.76</v>
      </c>
      <c r="E728" s="24">
        <f t="shared" si="124"/>
        <v>0.93945587259455876</v>
      </c>
      <c r="F728" s="23">
        <v>416</v>
      </c>
      <c r="G728" s="23">
        <v>151.58744645118699</v>
      </c>
      <c r="H728" s="24">
        <v>0.87890000000000001</v>
      </c>
      <c r="I728" s="23">
        <v>8</v>
      </c>
      <c r="J728" s="23">
        <v>8</v>
      </c>
      <c r="K728" s="23">
        <v>7</v>
      </c>
      <c r="L728" s="23">
        <v>7</v>
      </c>
      <c r="M728" s="23">
        <v>0</v>
      </c>
      <c r="N728" s="23">
        <v>4</v>
      </c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>
      <c r="A729" s="21" t="s">
        <v>66</v>
      </c>
      <c r="B729" s="22" t="s">
        <v>33</v>
      </c>
      <c r="C729" s="19">
        <f t="shared" si="125"/>
        <v>1507</v>
      </c>
      <c r="D729" s="23">
        <v>1380.04</v>
      </c>
      <c r="E729" s="24">
        <f t="shared" si="124"/>
        <v>0.91575315195753149</v>
      </c>
      <c r="F729" s="23">
        <v>418</v>
      </c>
      <c r="G729" s="23">
        <v>151.58744645118699</v>
      </c>
      <c r="H729" s="24">
        <v>0.86550000000000005</v>
      </c>
      <c r="I729" s="23">
        <v>8</v>
      </c>
      <c r="J729" s="23">
        <v>8</v>
      </c>
      <c r="K729" s="23">
        <v>7</v>
      </c>
      <c r="L729" s="23">
        <v>6</v>
      </c>
      <c r="M729" s="23">
        <v>0</v>
      </c>
      <c r="N729" s="23">
        <v>4</v>
      </c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>
      <c r="A730" s="21" t="s">
        <v>66</v>
      </c>
      <c r="B730" s="22" t="s">
        <v>33</v>
      </c>
      <c r="C730" s="19">
        <f t="shared" si="125"/>
        <v>1507</v>
      </c>
      <c r="D730" s="23">
        <v>1427.68</v>
      </c>
      <c r="E730" s="24">
        <f t="shared" si="124"/>
        <v>0.94736562707365635</v>
      </c>
      <c r="F730" s="23">
        <v>463</v>
      </c>
      <c r="G730" s="23">
        <v>151.58744645118699</v>
      </c>
      <c r="H730" s="24">
        <v>0.89470000000000005</v>
      </c>
      <c r="I730" s="23">
        <v>8</v>
      </c>
      <c r="J730" s="23">
        <v>8</v>
      </c>
      <c r="K730" s="23">
        <v>7</v>
      </c>
      <c r="L730" s="23">
        <v>7</v>
      </c>
      <c r="M730" s="23">
        <v>0</v>
      </c>
      <c r="N730" s="23">
        <v>4</v>
      </c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>
      <c r="A731" s="21" t="s">
        <v>66</v>
      </c>
      <c r="B731" s="22" t="s">
        <v>33</v>
      </c>
      <c r="C731" s="19">
        <f t="shared" si="125"/>
        <v>1507</v>
      </c>
      <c r="D731" s="23">
        <v>1319.17</v>
      </c>
      <c r="E731" s="24">
        <f t="shared" si="124"/>
        <v>0.87536164565361652</v>
      </c>
      <c r="F731" s="23">
        <v>421</v>
      </c>
      <c r="G731" s="23">
        <v>151.58744645118699</v>
      </c>
      <c r="H731" s="24">
        <v>0.86650000000000005</v>
      </c>
      <c r="I731" s="23">
        <v>8</v>
      </c>
      <c r="J731" s="23">
        <v>8</v>
      </c>
      <c r="K731" s="23">
        <v>6</v>
      </c>
      <c r="L731" s="23">
        <v>5</v>
      </c>
      <c r="M731" s="23">
        <v>0</v>
      </c>
      <c r="N731" s="23">
        <v>4</v>
      </c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>
      <c r="A732" s="21" t="s">
        <v>66</v>
      </c>
      <c r="B732" s="22" t="s">
        <v>33</v>
      </c>
      <c r="C732" s="19">
        <f t="shared" si="125"/>
        <v>1507</v>
      </c>
      <c r="D732" s="23">
        <v>1423.81</v>
      </c>
      <c r="E732" s="24">
        <f t="shared" si="124"/>
        <v>0.94479761114797611</v>
      </c>
      <c r="F732" s="23">
        <v>453</v>
      </c>
      <c r="G732" s="23">
        <v>151.58744645118699</v>
      </c>
      <c r="H732" s="24">
        <v>0.88959999999999995</v>
      </c>
      <c r="I732" s="23">
        <v>8</v>
      </c>
      <c r="J732" s="23">
        <v>8</v>
      </c>
      <c r="K732" s="23">
        <v>7</v>
      </c>
      <c r="L732" s="23">
        <v>7</v>
      </c>
      <c r="M732" s="23">
        <v>0</v>
      </c>
      <c r="N732" s="23">
        <v>4</v>
      </c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>
      <c r="A733" s="21" t="s">
        <v>66</v>
      </c>
      <c r="B733" s="22" t="s">
        <v>33</v>
      </c>
      <c r="C733" s="19">
        <f t="shared" si="125"/>
        <v>1507</v>
      </c>
      <c r="D733" s="23">
        <v>108.48</v>
      </c>
      <c r="E733" s="24">
        <f t="shared" si="124"/>
        <v>7.1984074319840746E-2</v>
      </c>
      <c r="F733" s="23">
        <v>480</v>
      </c>
      <c r="G733" s="23">
        <v>151.58744645118699</v>
      </c>
      <c r="H733" s="24">
        <v>0.35599999999999998</v>
      </c>
      <c r="I733" s="23">
        <v>0</v>
      </c>
      <c r="J733" s="23">
        <v>0</v>
      </c>
      <c r="K733" s="23">
        <v>3</v>
      </c>
      <c r="L733" s="23">
        <v>3</v>
      </c>
      <c r="M733" s="23">
        <v>0</v>
      </c>
      <c r="N733" s="23">
        <v>1</v>
      </c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>
      <c r="A734" s="21" t="s">
        <v>66</v>
      </c>
      <c r="B734" s="22" t="s">
        <v>39</v>
      </c>
      <c r="C734" s="19">
        <f t="shared" ref="C734:C739" si="126">$C$8</f>
        <v>1922.25</v>
      </c>
      <c r="D734" s="23">
        <v>1784.23</v>
      </c>
      <c r="E734" s="24">
        <f t="shared" si="124"/>
        <v>0.92819872545194437</v>
      </c>
      <c r="F734" s="23">
        <v>401</v>
      </c>
      <c r="G734" s="23">
        <v>143.771574020386</v>
      </c>
      <c r="H734" s="24">
        <v>0.89429999999999998</v>
      </c>
      <c r="I734" s="23">
        <v>13</v>
      </c>
      <c r="J734" s="23">
        <v>13</v>
      </c>
      <c r="K734" s="23">
        <v>10</v>
      </c>
      <c r="L734" s="23">
        <v>9</v>
      </c>
      <c r="M734" s="23">
        <v>1</v>
      </c>
      <c r="N734" s="23">
        <v>4</v>
      </c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>
      <c r="A735" s="21" t="s">
        <v>66</v>
      </c>
      <c r="B735" s="22" t="s">
        <v>39</v>
      </c>
      <c r="C735" s="19">
        <f t="shared" si="126"/>
        <v>1922.25</v>
      </c>
      <c r="D735" s="23">
        <v>1769.21</v>
      </c>
      <c r="E735" s="24">
        <f t="shared" si="124"/>
        <v>0.92038496553518012</v>
      </c>
      <c r="F735" s="23">
        <v>463</v>
      </c>
      <c r="G735" s="23">
        <v>143.771574020386</v>
      </c>
      <c r="H735" s="24">
        <v>0.88939999999999997</v>
      </c>
      <c r="I735" s="23">
        <v>13</v>
      </c>
      <c r="J735" s="23">
        <v>13</v>
      </c>
      <c r="K735" s="23">
        <v>9</v>
      </c>
      <c r="L735" s="23">
        <v>9</v>
      </c>
      <c r="M735" s="23">
        <v>0</v>
      </c>
      <c r="N735" s="23">
        <v>4</v>
      </c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>
      <c r="A736" s="21" t="s">
        <v>66</v>
      </c>
      <c r="B736" s="22" t="s">
        <v>39</v>
      </c>
      <c r="C736" s="19">
        <f t="shared" si="126"/>
        <v>1922.25</v>
      </c>
      <c r="D736" s="23">
        <v>1745.76</v>
      </c>
      <c r="E736" s="24">
        <f t="shared" si="124"/>
        <v>0.90818571985953955</v>
      </c>
      <c r="F736" s="23">
        <v>458</v>
      </c>
      <c r="G736" s="23">
        <v>143.771574020386</v>
      </c>
      <c r="H736" s="24">
        <v>0.89219999999999999</v>
      </c>
      <c r="I736" s="23">
        <v>13</v>
      </c>
      <c r="J736" s="23">
        <v>13</v>
      </c>
      <c r="K736" s="23">
        <v>9</v>
      </c>
      <c r="L736" s="23">
        <v>7</v>
      </c>
      <c r="M736" s="23">
        <v>0</v>
      </c>
      <c r="N736" s="23">
        <v>4</v>
      </c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>
      <c r="A737" s="21" t="s">
        <v>66</v>
      </c>
      <c r="B737" s="22" t="s">
        <v>39</v>
      </c>
      <c r="C737" s="19">
        <f t="shared" si="126"/>
        <v>1922.25</v>
      </c>
      <c r="D737" s="23">
        <v>1617.39</v>
      </c>
      <c r="E737" s="24">
        <f t="shared" si="124"/>
        <v>0.84140460397971129</v>
      </c>
      <c r="F737" s="23">
        <v>415</v>
      </c>
      <c r="G737" s="23">
        <v>143.771574020386</v>
      </c>
      <c r="H737" s="24">
        <v>0.8821</v>
      </c>
      <c r="I737" s="23">
        <v>12</v>
      </c>
      <c r="J737" s="23">
        <v>12</v>
      </c>
      <c r="K737" s="23">
        <v>9</v>
      </c>
      <c r="L737" s="23">
        <v>8</v>
      </c>
      <c r="M737" s="23">
        <v>1</v>
      </c>
      <c r="N737" s="23">
        <v>4</v>
      </c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>
      <c r="A738" s="21" t="s">
        <v>66</v>
      </c>
      <c r="B738" s="22" t="s">
        <v>39</v>
      </c>
      <c r="C738" s="19">
        <f t="shared" si="126"/>
        <v>1922.25</v>
      </c>
      <c r="D738" s="23">
        <v>1823.08</v>
      </c>
      <c r="E738" s="24">
        <f t="shared" si="124"/>
        <v>0.94840941604890094</v>
      </c>
      <c r="F738" s="23">
        <v>427</v>
      </c>
      <c r="G738" s="23">
        <v>143.771574020386</v>
      </c>
      <c r="H738" s="24">
        <v>0.89680000000000004</v>
      </c>
      <c r="I738" s="23">
        <v>13</v>
      </c>
      <c r="J738" s="23">
        <v>13</v>
      </c>
      <c r="K738" s="23">
        <v>10</v>
      </c>
      <c r="L738" s="23">
        <v>10</v>
      </c>
      <c r="M738" s="23">
        <v>0</v>
      </c>
      <c r="N738" s="23">
        <v>4</v>
      </c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>
      <c r="A739" s="21" t="s">
        <v>66</v>
      </c>
      <c r="B739" s="22" t="s">
        <v>39</v>
      </c>
      <c r="C739" s="19">
        <f t="shared" si="126"/>
        <v>1922.25</v>
      </c>
      <c r="D739" s="23">
        <v>1718.24</v>
      </c>
      <c r="E739" s="24">
        <f t="shared" si="124"/>
        <v>0.89386916374040837</v>
      </c>
      <c r="F739" s="23">
        <v>473</v>
      </c>
      <c r="G739" s="23">
        <v>143.771574020386</v>
      </c>
      <c r="H739" s="24">
        <v>0.88480000000000003</v>
      </c>
      <c r="I739" s="23">
        <v>13</v>
      </c>
      <c r="J739" s="23">
        <v>13</v>
      </c>
      <c r="K739" s="23">
        <v>8</v>
      </c>
      <c r="L739" s="23">
        <v>8</v>
      </c>
      <c r="M739" s="23">
        <v>1</v>
      </c>
      <c r="N739" s="23">
        <v>4</v>
      </c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>
      <c r="A740" s="21" t="s">
        <v>66</v>
      </c>
      <c r="B740" s="22" t="s">
        <v>34</v>
      </c>
      <c r="C740" s="19">
        <f t="shared" ref="C740:C745" si="127">$C$9</f>
        <v>484</v>
      </c>
      <c r="D740" s="23">
        <v>436.84</v>
      </c>
      <c r="E740" s="24">
        <f t="shared" si="124"/>
        <v>0.9025619834710743</v>
      </c>
      <c r="F740" s="23">
        <v>318</v>
      </c>
      <c r="G740" s="23">
        <v>104.59190273284899</v>
      </c>
      <c r="H740" s="24">
        <v>0.8911</v>
      </c>
      <c r="I740" s="23">
        <v>1</v>
      </c>
      <c r="J740" s="23">
        <v>1</v>
      </c>
      <c r="K740" s="23">
        <v>5</v>
      </c>
      <c r="L740" s="23">
        <v>4</v>
      </c>
      <c r="M740" s="23">
        <v>0</v>
      </c>
      <c r="N740" s="23">
        <v>4</v>
      </c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>
      <c r="A741" s="21" t="s">
        <v>66</v>
      </c>
      <c r="B741" s="22" t="s">
        <v>34</v>
      </c>
      <c r="C741" s="19">
        <f t="shared" si="127"/>
        <v>484</v>
      </c>
      <c r="D741" s="23">
        <v>438.67</v>
      </c>
      <c r="E741" s="24">
        <f t="shared" si="124"/>
        <v>0.90634297520661156</v>
      </c>
      <c r="F741" s="23">
        <v>297</v>
      </c>
      <c r="G741" s="23">
        <v>104.59190273284899</v>
      </c>
      <c r="H741" s="24">
        <v>0.89900000000000002</v>
      </c>
      <c r="I741" s="23">
        <v>1</v>
      </c>
      <c r="J741" s="23">
        <v>1</v>
      </c>
      <c r="K741" s="23">
        <v>5</v>
      </c>
      <c r="L741" s="23">
        <v>4</v>
      </c>
      <c r="M741" s="23">
        <v>0</v>
      </c>
      <c r="N741" s="23">
        <v>4</v>
      </c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>
      <c r="A742" s="21" t="s">
        <v>66</v>
      </c>
      <c r="B742" s="22" t="s">
        <v>34</v>
      </c>
      <c r="C742" s="19">
        <f t="shared" si="127"/>
        <v>484</v>
      </c>
      <c r="D742" s="23">
        <v>358.42</v>
      </c>
      <c r="E742" s="24">
        <f t="shared" si="124"/>
        <v>0.74053719008264463</v>
      </c>
      <c r="F742" s="23">
        <v>307</v>
      </c>
      <c r="G742" s="23">
        <v>104.59190273284899</v>
      </c>
      <c r="H742" s="24">
        <v>0.88890000000000002</v>
      </c>
      <c r="I742" s="23">
        <v>1</v>
      </c>
      <c r="J742" s="23">
        <v>1</v>
      </c>
      <c r="K742" s="23">
        <v>4</v>
      </c>
      <c r="L742" s="23">
        <v>4</v>
      </c>
      <c r="M742" s="23">
        <v>2</v>
      </c>
      <c r="N742" s="23">
        <v>4</v>
      </c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>
      <c r="A743" s="21" t="s">
        <v>66</v>
      </c>
      <c r="B743" s="22" t="s">
        <v>34</v>
      </c>
      <c r="C743" s="19">
        <f t="shared" si="127"/>
        <v>484</v>
      </c>
      <c r="D743" s="23">
        <v>448.41</v>
      </c>
      <c r="E743" s="24">
        <f t="shared" si="124"/>
        <v>0.92646694214876035</v>
      </c>
      <c r="F743" s="23">
        <v>277</v>
      </c>
      <c r="G743" s="23">
        <v>104.59190273284899</v>
      </c>
      <c r="H743" s="24">
        <v>0.89600000000000002</v>
      </c>
      <c r="I743" s="23">
        <v>1</v>
      </c>
      <c r="J743" s="23">
        <v>1</v>
      </c>
      <c r="K743" s="23">
        <v>5</v>
      </c>
      <c r="L743" s="23">
        <v>5</v>
      </c>
      <c r="M743" s="23">
        <v>1</v>
      </c>
      <c r="N743" s="23">
        <v>4</v>
      </c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>
      <c r="A744" s="21" t="s">
        <v>66</v>
      </c>
      <c r="B744" s="22" t="s">
        <v>34</v>
      </c>
      <c r="C744" s="19">
        <f t="shared" si="127"/>
        <v>484</v>
      </c>
      <c r="D744" s="23">
        <v>460.16</v>
      </c>
      <c r="E744" s="24">
        <f t="shared" si="124"/>
        <v>0.95074380165289263</v>
      </c>
      <c r="F744" s="23">
        <v>345</v>
      </c>
      <c r="G744" s="23">
        <v>104.59190273284899</v>
      </c>
      <c r="H744" s="24">
        <v>0.90149999999999997</v>
      </c>
      <c r="I744" s="23">
        <v>1</v>
      </c>
      <c r="J744" s="23">
        <v>1</v>
      </c>
      <c r="K744" s="23">
        <v>5</v>
      </c>
      <c r="L744" s="23">
        <v>5</v>
      </c>
      <c r="M744" s="23">
        <v>0</v>
      </c>
      <c r="N744" s="23">
        <v>4</v>
      </c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>
      <c r="A745" s="21" t="s">
        <v>66</v>
      </c>
      <c r="B745" s="22" t="s">
        <v>34</v>
      </c>
      <c r="C745" s="19">
        <f t="shared" si="127"/>
        <v>484</v>
      </c>
      <c r="D745" s="23">
        <v>384.89</v>
      </c>
      <c r="E745" s="24">
        <f t="shared" si="124"/>
        <v>0.79522727272727267</v>
      </c>
      <c r="F745" s="23">
        <v>308</v>
      </c>
      <c r="G745" s="23">
        <v>104.59190273284899</v>
      </c>
      <c r="H745" s="24">
        <v>0.89139999999999997</v>
      </c>
      <c r="I745" s="23">
        <v>1</v>
      </c>
      <c r="J745" s="23">
        <v>1</v>
      </c>
      <c r="K745" s="23">
        <v>5</v>
      </c>
      <c r="L745" s="23">
        <v>3</v>
      </c>
      <c r="M745" s="23">
        <v>1</v>
      </c>
      <c r="N745" s="23">
        <v>4</v>
      </c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>
      <c r="A746" s="21" t="s">
        <v>66</v>
      </c>
      <c r="B746" s="22" t="s">
        <v>40</v>
      </c>
      <c r="C746" s="19">
        <f t="shared" ref="C746:C751" si="128">$C$10</f>
        <v>2378.75</v>
      </c>
      <c r="D746" s="23">
        <v>2243.65</v>
      </c>
      <c r="E746" s="24">
        <f t="shared" si="124"/>
        <v>0.94320546505517611</v>
      </c>
      <c r="F746" s="23">
        <v>431</v>
      </c>
      <c r="G746" s="23">
        <v>306.04592847824102</v>
      </c>
      <c r="H746" s="24">
        <v>0.88639999999999997</v>
      </c>
      <c r="I746" s="23">
        <v>13</v>
      </c>
      <c r="J746" s="23">
        <v>13</v>
      </c>
      <c r="K746" s="23">
        <v>7</v>
      </c>
      <c r="L746" s="23">
        <v>7</v>
      </c>
      <c r="M746" s="23">
        <v>0</v>
      </c>
      <c r="N746" s="23">
        <v>4</v>
      </c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>
      <c r="A747" s="21" t="s">
        <v>66</v>
      </c>
      <c r="B747" s="22" t="s">
        <v>40</v>
      </c>
      <c r="C747" s="19">
        <f t="shared" si="128"/>
        <v>2378.75</v>
      </c>
      <c r="D747" s="23">
        <v>2238.4699999999998</v>
      </c>
      <c r="E747" s="24">
        <f t="shared" si="124"/>
        <v>0.94102785076195472</v>
      </c>
      <c r="F747" s="23">
        <v>389</v>
      </c>
      <c r="G747" s="23">
        <v>306.04592847824102</v>
      </c>
      <c r="H747" s="24">
        <v>0.8821</v>
      </c>
      <c r="I747" s="23">
        <v>13</v>
      </c>
      <c r="J747" s="23">
        <v>13</v>
      </c>
      <c r="K747" s="23">
        <v>7</v>
      </c>
      <c r="L747" s="23">
        <v>7</v>
      </c>
      <c r="M747" s="23">
        <v>0</v>
      </c>
      <c r="N747" s="23">
        <v>4</v>
      </c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>
      <c r="A748" s="21" t="s">
        <v>66</v>
      </c>
      <c r="B748" s="22" t="s">
        <v>40</v>
      </c>
      <c r="C748" s="19">
        <f t="shared" si="128"/>
        <v>2378.75</v>
      </c>
      <c r="D748" s="23">
        <v>2206.12</v>
      </c>
      <c r="E748" s="24">
        <f t="shared" si="124"/>
        <v>0.9274282711508145</v>
      </c>
      <c r="F748" s="23">
        <v>419</v>
      </c>
      <c r="G748" s="23">
        <v>306.04592847824102</v>
      </c>
      <c r="H748" s="24">
        <v>0.87649999999999995</v>
      </c>
      <c r="I748" s="23">
        <v>13</v>
      </c>
      <c r="J748" s="23">
        <v>13</v>
      </c>
      <c r="K748" s="23">
        <v>7</v>
      </c>
      <c r="L748" s="23">
        <v>6</v>
      </c>
      <c r="M748" s="23">
        <v>0</v>
      </c>
      <c r="N748" s="23">
        <v>4</v>
      </c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>
      <c r="A749" s="21" t="s">
        <v>66</v>
      </c>
      <c r="B749" s="22" t="s">
        <v>40</v>
      </c>
      <c r="C749" s="19">
        <f t="shared" si="128"/>
        <v>2378.75</v>
      </c>
      <c r="D749" s="23">
        <v>2023.08</v>
      </c>
      <c r="E749" s="24">
        <f t="shared" si="124"/>
        <v>0.85048029427220173</v>
      </c>
      <c r="F749" s="23">
        <v>390</v>
      </c>
      <c r="G749" s="23">
        <v>306.04592847824102</v>
      </c>
      <c r="H749" s="24">
        <v>0.87190000000000001</v>
      </c>
      <c r="I749" s="23">
        <v>12</v>
      </c>
      <c r="J749" s="23">
        <v>12</v>
      </c>
      <c r="K749" s="23">
        <v>6</v>
      </c>
      <c r="L749" s="23">
        <v>6</v>
      </c>
      <c r="M749" s="23">
        <v>1</v>
      </c>
      <c r="N749" s="23">
        <v>4</v>
      </c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>
      <c r="A750" s="21" t="s">
        <v>66</v>
      </c>
      <c r="B750" s="22" t="s">
        <v>40</v>
      </c>
      <c r="C750" s="19">
        <f t="shared" si="128"/>
        <v>2378.75</v>
      </c>
      <c r="D750" s="23">
        <v>1702.01</v>
      </c>
      <c r="E750" s="24">
        <f t="shared" si="124"/>
        <v>0.7155060430898581</v>
      </c>
      <c r="F750" s="23">
        <v>373</v>
      </c>
      <c r="G750" s="23">
        <v>306.04592847824102</v>
      </c>
      <c r="H750" s="24">
        <v>0.86699999999999999</v>
      </c>
      <c r="I750" s="23">
        <v>11</v>
      </c>
      <c r="J750" s="23">
        <v>11</v>
      </c>
      <c r="K750" s="23">
        <v>5</v>
      </c>
      <c r="L750" s="23">
        <v>5</v>
      </c>
      <c r="M750" s="23">
        <v>0</v>
      </c>
      <c r="N750" s="23">
        <v>4</v>
      </c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>
      <c r="A751" s="21" t="s">
        <v>66</v>
      </c>
      <c r="B751" s="22" t="s">
        <v>40</v>
      </c>
      <c r="C751" s="19">
        <f t="shared" si="128"/>
        <v>2378.75</v>
      </c>
      <c r="D751" s="23">
        <v>2255.6999999999998</v>
      </c>
      <c r="E751" s="24">
        <f t="shared" si="124"/>
        <v>0.94827115081450331</v>
      </c>
      <c r="F751" s="23">
        <v>443</v>
      </c>
      <c r="G751" s="23">
        <v>306.04592847824102</v>
      </c>
      <c r="H751" s="24">
        <v>0.89659999999999995</v>
      </c>
      <c r="I751" s="23">
        <v>13</v>
      </c>
      <c r="J751" s="23">
        <v>13</v>
      </c>
      <c r="K751" s="23">
        <v>7</v>
      </c>
      <c r="L751" s="23">
        <v>7</v>
      </c>
      <c r="M751" s="23">
        <v>0</v>
      </c>
      <c r="N751" s="23">
        <v>4</v>
      </c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>
      <c r="A752" s="21" t="s">
        <v>66</v>
      </c>
      <c r="B752" s="22" t="s">
        <v>41</v>
      </c>
      <c r="C752" s="19">
        <f t="shared" ref="C752:C757" si="129">$C$11</f>
        <v>1930.5</v>
      </c>
      <c r="D752" s="23">
        <v>1845.51</v>
      </c>
      <c r="E752" s="24">
        <f t="shared" si="124"/>
        <v>0.95597513597513595</v>
      </c>
      <c r="F752" s="23">
        <v>441</v>
      </c>
      <c r="G752" s="23">
        <v>158.53143310546901</v>
      </c>
      <c r="H752" s="24">
        <v>0.91190000000000004</v>
      </c>
      <c r="I752" s="23">
        <v>12</v>
      </c>
      <c r="J752" s="23">
        <v>12</v>
      </c>
      <c r="K752" s="23">
        <v>7</v>
      </c>
      <c r="L752" s="23">
        <v>7</v>
      </c>
      <c r="M752" s="23">
        <v>0</v>
      </c>
      <c r="N752" s="23">
        <v>4</v>
      </c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>
      <c r="A753" s="21" t="s">
        <v>66</v>
      </c>
      <c r="B753" s="22" t="s">
        <v>41</v>
      </c>
      <c r="C753" s="19">
        <f t="shared" si="129"/>
        <v>1930.5</v>
      </c>
      <c r="D753" s="23">
        <v>1794</v>
      </c>
      <c r="E753" s="24">
        <f t="shared" si="124"/>
        <v>0.92929292929292928</v>
      </c>
      <c r="F753" s="23">
        <v>438</v>
      </c>
      <c r="G753" s="23">
        <v>158.53143310546901</v>
      </c>
      <c r="H753" s="24">
        <v>0.8992</v>
      </c>
      <c r="I753" s="23">
        <v>12</v>
      </c>
      <c r="J753" s="23">
        <v>12</v>
      </c>
      <c r="K753" s="23">
        <v>6</v>
      </c>
      <c r="L753" s="23">
        <v>6</v>
      </c>
      <c r="M753" s="23">
        <v>0</v>
      </c>
      <c r="N753" s="23">
        <v>4</v>
      </c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>
      <c r="A754" s="21" t="s">
        <v>66</v>
      </c>
      <c r="B754" s="22" t="s">
        <v>41</v>
      </c>
      <c r="C754" s="19">
        <f t="shared" si="129"/>
        <v>1930.5</v>
      </c>
      <c r="D754" s="23">
        <v>1845.33</v>
      </c>
      <c r="E754" s="24">
        <f t="shared" si="124"/>
        <v>0.95588189588189587</v>
      </c>
      <c r="F754" s="23">
        <v>447</v>
      </c>
      <c r="G754" s="23">
        <v>158.53143310546901</v>
      </c>
      <c r="H754" s="24">
        <v>0.91180000000000005</v>
      </c>
      <c r="I754" s="23">
        <v>12</v>
      </c>
      <c r="J754" s="23">
        <v>12</v>
      </c>
      <c r="K754" s="23">
        <v>7</v>
      </c>
      <c r="L754" s="23">
        <v>7</v>
      </c>
      <c r="M754" s="23">
        <v>0</v>
      </c>
      <c r="N754" s="23">
        <v>4</v>
      </c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>
      <c r="A755" s="21" t="s">
        <v>66</v>
      </c>
      <c r="B755" s="22" t="s">
        <v>41</v>
      </c>
      <c r="C755" s="19">
        <f t="shared" si="129"/>
        <v>1930.5</v>
      </c>
      <c r="D755" s="23">
        <v>1843.49</v>
      </c>
      <c r="E755" s="24">
        <f t="shared" si="124"/>
        <v>0.95492877492877493</v>
      </c>
      <c r="F755" s="23">
        <v>471</v>
      </c>
      <c r="G755" s="23">
        <v>158.53143310546901</v>
      </c>
      <c r="H755" s="24">
        <v>0.90990000000000004</v>
      </c>
      <c r="I755" s="23">
        <v>12</v>
      </c>
      <c r="J755" s="23">
        <v>12</v>
      </c>
      <c r="K755" s="23">
        <v>7</v>
      </c>
      <c r="L755" s="23">
        <v>7</v>
      </c>
      <c r="M755" s="23">
        <v>0</v>
      </c>
      <c r="N755" s="23">
        <v>4</v>
      </c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>
      <c r="A756" s="21" t="s">
        <v>66</v>
      </c>
      <c r="B756" s="22" t="s">
        <v>41</v>
      </c>
      <c r="C756" s="19">
        <f t="shared" si="129"/>
        <v>1930.5</v>
      </c>
      <c r="D756" s="23">
        <v>1847.36</v>
      </c>
      <c r="E756" s="24">
        <f t="shared" si="124"/>
        <v>0.95693343693343691</v>
      </c>
      <c r="F756" s="23">
        <v>437</v>
      </c>
      <c r="G756" s="23">
        <v>158.53143310546901</v>
      </c>
      <c r="H756" s="24">
        <v>0.91390000000000005</v>
      </c>
      <c r="I756" s="23">
        <v>12</v>
      </c>
      <c r="J756" s="23">
        <v>12</v>
      </c>
      <c r="K756" s="23">
        <v>7</v>
      </c>
      <c r="L756" s="23">
        <v>7</v>
      </c>
      <c r="M756" s="23">
        <v>0</v>
      </c>
      <c r="N756" s="23">
        <v>4</v>
      </c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>
      <c r="A757" s="21" t="s">
        <v>66</v>
      </c>
      <c r="B757" s="22" t="s">
        <v>41</v>
      </c>
      <c r="C757" s="19">
        <f t="shared" si="129"/>
        <v>1930.5</v>
      </c>
      <c r="D757" s="23">
        <v>1761.19</v>
      </c>
      <c r="E757" s="24">
        <f t="shared" si="124"/>
        <v>0.91229733229733234</v>
      </c>
      <c r="F757" s="23">
        <v>456</v>
      </c>
      <c r="G757" s="23">
        <v>158.53143310546901</v>
      </c>
      <c r="H757" s="24">
        <v>0.90610000000000002</v>
      </c>
      <c r="I757" s="23">
        <v>11</v>
      </c>
      <c r="J757" s="23">
        <v>11</v>
      </c>
      <c r="K757" s="23">
        <v>7</v>
      </c>
      <c r="L757" s="23">
        <v>7</v>
      </c>
      <c r="M757" s="23">
        <v>0</v>
      </c>
      <c r="N757" s="23">
        <v>4</v>
      </c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>
      <c r="A758" s="21" t="s">
        <v>66</v>
      </c>
      <c r="B758" s="22" t="s">
        <v>42</v>
      </c>
      <c r="C758" s="19">
        <f t="shared" ref="C758:C763" si="130">$C$13</f>
        <v>2447.5</v>
      </c>
      <c r="D758" s="23">
        <v>2119.79</v>
      </c>
      <c r="E758" s="24">
        <f t="shared" si="124"/>
        <v>0.8661041879468846</v>
      </c>
      <c r="F758" s="23">
        <v>438</v>
      </c>
      <c r="G758" s="23">
        <v>147.40115666389499</v>
      </c>
      <c r="H758" s="24">
        <v>0.89390000000000003</v>
      </c>
      <c r="I758" s="23">
        <v>11</v>
      </c>
      <c r="J758" s="23">
        <v>10</v>
      </c>
      <c r="K758" s="23">
        <v>12</v>
      </c>
      <c r="L758" s="23">
        <v>12</v>
      </c>
      <c r="M758" s="23">
        <v>1</v>
      </c>
      <c r="N758" s="23">
        <v>4</v>
      </c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>
      <c r="A759" s="21" t="s">
        <v>66</v>
      </c>
      <c r="B759" s="22" t="s">
        <v>42</v>
      </c>
      <c r="C759" s="19">
        <f t="shared" si="130"/>
        <v>2447.5</v>
      </c>
      <c r="D759" s="23">
        <v>2019.25</v>
      </c>
      <c r="E759" s="24">
        <f t="shared" si="124"/>
        <v>0.82502553626149133</v>
      </c>
      <c r="F759" s="23">
        <v>434</v>
      </c>
      <c r="G759" s="23">
        <v>147.40115666389499</v>
      </c>
      <c r="H759" s="24">
        <v>0.86360000000000003</v>
      </c>
      <c r="I759" s="23">
        <v>10</v>
      </c>
      <c r="J759" s="23">
        <v>10</v>
      </c>
      <c r="K759" s="23">
        <v>11</v>
      </c>
      <c r="L759" s="23">
        <v>10</v>
      </c>
      <c r="M759" s="23">
        <v>0</v>
      </c>
      <c r="N759" s="23">
        <v>4</v>
      </c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>
      <c r="A760" s="21" t="s">
        <v>66</v>
      </c>
      <c r="B760" s="22" t="s">
        <v>42</v>
      </c>
      <c r="C760" s="19">
        <f t="shared" si="130"/>
        <v>2447.5</v>
      </c>
      <c r="D760" s="23">
        <v>2319.3000000000002</v>
      </c>
      <c r="E760" s="24">
        <f t="shared" si="124"/>
        <v>0.94762002042900928</v>
      </c>
      <c r="F760" s="23">
        <v>464</v>
      </c>
      <c r="G760" s="23">
        <v>147.40115666389499</v>
      </c>
      <c r="H760" s="24">
        <v>0.90380000000000005</v>
      </c>
      <c r="I760" s="23">
        <v>12</v>
      </c>
      <c r="J760" s="23">
        <v>12</v>
      </c>
      <c r="K760" s="23">
        <v>12</v>
      </c>
      <c r="L760" s="23">
        <v>12</v>
      </c>
      <c r="M760" s="23">
        <v>1</v>
      </c>
      <c r="N760" s="23">
        <v>4</v>
      </c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>
      <c r="A761" s="21" t="s">
        <v>66</v>
      </c>
      <c r="B761" s="22" t="s">
        <v>42</v>
      </c>
      <c r="C761" s="19">
        <f t="shared" si="130"/>
        <v>2447.5</v>
      </c>
      <c r="D761" s="23">
        <v>2213.9499999999998</v>
      </c>
      <c r="E761" s="24">
        <f t="shared" si="124"/>
        <v>0.9045760980592441</v>
      </c>
      <c r="F761" s="23">
        <v>469</v>
      </c>
      <c r="G761" s="23">
        <v>147.40115666389499</v>
      </c>
      <c r="H761" s="24">
        <v>0.88100000000000001</v>
      </c>
      <c r="I761" s="23">
        <v>12</v>
      </c>
      <c r="J761" s="23">
        <v>12</v>
      </c>
      <c r="K761" s="23">
        <v>11</v>
      </c>
      <c r="L761" s="23">
        <v>11</v>
      </c>
      <c r="M761" s="23">
        <v>1</v>
      </c>
      <c r="N761" s="23">
        <v>4</v>
      </c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>
      <c r="A762" s="21" t="s">
        <v>66</v>
      </c>
      <c r="B762" s="22" t="s">
        <v>42</v>
      </c>
      <c r="C762" s="19">
        <f t="shared" si="130"/>
        <v>2447.5</v>
      </c>
      <c r="D762" s="23">
        <v>2061.54</v>
      </c>
      <c r="E762" s="24">
        <f t="shared" si="124"/>
        <v>0.84230439223697651</v>
      </c>
      <c r="F762" s="23">
        <v>455</v>
      </c>
      <c r="G762" s="23">
        <v>147.40115666389499</v>
      </c>
      <c r="H762" s="24">
        <v>0.88349999999999995</v>
      </c>
      <c r="I762" s="23">
        <v>11</v>
      </c>
      <c r="J762" s="23">
        <v>11</v>
      </c>
      <c r="K762" s="23">
        <v>10</v>
      </c>
      <c r="L762" s="23">
        <v>10</v>
      </c>
      <c r="M762" s="23">
        <v>0</v>
      </c>
      <c r="N762" s="23">
        <v>4</v>
      </c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>
      <c r="A763" s="21" t="s">
        <v>66</v>
      </c>
      <c r="B763" s="22" t="s">
        <v>42</v>
      </c>
      <c r="C763" s="19">
        <f t="shared" si="130"/>
        <v>2447.5</v>
      </c>
      <c r="D763" s="23">
        <v>2042.43</v>
      </c>
      <c r="E763" s="24">
        <f t="shared" si="124"/>
        <v>0.83449642492339127</v>
      </c>
      <c r="F763" s="23">
        <v>480</v>
      </c>
      <c r="G763" s="23">
        <v>147.40115666389499</v>
      </c>
      <c r="H763" s="24">
        <v>0.8911</v>
      </c>
      <c r="I763" s="23">
        <v>12</v>
      </c>
      <c r="J763" s="23">
        <v>12</v>
      </c>
      <c r="K763" s="23">
        <v>11</v>
      </c>
      <c r="L763" s="23">
        <v>11</v>
      </c>
      <c r="M763" s="23">
        <v>0</v>
      </c>
      <c r="N763" s="23">
        <v>3</v>
      </c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>
      <c r="A764" s="21" t="s">
        <v>66</v>
      </c>
      <c r="B764" s="22" t="s">
        <v>43</v>
      </c>
      <c r="C764" s="19">
        <f t="shared" ref="C764:C769" si="131">$C$14</f>
        <v>2497</v>
      </c>
      <c r="D764" s="23">
        <v>2386.54</v>
      </c>
      <c r="E764" s="24">
        <f t="shared" si="124"/>
        <v>0.95576291549859826</v>
      </c>
      <c r="F764" s="23">
        <v>417</v>
      </c>
      <c r="G764" s="23">
        <v>148.592658758163</v>
      </c>
      <c r="H764" s="24">
        <v>0.91149999999999998</v>
      </c>
      <c r="I764" s="23">
        <v>16</v>
      </c>
      <c r="J764" s="23">
        <v>16</v>
      </c>
      <c r="K764" s="23">
        <v>9</v>
      </c>
      <c r="L764" s="23">
        <v>9</v>
      </c>
      <c r="M764" s="23">
        <v>0</v>
      </c>
      <c r="N764" s="23">
        <v>4</v>
      </c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>
      <c r="A765" s="21" t="s">
        <v>66</v>
      </c>
      <c r="B765" s="22" t="s">
        <v>43</v>
      </c>
      <c r="C765" s="19">
        <f t="shared" si="131"/>
        <v>2497</v>
      </c>
      <c r="D765" s="23">
        <v>2158.59</v>
      </c>
      <c r="E765" s="24">
        <f t="shared" si="124"/>
        <v>0.86447336804165009</v>
      </c>
      <c r="F765" s="23">
        <v>480</v>
      </c>
      <c r="G765" s="23">
        <v>148.592658758163</v>
      </c>
      <c r="H765" s="24">
        <v>0.90180000000000005</v>
      </c>
      <c r="I765" s="23">
        <v>16</v>
      </c>
      <c r="J765" s="23">
        <v>16</v>
      </c>
      <c r="K765" s="23">
        <v>9</v>
      </c>
      <c r="L765" s="23">
        <v>9</v>
      </c>
      <c r="M765" s="23">
        <v>0</v>
      </c>
      <c r="N765" s="23">
        <v>4</v>
      </c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>
      <c r="A766" s="21" t="s">
        <v>66</v>
      </c>
      <c r="B766" s="22" t="s">
        <v>43</v>
      </c>
      <c r="C766" s="19">
        <f t="shared" si="131"/>
        <v>2497</v>
      </c>
      <c r="D766" s="23">
        <v>1704.88</v>
      </c>
      <c r="E766" s="24">
        <f t="shared" si="124"/>
        <v>0.68277132559070886</v>
      </c>
      <c r="F766" s="23">
        <v>480</v>
      </c>
      <c r="G766" s="23">
        <v>148.592658758163</v>
      </c>
      <c r="H766" s="24">
        <v>0.89429999999999998</v>
      </c>
      <c r="I766" s="23">
        <v>13</v>
      </c>
      <c r="J766" s="23">
        <v>13</v>
      </c>
      <c r="K766" s="23">
        <v>7</v>
      </c>
      <c r="L766" s="23">
        <v>7</v>
      </c>
      <c r="M766" s="23">
        <v>1</v>
      </c>
      <c r="N766" s="23">
        <v>4</v>
      </c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>
      <c r="A767" s="21" t="s">
        <v>66</v>
      </c>
      <c r="B767" s="22" t="s">
        <v>43</v>
      </c>
      <c r="C767" s="19">
        <f t="shared" si="131"/>
        <v>2497</v>
      </c>
      <c r="D767" s="23">
        <v>2160.2399999999998</v>
      </c>
      <c r="E767" s="24">
        <f t="shared" si="124"/>
        <v>0.86513416099319174</v>
      </c>
      <c r="F767" s="23">
        <v>480</v>
      </c>
      <c r="G767" s="23">
        <v>148.592658758163</v>
      </c>
      <c r="H767" s="24">
        <v>0.90329999999999999</v>
      </c>
      <c r="I767" s="23">
        <v>16</v>
      </c>
      <c r="J767" s="23">
        <v>16</v>
      </c>
      <c r="K767" s="23">
        <v>9</v>
      </c>
      <c r="L767" s="23">
        <v>9</v>
      </c>
      <c r="M767" s="23">
        <v>0</v>
      </c>
      <c r="N767" s="23">
        <v>4</v>
      </c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>
      <c r="A768" s="21" t="s">
        <v>66</v>
      </c>
      <c r="B768" s="22" t="s">
        <v>43</v>
      </c>
      <c r="C768" s="19">
        <f t="shared" si="131"/>
        <v>2497</v>
      </c>
      <c r="D768" s="23">
        <v>2381.4</v>
      </c>
      <c r="E768" s="24">
        <f t="shared" si="124"/>
        <v>0.95370444533440135</v>
      </c>
      <c r="F768" s="23">
        <v>470</v>
      </c>
      <c r="G768" s="23">
        <v>148.592658758163</v>
      </c>
      <c r="H768" s="24">
        <v>0.90739999999999998</v>
      </c>
      <c r="I768" s="23">
        <v>16</v>
      </c>
      <c r="J768" s="23">
        <v>16</v>
      </c>
      <c r="K768" s="23">
        <v>9</v>
      </c>
      <c r="L768" s="23">
        <v>9</v>
      </c>
      <c r="M768" s="23">
        <v>0</v>
      </c>
      <c r="N768" s="23">
        <v>4</v>
      </c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>
      <c r="A769" s="21" t="s">
        <v>66</v>
      </c>
      <c r="B769" s="22" t="s">
        <v>43</v>
      </c>
      <c r="C769" s="19">
        <f t="shared" si="131"/>
        <v>2497</v>
      </c>
      <c r="D769" s="23">
        <v>2134.4299999999998</v>
      </c>
      <c r="E769" s="24">
        <f t="shared" si="124"/>
        <v>0.8547977573087705</v>
      </c>
      <c r="F769" s="23">
        <v>480</v>
      </c>
      <c r="G769" s="23">
        <v>148.592658758163</v>
      </c>
      <c r="H769" s="24">
        <v>0.90569999999999995</v>
      </c>
      <c r="I769" s="23">
        <v>16</v>
      </c>
      <c r="J769" s="23">
        <v>16</v>
      </c>
      <c r="K769" s="23">
        <v>8</v>
      </c>
      <c r="L769" s="23">
        <v>8</v>
      </c>
      <c r="M769" s="23">
        <v>0</v>
      </c>
      <c r="N769" s="23">
        <v>4</v>
      </c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>
      <c r="A770" s="21" t="s">
        <v>66</v>
      </c>
      <c r="B770" s="22" t="s">
        <v>44</v>
      </c>
      <c r="C770" s="19">
        <f t="shared" ref="C770:C775" si="132">$C$15</f>
        <v>1922.25</v>
      </c>
      <c r="D770" s="23">
        <v>101.98</v>
      </c>
      <c r="E770" s="24">
        <f t="shared" si="124"/>
        <v>5.3052412537391083E-2</v>
      </c>
      <c r="F770" s="23">
        <v>284</v>
      </c>
      <c r="G770" s="23">
        <v>111.298345565796</v>
      </c>
      <c r="H770" s="24">
        <v>0.15890000000000001</v>
      </c>
      <c r="I770" s="23">
        <v>1</v>
      </c>
      <c r="J770" s="23">
        <v>1</v>
      </c>
      <c r="K770" s="23">
        <v>0</v>
      </c>
      <c r="L770" s="23">
        <v>0</v>
      </c>
      <c r="M770" s="23">
        <v>0</v>
      </c>
      <c r="N770" s="23">
        <v>1</v>
      </c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>
      <c r="A771" s="21" t="s">
        <v>66</v>
      </c>
      <c r="B771" s="22" t="s">
        <v>44</v>
      </c>
      <c r="C771" s="19">
        <f t="shared" si="132"/>
        <v>1922.25</v>
      </c>
      <c r="D771" s="23">
        <v>103.48</v>
      </c>
      <c r="E771" s="24">
        <f t="shared" si="124"/>
        <v>5.3832748081675125E-2</v>
      </c>
      <c r="F771" s="23">
        <v>262</v>
      </c>
      <c r="G771" s="23">
        <v>111.298345565796</v>
      </c>
      <c r="H771" s="24">
        <v>0.1759</v>
      </c>
      <c r="I771" s="23">
        <v>1</v>
      </c>
      <c r="J771" s="23">
        <v>1</v>
      </c>
      <c r="K771" s="23">
        <v>0</v>
      </c>
      <c r="L771" s="23">
        <v>0</v>
      </c>
      <c r="M771" s="23">
        <v>0</v>
      </c>
      <c r="N771" s="23">
        <v>1</v>
      </c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>
      <c r="A772" s="21" t="s">
        <v>66</v>
      </c>
      <c r="B772" s="22" t="s">
        <v>44</v>
      </c>
      <c r="C772" s="19">
        <f t="shared" si="132"/>
        <v>1922.25</v>
      </c>
      <c r="D772" s="23">
        <v>103.05</v>
      </c>
      <c r="E772" s="24">
        <f t="shared" si="124"/>
        <v>5.3609051892313693E-2</v>
      </c>
      <c r="F772" s="23">
        <v>278</v>
      </c>
      <c r="G772" s="23">
        <v>111.298345565796</v>
      </c>
      <c r="H772" s="24">
        <v>0.1711</v>
      </c>
      <c r="I772" s="23">
        <v>1</v>
      </c>
      <c r="J772" s="23">
        <v>1</v>
      </c>
      <c r="K772" s="23">
        <v>0</v>
      </c>
      <c r="L772" s="23">
        <v>0</v>
      </c>
      <c r="M772" s="23">
        <v>0</v>
      </c>
      <c r="N772" s="23">
        <v>1</v>
      </c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>
      <c r="A773" s="21" t="s">
        <v>66</v>
      </c>
      <c r="B773" s="22" t="s">
        <v>44</v>
      </c>
      <c r="C773" s="19">
        <f t="shared" si="132"/>
        <v>1922.25</v>
      </c>
      <c r="D773" s="23">
        <v>104.04</v>
      </c>
      <c r="E773" s="24">
        <f t="shared" si="124"/>
        <v>5.4124073351541166E-2</v>
      </c>
      <c r="F773" s="23">
        <v>379</v>
      </c>
      <c r="G773" s="23">
        <v>111.298345565796</v>
      </c>
      <c r="H773" s="24">
        <v>0.18229999999999999</v>
      </c>
      <c r="I773" s="23">
        <v>1</v>
      </c>
      <c r="J773" s="23">
        <v>1</v>
      </c>
      <c r="K773" s="23">
        <v>0</v>
      </c>
      <c r="L773" s="23">
        <v>0</v>
      </c>
      <c r="M773" s="23">
        <v>0</v>
      </c>
      <c r="N773" s="23">
        <v>1</v>
      </c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>
      <c r="A774" s="21" t="s">
        <v>66</v>
      </c>
      <c r="B774" s="22" t="s">
        <v>44</v>
      </c>
      <c r="C774" s="19">
        <f t="shared" si="132"/>
        <v>1922.25</v>
      </c>
      <c r="D774" s="23">
        <v>0</v>
      </c>
      <c r="E774" s="24">
        <f t="shared" si="124"/>
        <v>0</v>
      </c>
      <c r="F774" s="23">
        <v>480</v>
      </c>
      <c r="G774" s="23">
        <v>111.298345565796</v>
      </c>
      <c r="H774" s="24">
        <v>0.1492</v>
      </c>
      <c r="I774" s="23">
        <v>0</v>
      </c>
      <c r="J774" s="23">
        <v>0</v>
      </c>
      <c r="K774" s="23">
        <v>0</v>
      </c>
      <c r="L774" s="23">
        <v>0</v>
      </c>
      <c r="M774" s="23">
        <v>0</v>
      </c>
      <c r="N774" s="23">
        <v>0</v>
      </c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>
      <c r="A775" s="21" t="s">
        <v>66</v>
      </c>
      <c r="B775" s="22" t="s">
        <v>44</v>
      </c>
      <c r="C775" s="19">
        <f t="shared" si="132"/>
        <v>1922.25</v>
      </c>
      <c r="D775" s="23">
        <v>0</v>
      </c>
      <c r="E775" s="24">
        <f t="shared" si="124"/>
        <v>0</v>
      </c>
      <c r="F775" s="23">
        <v>480</v>
      </c>
      <c r="G775" s="23">
        <v>111.298345565796</v>
      </c>
      <c r="H775" s="24">
        <v>0.15609999999999999</v>
      </c>
      <c r="I775" s="23">
        <v>0</v>
      </c>
      <c r="J775" s="23">
        <v>0</v>
      </c>
      <c r="K775" s="23">
        <v>0</v>
      </c>
      <c r="L775" s="23">
        <v>0</v>
      </c>
      <c r="M775" s="23">
        <v>0</v>
      </c>
      <c r="N775" s="23">
        <v>0</v>
      </c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>
      <c r="A776" s="21" t="s">
        <v>66</v>
      </c>
      <c r="B776" s="22" t="s">
        <v>45</v>
      </c>
      <c r="C776" s="19">
        <f t="shared" ref="C776:C781" si="133">$C$16</f>
        <v>2508</v>
      </c>
      <c r="D776" s="23">
        <v>2102.23</v>
      </c>
      <c r="E776" s="24">
        <f t="shared" si="124"/>
        <v>0.83820972886762357</v>
      </c>
      <c r="F776" s="23">
        <v>480</v>
      </c>
      <c r="G776" s="23">
        <v>150.75978851318399</v>
      </c>
      <c r="H776" s="24">
        <v>0.89390000000000003</v>
      </c>
      <c r="I776" s="23">
        <v>14</v>
      </c>
      <c r="J776" s="23">
        <v>14</v>
      </c>
      <c r="K776" s="23">
        <v>9</v>
      </c>
      <c r="L776" s="23">
        <v>9</v>
      </c>
      <c r="M776" s="23">
        <v>0</v>
      </c>
      <c r="N776" s="23">
        <v>4</v>
      </c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>
      <c r="A777" s="21" t="s">
        <v>66</v>
      </c>
      <c r="B777" s="22" t="s">
        <v>45</v>
      </c>
      <c r="C777" s="19">
        <f t="shared" si="133"/>
        <v>2508</v>
      </c>
      <c r="D777" s="23">
        <v>2143.92</v>
      </c>
      <c r="E777" s="24">
        <f t="shared" si="124"/>
        <v>0.8548325358851675</v>
      </c>
      <c r="F777" s="23">
        <v>480</v>
      </c>
      <c r="G777" s="23">
        <v>150.75978851318399</v>
      </c>
      <c r="H777" s="24">
        <v>0.88060000000000005</v>
      </c>
      <c r="I777" s="23">
        <v>15</v>
      </c>
      <c r="J777" s="23">
        <v>15</v>
      </c>
      <c r="K777" s="23">
        <v>9</v>
      </c>
      <c r="L777" s="23">
        <v>9</v>
      </c>
      <c r="M777" s="23">
        <v>0</v>
      </c>
      <c r="N777" s="23">
        <v>4</v>
      </c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>
      <c r="A778" s="21" t="s">
        <v>66</v>
      </c>
      <c r="B778" s="22" t="s">
        <v>45</v>
      </c>
      <c r="C778" s="19">
        <f t="shared" si="133"/>
        <v>2508</v>
      </c>
      <c r="D778" s="23">
        <v>2276.2800000000002</v>
      </c>
      <c r="E778" s="24">
        <f t="shared" si="124"/>
        <v>0.90760765550239242</v>
      </c>
      <c r="F778" s="23">
        <v>453</v>
      </c>
      <c r="G778" s="23">
        <v>150.75978851318399</v>
      </c>
      <c r="H778" s="24">
        <v>0.877</v>
      </c>
      <c r="I778" s="23">
        <v>14</v>
      </c>
      <c r="J778" s="23">
        <v>14</v>
      </c>
      <c r="K778" s="23">
        <v>9</v>
      </c>
      <c r="L778" s="23">
        <v>9</v>
      </c>
      <c r="M778" s="23">
        <v>0</v>
      </c>
      <c r="N778" s="23">
        <v>4</v>
      </c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>
      <c r="A779" s="21" t="s">
        <v>66</v>
      </c>
      <c r="B779" s="22" t="s">
        <v>45</v>
      </c>
      <c r="C779" s="19">
        <f t="shared" si="133"/>
        <v>2508</v>
      </c>
      <c r="D779" s="23">
        <v>2038.34</v>
      </c>
      <c r="E779" s="24">
        <f t="shared" si="124"/>
        <v>0.81273524720893142</v>
      </c>
      <c r="F779" s="23">
        <v>480</v>
      </c>
      <c r="G779" s="23">
        <v>150.75978851318399</v>
      </c>
      <c r="H779" s="24">
        <v>0.87870000000000004</v>
      </c>
      <c r="I779" s="23">
        <v>14</v>
      </c>
      <c r="J779" s="23">
        <v>13</v>
      </c>
      <c r="K779" s="23">
        <v>9</v>
      </c>
      <c r="L779" s="23">
        <v>9</v>
      </c>
      <c r="M779" s="23">
        <v>0</v>
      </c>
      <c r="N779" s="23">
        <v>4</v>
      </c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>
      <c r="A780" s="21" t="s">
        <v>66</v>
      </c>
      <c r="B780" s="22" t="s">
        <v>45</v>
      </c>
      <c r="C780" s="19">
        <f t="shared" si="133"/>
        <v>2508</v>
      </c>
      <c r="D780" s="23">
        <v>2156.48</v>
      </c>
      <c r="E780" s="24">
        <f t="shared" si="124"/>
        <v>0.85984051036682618</v>
      </c>
      <c r="F780" s="23">
        <v>480</v>
      </c>
      <c r="G780" s="23">
        <v>150.75978851318399</v>
      </c>
      <c r="H780" s="24">
        <v>0.89159999999999995</v>
      </c>
      <c r="I780" s="23">
        <v>15</v>
      </c>
      <c r="J780" s="23">
        <v>15</v>
      </c>
      <c r="K780" s="23">
        <v>9</v>
      </c>
      <c r="L780" s="23">
        <v>9</v>
      </c>
      <c r="M780" s="23">
        <v>0</v>
      </c>
      <c r="N780" s="23">
        <v>4</v>
      </c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>
      <c r="A781" s="21" t="s">
        <v>66</v>
      </c>
      <c r="B781" s="22" t="s">
        <v>45</v>
      </c>
      <c r="C781" s="19">
        <f t="shared" si="133"/>
        <v>2508</v>
      </c>
      <c r="D781" s="23">
        <v>2036.75</v>
      </c>
      <c r="E781" s="24">
        <f t="shared" si="124"/>
        <v>0.81210127591706538</v>
      </c>
      <c r="F781" s="23">
        <v>480</v>
      </c>
      <c r="G781" s="23">
        <v>150.75978851318399</v>
      </c>
      <c r="H781" s="24">
        <v>0.86</v>
      </c>
      <c r="I781" s="23">
        <v>14</v>
      </c>
      <c r="J781" s="23">
        <v>14</v>
      </c>
      <c r="K781" s="23">
        <v>8</v>
      </c>
      <c r="L781" s="23">
        <v>8</v>
      </c>
      <c r="M781" s="23">
        <v>0</v>
      </c>
      <c r="N781" s="23">
        <v>4</v>
      </c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>
      <c r="A782" s="21" t="s">
        <v>66</v>
      </c>
      <c r="B782" s="22" t="s">
        <v>51</v>
      </c>
      <c r="C782" s="19">
        <f t="shared" ref="C782:C787" si="134">$C$18</f>
        <v>1881</v>
      </c>
      <c r="D782" s="23">
        <v>1770.35</v>
      </c>
      <c r="E782" s="24">
        <f t="shared" si="124"/>
        <v>0.94117490696438055</v>
      </c>
      <c r="F782" s="23">
        <v>419</v>
      </c>
      <c r="G782" s="23">
        <v>310.425179243088</v>
      </c>
      <c r="H782" s="24">
        <v>0.88239999999999996</v>
      </c>
      <c r="I782" s="23">
        <v>9</v>
      </c>
      <c r="J782" s="23">
        <v>9</v>
      </c>
      <c r="K782" s="23">
        <v>8</v>
      </c>
      <c r="L782" s="23">
        <v>8</v>
      </c>
      <c r="M782" s="23">
        <v>0</v>
      </c>
      <c r="N782" s="23">
        <v>4</v>
      </c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>
      <c r="A783" s="21" t="s">
        <v>66</v>
      </c>
      <c r="B783" s="22" t="s">
        <v>51</v>
      </c>
      <c r="C783" s="19">
        <f t="shared" si="134"/>
        <v>1881</v>
      </c>
      <c r="D783" s="23">
        <v>1638.46</v>
      </c>
      <c r="E783" s="24">
        <f t="shared" si="124"/>
        <v>0.8710579479000532</v>
      </c>
      <c r="F783" s="23">
        <v>410</v>
      </c>
      <c r="G783" s="23">
        <v>310.425179243088</v>
      </c>
      <c r="H783" s="24">
        <v>0.88539999999999996</v>
      </c>
      <c r="I783" s="23">
        <v>8</v>
      </c>
      <c r="J783" s="23">
        <v>8</v>
      </c>
      <c r="K783" s="23">
        <v>8</v>
      </c>
      <c r="L783" s="23">
        <v>8</v>
      </c>
      <c r="M783" s="23">
        <v>1</v>
      </c>
      <c r="N783" s="23">
        <v>4</v>
      </c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>
      <c r="A784" s="21" t="s">
        <v>66</v>
      </c>
      <c r="B784" s="22" t="s">
        <v>51</v>
      </c>
      <c r="C784" s="19">
        <f t="shared" si="134"/>
        <v>1881</v>
      </c>
      <c r="D784" s="23">
        <v>1773.93</v>
      </c>
      <c r="E784" s="24">
        <f t="shared" si="124"/>
        <v>0.94307814992025518</v>
      </c>
      <c r="F784" s="23">
        <v>419</v>
      </c>
      <c r="G784" s="23">
        <v>310.425179243088</v>
      </c>
      <c r="H784" s="24">
        <v>0.88619999999999999</v>
      </c>
      <c r="I784" s="23">
        <v>9</v>
      </c>
      <c r="J784" s="23">
        <v>9</v>
      </c>
      <c r="K784" s="23">
        <v>8</v>
      </c>
      <c r="L784" s="23">
        <v>8</v>
      </c>
      <c r="M784" s="23">
        <v>0</v>
      </c>
      <c r="N784" s="23">
        <v>4</v>
      </c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>
      <c r="A785" s="21" t="s">
        <v>66</v>
      </c>
      <c r="B785" s="22" t="s">
        <v>51</v>
      </c>
      <c r="C785" s="19">
        <f t="shared" si="134"/>
        <v>1881</v>
      </c>
      <c r="D785" s="23">
        <v>1690.3</v>
      </c>
      <c r="E785" s="24">
        <f t="shared" si="124"/>
        <v>0.89861775651249332</v>
      </c>
      <c r="F785" s="23">
        <v>410</v>
      </c>
      <c r="G785" s="23">
        <v>310.425179243088</v>
      </c>
      <c r="H785" s="24">
        <v>0.88539999999999996</v>
      </c>
      <c r="I785" s="23">
        <v>9</v>
      </c>
      <c r="J785" s="23">
        <v>8</v>
      </c>
      <c r="K785" s="23">
        <v>8</v>
      </c>
      <c r="L785" s="23">
        <v>8</v>
      </c>
      <c r="M785" s="23">
        <v>0</v>
      </c>
      <c r="N785" s="23">
        <v>4</v>
      </c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>
      <c r="A786" s="21" t="s">
        <v>66</v>
      </c>
      <c r="B786" s="22" t="s">
        <v>51</v>
      </c>
      <c r="C786" s="19">
        <f t="shared" si="134"/>
        <v>1881</v>
      </c>
      <c r="D786" s="23">
        <v>1787.53</v>
      </c>
      <c r="E786" s="24">
        <f t="shared" si="124"/>
        <v>0.9503083466241361</v>
      </c>
      <c r="F786" s="23">
        <v>441</v>
      </c>
      <c r="G786" s="23">
        <v>310.425179243088</v>
      </c>
      <c r="H786" s="24">
        <v>0.90059999999999996</v>
      </c>
      <c r="I786" s="23">
        <v>9</v>
      </c>
      <c r="J786" s="23">
        <v>9</v>
      </c>
      <c r="K786" s="23">
        <v>8</v>
      </c>
      <c r="L786" s="23">
        <v>8</v>
      </c>
      <c r="M786" s="23">
        <v>0</v>
      </c>
      <c r="N786" s="23">
        <v>4</v>
      </c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>
      <c r="A787" s="21" t="s">
        <v>66</v>
      </c>
      <c r="B787" s="22" t="s">
        <v>51</v>
      </c>
      <c r="C787" s="19">
        <f t="shared" si="134"/>
        <v>1881</v>
      </c>
      <c r="D787" s="23">
        <v>1776.18</v>
      </c>
      <c r="E787" s="24">
        <f t="shared" si="124"/>
        <v>0.94427432216905904</v>
      </c>
      <c r="F787" s="23">
        <v>450</v>
      </c>
      <c r="G787" s="23">
        <v>310.425179243088</v>
      </c>
      <c r="H787" s="24">
        <v>0.88849999999999996</v>
      </c>
      <c r="I787" s="23">
        <v>9</v>
      </c>
      <c r="J787" s="23">
        <v>9</v>
      </c>
      <c r="K787" s="23">
        <v>8</v>
      </c>
      <c r="L787" s="23">
        <v>8</v>
      </c>
      <c r="M787" s="23">
        <v>0</v>
      </c>
      <c r="N787" s="23">
        <v>4</v>
      </c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>
      <c r="A788" s="21" t="s">
        <v>66</v>
      </c>
      <c r="B788" s="22" t="s">
        <v>52</v>
      </c>
      <c r="C788" s="19">
        <f t="shared" ref="C788:C793" si="135">$C$19</f>
        <v>1966.25</v>
      </c>
      <c r="D788" s="23">
        <v>1828.7</v>
      </c>
      <c r="E788" s="24">
        <f t="shared" si="124"/>
        <v>0.93004450095359192</v>
      </c>
      <c r="F788" s="23">
        <v>440</v>
      </c>
      <c r="G788" s="23">
        <v>144.58462691307099</v>
      </c>
      <c r="H788" s="24">
        <v>0.89180000000000004</v>
      </c>
      <c r="I788" s="23">
        <v>9</v>
      </c>
      <c r="J788" s="23">
        <v>9</v>
      </c>
      <c r="K788" s="23">
        <v>10</v>
      </c>
      <c r="L788" s="23">
        <v>9</v>
      </c>
      <c r="M788" s="23">
        <v>0</v>
      </c>
      <c r="N788" s="23">
        <v>4</v>
      </c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>
      <c r="A789" s="21" t="s">
        <v>66</v>
      </c>
      <c r="B789" s="22" t="s">
        <v>52</v>
      </c>
      <c r="C789" s="19">
        <f t="shared" si="135"/>
        <v>1966.25</v>
      </c>
      <c r="D789" s="23">
        <v>932.98</v>
      </c>
      <c r="E789" s="24">
        <f t="shared" si="124"/>
        <v>0.47449713922441195</v>
      </c>
      <c r="F789" s="23">
        <v>480</v>
      </c>
      <c r="G789" s="23">
        <v>144.58462691307099</v>
      </c>
      <c r="H789" s="24">
        <v>0.76870000000000005</v>
      </c>
      <c r="I789" s="23">
        <v>5</v>
      </c>
      <c r="J789" s="23">
        <v>5</v>
      </c>
      <c r="K789" s="23">
        <v>7</v>
      </c>
      <c r="L789" s="23">
        <v>6</v>
      </c>
      <c r="M789" s="23">
        <v>0</v>
      </c>
      <c r="N789" s="23">
        <v>2</v>
      </c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>
      <c r="A790" s="21" t="s">
        <v>66</v>
      </c>
      <c r="B790" s="22" t="s">
        <v>52</v>
      </c>
      <c r="C790" s="19">
        <f t="shared" si="135"/>
        <v>1966.25</v>
      </c>
      <c r="D790" s="23">
        <v>1827.53</v>
      </c>
      <c r="E790" s="24">
        <f t="shared" si="124"/>
        <v>0.92944945963127779</v>
      </c>
      <c r="F790" s="23">
        <v>478</v>
      </c>
      <c r="G790" s="23">
        <v>144.58462691307099</v>
      </c>
      <c r="H790" s="24">
        <v>0.90139999999999998</v>
      </c>
      <c r="I790" s="23">
        <v>9</v>
      </c>
      <c r="J790" s="23">
        <v>9</v>
      </c>
      <c r="K790" s="23">
        <v>10</v>
      </c>
      <c r="L790" s="23">
        <v>9</v>
      </c>
      <c r="M790" s="23">
        <v>0</v>
      </c>
      <c r="N790" s="23">
        <v>4</v>
      </c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>
      <c r="A791" s="21" t="s">
        <v>66</v>
      </c>
      <c r="B791" s="22" t="s">
        <v>52</v>
      </c>
      <c r="C791" s="19">
        <f t="shared" si="135"/>
        <v>1966.25</v>
      </c>
      <c r="D791" s="23">
        <v>1869.6</v>
      </c>
      <c r="E791" s="24">
        <f t="shared" si="124"/>
        <v>0.95084551811824536</v>
      </c>
      <c r="F791" s="23">
        <v>458</v>
      </c>
      <c r="G791" s="23">
        <v>144.58462691307099</v>
      </c>
      <c r="H791" s="24">
        <v>0.90169999999999995</v>
      </c>
      <c r="I791" s="23">
        <v>9</v>
      </c>
      <c r="J791" s="23">
        <v>9</v>
      </c>
      <c r="K791" s="23">
        <v>10</v>
      </c>
      <c r="L791" s="23">
        <v>10</v>
      </c>
      <c r="M791" s="23">
        <v>0</v>
      </c>
      <c r="N791" s="23">
        <v>4</v>
      </c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>
      <c r="A792" s="21" t="s">
        <v>66</v>
      </c>
      <c r="B792" s="22" t="s">
        <v>52</v>
      </c>
      <c r="C792" s="19">
        <f t="shared" si="135"/>
        <v>1966.25</v>
      </c>
      <c r="D792" s="23">
        <v>1754.12</v>
      </c>
      <c r="E792" s="24">
        <f t="shared" si="124"/>
        <v>0.89211443102352184</v>
      </c>
      <c r="F792" s="23">
        <v>476</v>
      </c>
      <c r="G792" s="23">
        <v>144.58462691307099</v>
      </c>
      <c r="H792" s="24">
        <v>0.89</v>
      </c>
      <c r="I792" s="23">
        <v>9</v>
      </c>
      <c r="J792" s="23">
        <v>9</v>
      </c>
      <c r="K792" s="23">
        <v>9</v>
      </c>
      <c r="L792" s="23">
        <v>8</v>
      </c>
      <c r="M792" s="23">
        <v>1</v>
      </c>
      <c r="N792" s="23">
        <v>4</v>
      </c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>
      <c r="A793" s="21" t="s">
        <v>66</v>
      </c>
      <c r="B793" s="22" t="s">
        <v>52</v>
      </c>
      <c r="C793" s="19">
        <f t="shared" si="135"/>
        <v>1966.25</v>
      </c>
      <c r="D793" s="23">
        <v>1851.01</v>
      </c>
      <c r="E793" s="24">
        <f t="shared" si="124"/>
        <v>0.94139097266369998</v>
      </c>
      <c r="F793" s="23">
        <v>477</v>
      </c>
      <c r="G793" s="23">
        <v>144.58462691307099</v>
      </c>
      <c r="H793" s="24">
        <v>0.88280000000000003</v>
      </c>
      <c r="I793" s="23">
        <v>9</v>
      </c>
      <c r="J793" s="23">
        <v>9</v>
      </c>
      <c r="K793" s="23">
        <v>10</v>
      </c>
      <c r="L793" s="23">
        <v>10</v>
      </c>
      <c r="M793" s="23">
        <v>0</v>
      </c>
      <c r="N793" s="23">
        <v>4</v>
      </c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>
      <c r="A794" s="21" t="s">
        <v>66</v>
      </c>
      <c r="B794" s="22" t="s">
        <v>47</v>
      </c>
      <c r="C794" s="19">
        <f t="shared" ref="C794:C799" si="136">$C$20</f>
        <v>1779.25</v>
      </c>
      <c r="D794" s="23">
        <v>1692.98</v>
      </c>
      <c r="E794" s="24">
        <f t="shared" si="124"/>
        <v>0.95151327806660113</v>
      </c>
      <c r="F794" s="23">
        <v>457</v>
      </c>
      <c r="G794" s="23">
        <v>135.841040611267</v>
      </c>
      <c r="H794" s="24">
        <v>0.90300000000000002</v>
      </c>
      <c r="I794" s="23">
        <v>12</v>
      </c>
      <c r="J794" s="23">
        <v>12</v>
      </c>
      <c r="K794" s="23">
        <v>10</v>
      </c>
      <c r="L794" s="23">
        <v>10</v>
      </c>
      <c r="M794" s="23">
        <v>0</v>
      </c>
      <c r="N794" s="23">
        <v>4</v>
      </c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>
      <c r="A795" s="21" t="s">
        <v>66</v>
      </c>
      <c r="B795" s="22" t="s">
        <v>47</v>
      </c>
      <c r="C795" s="19">
        <f t="shared" si="136"/>
        <v>1779.25</v>
      </c>
      <c r="D795" s="23">
        <v>1488.37</v>
      </c>
      <c r="E795" s="24">
        <f t="shared" si="124"/>
        <v>0.8365153856962203</v>
      </c>
      <c r="F795" s="23">
        <v>446</v>
      </c>
      <c r="G795" s="23">
        <v>135.841040611267</v>
      </c>
      <c r="H795" s="24">
        <v>0.90239999999999998</v>
      </c>
      <c r="I795" s="23">
        <v>10</v>
      </c>
      <c r="J795" s="23">
        <v>10</v>
      </c>
      <c r="K795" s="23">
        <v>10</v>
      </c>
      <c r="L795" s="23">
        <v>9</v>
      </c>
      <c r="M795" s="23">
        <v>0</v>
      </c>
      <c r="N795" s="23">
        <v>4</v>
      </c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>
      <c r="A796" s="21" t="s">
        <v>66</v>
      </c>
      <c r="B796" s="22" t="s">
        <v>47</v>
      </c>
      <c r="C796" s="19">
        <f t="shared" si="136"/>
        <v>1779.25</v>
      </c>
      <c r="D796" s="23">
        <v>1559.72</v>
      </c>
      <c r="E796" s="24">
        <f t="shared" si="124"/>
        <v>0.87661655191794297</v>
      </c>
      <c r="F796" s="23">
        <v>458</v>
      </c>
      <c r="G796" s="23">
        <v>135.841040611267</v>
      </c>
      <c r="H796" s="24">
        <v>0.89370000000000005</v>
      </c>
      <c r="I796" s="23">
        <v>11</v>
      </c>
      <c r="J796" s="23">
        <v>11</v>
      </c>
      <c r="K796" s="23">
        <v>10</v>
      </c>
      <c r="L796" s="23">
        <v>10</v>
      </c>
      <c r="M796" s="23">
        <v>0</v>
      </c>
      <c r="N796" s="23">
        <v>4</v>
      </c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>
      <c r="A797" s="21" t="s">
        <v>66</v>
      </c>
      <c r="B797" s="22" t="s">
        <v>47</v>
      </c>
      <c r="C797" s="19">
        <f t="shared" si="136"/>
        <v>1779.25</v>
      </c>
      <c r="D797" s="23">
        <v>1660.54</v>
      </c>
      <c r="E797" s="24">
        <f t="shared" si="124"/>
        <v>0.93328087677392157</v>
      </c>
      <c r="F797" s="23">
        <v>451</v>
      </c>
      <c r="G797" s="23">
        <v>135.841040611267</v>
      </c>
      <c r="H797" s="24">
        <v>0.89590000000000003</v>
      </c>
      <c r="I797" s="23">
        <v>12</v>
      </c>
      <c r="J797" s="23">
        <v>12</v>
      </c>
      <c r="K797" s="23">
        <v>10</v>
      </c>
      <c r="L797" s="23">
        <v>9</v>
      </c>
      <c r="M797" s="23">
        <v>0</v>
      </c>
      <c r="N797" s="23">
        <v>4</v>
      </c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>
      <c r="A798" s="21" t="s">
        <v>66</v>
      </c>
      <c r="B798" s="22" t="s">
        <v>47</v>
      </c>
      <c r="C798" s="19">
        <f t="shared" si="136"/>
        <v>1779.25</v>
      </c>
      <c r="D798" s="23">
        <v>1690.49</v>
      </c>
      <c r="E798" s="24">
        <f t="shared" si="124"/>
        <v>0.95011381199943801</v>
      </c>
      <c r="F798" s="23">
        <v>454</v>
      </c>
      <c r="G798" s="23">
        <v>135.841040611267</v>
      </c>
      <c r="H798" s="24">
        <v>0.9002</v>
      </c>
      <c r="I798" s="23">
        <v>12</v>
      </c>
      <c r="J798" s="23">
        <v>12</v>
      </c>
      <c r="K798" s="23">
        <v>10</v>
      </c>
      <c r="L798" s="23">
        <v>10</v>
      </c>
      <c r="M798" s="23">
        <v>0</v>
      </c>
      <c r="N798" s="23">
        <v>4</v>
      </c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>
      <c r="A799" s="21" t="s">
        <v>66</v>
      </c>
      <c r="B799" s="22" t="s">
        <v>47</v>
      </c>
      <c r="C799" s="19">
        <f t="shared" si="136"/>
        <v>1779.25</v>
      </c>
      <c r="D799" s="23">
        <v>1675.05</v>
      </c>
      <c r="E799" s="24">
        <f t="shared" si="124"/>
        <v>0.94143599831389624</v>
      </c>
      <c r="F799" s="23">
        <v>474</v>
      </c>
      <c r="G799" s="23">
        <v>135.841040611267</v>
      </c>
      <c r="H799" s="24">
        <v>0.88290000000000002</v>
      </c>
      <c r="I799" s="23">
        <v>12</v>
      </c>
      <c r="J799" s="23">
        <v>12</v>
      </c>
      <c r="K799" s="23">
        <v>10</v>
      </c>
      <c r="L799" s="23">
        <v>10</v>
      </c>
      <c r="M799" s="23">
        <v>0</v>
      </c>
      <c r="N799" s="23">
        <v>4</v>
      </c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>
      <c r="A800" s="21" t="s">
        <v>66</v>
      </c>
      <c r="B800" s="22" t="s">
        <v>48</v>
      </c>
      <c r="C800" s="19">
        <f t="shared" ref="C800:C805" si="137">$C$21</f>
        <v>1991</v>
      </c>
      <c r="D800" s="23">
        <v>1747.11</v>
      </c>
      <c r="E800" s="24">
        <f t="shared" si="124"/>
        <v>0.87750376695128074</v>
      </c>
      <c r="F800" s="23">
        <v>452</v>
      </c>
      <c r="G800" s="23">
        <v>138.32368731498701</v>
      </c>
      <c r="H800" s="24">
        <v>0.89929999999999999</v>
      </c>
      <c r="I800" s="23">
        <v>12</v>
      </c>
      <c r="J800" s="23">
        <v>11</v>
      </c>
      <c r="K800" s="23">
        <v>9</v>
      </c>
      <c r="L800" s="23">
        <v>9</v>
      </c>
      <c r="M800" s="23">
        <v>1</v>
      </c>
      <c r="N800" s="23">
        <v>4</v>
      </c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>
      <c r="A801" s="21" t="s">
        <v>66</v>
      </c>
      <c r="B801" s="22" t="s">
        <v>48</v>
      </c>
      <c r="C801" s="19">
        <f t="shared" si="137"/>
        <v>1991</v>
      </c>
      <c r="D801" s="23">
        <v>1871.53</v>
      </c>
      <c r="E801" s="24">
        <f t="shared" si="124"/>
        <v>0.9399949773982923</v>
      </c>
      <c r="F801" s="23">
        <v>459</v>
      </c>
      <c r="G801" s="23">
        <v>138.32368731498701</v>
      </c>
      <c r="H801" s="24">
        <v>0.90629999999999999</v>
      </c>
      <c r="I801" s="23">
        <v>12</v>
      </c>
      <c r="J801" s="23">
        <v>12</v>
      </c>
      <c r="K801" s="23">
        <v>11</v>
      </c>
      <c r="L801" s="23">
        <v>10</v>
      </c>
      <c r="M801" s="23">
        <v>0</v>
      </c>
      <c r="N801" s="23">
        <v>4</v>
      </c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>
      <c r="A802" s="21" t="s">
        <v>66</v>
      </c>
      <c r="B802" s="22" t="s">
        <v>48</v>
      </c>
      <c r="C802" s="19">
        <f t="shared" si="137"/>
        <v>1991</v>
      </c>
      <c r="D802" s="23">
        <v>1563.68</v>
      </c>
      <c r="E802" s="24">
        <f t="shared" si="124"/>
        <v>0.78537418382722257</v>
      </c>
      <c r="F802" s="23">
        <v>480</v>
      </c>
      <c r="G802" s="23">
        <v>138.32368731498701</v>
      </c>
      <c r="H802" s="24">
        <v>0.91569999999999996</v>
      </c>
      <c r="I802" s="23">
        <v>11</v>
      </c>
      <c r="J802" s="23">
        <v>11</v>
      </c>
      <c r="K802" s="23">
        <v>10</v>
      </c>
      <c r="L802" s="23">
        <v>10</v>
      </c>
      <c r="M802" s="23">
        <v>5</v>
      </c>
      <c r="N802" s="23">
        <v>4</v>
      </c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>
      <c r="A803" s="21" t="s">
        <v>66</v>
      </c>
      <c r="B803" s="22" t="s">
        <v>48</v>
      </c>
      <c r="C803" s="19">
        <f t="shared" si="137"/>
        <v>1991</v>
      </c>
      <c r="D803" s="23">
        <v>1711.84</v>
      </c>
      <c r="E803" s="24">
        <f t="shared" si="124"/>
        <v>0.85978905072827716</v>
      </c>
      <c r="F803" s="23">
        <v>480</v>
      </c>
      <c r="G803" s="23">
        <v>138.32368731498701</v>
      </c>
      <c r="H803" s="24">
        <v>0.91800000000000004</v>
      </c>
      <c r="I803" s="23">
        <v>12</v>
      </c>
      <c r="J803" s="23">
        <v>12</v>
      </c>
      <c r="K803" s="23">
        <v>11</v>
      </c>
      <c r="L803" s="23">
        <v>10</v>
      </c>
      <c r="M803" s="23">
        <v>0</v>
      </c>
      <c r="N803" s="23">
        <v>4</v>
      </c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>
      <c r="A804" s="21" t="s">
        <v>66</v>
      </c>
      <c r="B804" s="22" t="s">
        <v>48</v>
      </c>
      <c r="C804" s="19">
        <f t="shared" si="137"/>
        <v>1991</v>
      </c>
      <c r="D804" s="23">
        <v>1835.41</v>
      </c>
      <c r="E804" s="24">
        <f t="shared" si="124"/>
        <v>0.92185334003013564</v>
      </c>
      <c r="F804" s="23">
        <v>469</v>
      </c>
      <c r="G804" s="23">
        <v>138.32368731498701</v>
      </c>
      <c r="H804" s="24">
        <v>0.9042</v>
      </c>
      <c r="I804" s="23">
        <v>12</v>
      </c>
      <c r="J804" s="23">
        <v>12</v>
      </c>
      <c r="K804" s="23">
        <v>10</v>
      </c>
      <c r="L804" s="23">
        <v>10</v>
      </c>
      <c r="M804" s="23">
        <v>2</v>
      </c>
      <c r="N804" s="23">
        <v>4</v>
      </c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>
      <c r="A805" s="21" t="s">
        <v>66</v>
      </c>
      <c r="B805" s="22" t="s">
        <v>48</v>
      </c>
      <c r="C805" s="19">
        <f t="shared" si="137"/>
        <v>1991</v>
      </c>
      <c r="D805" s="23">
        <v>1738.73</v>
      </c>
      <c r="E805" s="24">
        <f t="shared" si="124"/>
        <v>0.87329482672024106</v>
      </c>
      <c r="F805" s="23">
        <v>462</v>
      </c>
      <c r="G805" s="23">
        <v>138.32368731498701</v>
      </c>
      <c r="H805" s="24">
        <v>0.89019999999999999</v>
      </c>
      <c r="I805" s="23">
        <v>11</v>
      </c>
      <c r="J805" s="23">
        <v>11</v>
      </c>
      <c r="K805" s="23">
        <v>10</v>
      </c>
      <c r="L805" s="23">
        <v>9</v>
      </c>
      <c r="M805" s="23">
        <v>0</v>
      </c>
      <c r="N805" s="23">
        <v>4</v>
      </c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>
      <c r="A806" s="21" t="s">
        <v>66</v>
      </c>
      <c r="B806" s="22" t="s">
        <v>49</v>
      </c>
      <c r="C806" s="19">
        <f t="shared" ref="C806:C811" si="138">$C$22</f>
        <v>4210.25</v>
      </c>
      <c r="D806" s="23">
        <v>2227.89</v>
      </c>
      <c r="E806" s="24">
        <f t="shared" si="124"/>
        <v>0.52915860103319279</v>
      </c>
      <c r="F806" s="23">
        <v>480</v>
      </c>
      <c r="G806" s="23">
        <v>324.46172690391501</v>
      </c>
      <c r="H806" s="24">
        <v>0.74219999999999997</v>
      </c>
      <c r="I806" s="23">
        <v>17</v>
      </c>
      <c r="J806" s="23">
        <v>17</v>
      </c>
      <c r="K806" s="23">
        <v>7</v>
      </c>
      <c r="L806" s="23">
        <v>7</v>
      </c>
      <c r="M806" s="23">
        <v>3</v>
      </c>
      <c r="N806" s="23">
        <v>3</v>
      </c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>
      <c r="A807" s="21" t="s">
        <v>66</v>
      </c>
      <c r="B807" s="22" t="s">
        <v>49</v>
      </c>
      <c r="C807" s="19">
        <f t="shared" si="138"/>
        <v>4210.25</v>
      </c>
      <c r="D807" s="23">
        <v>1988.07</v>
      </c>
      <c r="E807" s="24">
        <f t="shared" si="124"/>
        <v>0.47219761296835105</v>
      </c>
      <c r="F807" s="23">
        <v>480</v>
      </c>
      <c r="G807" s="23">
        <v>324.46172690391501</v>
      </c>
      <c r="H807" s="24">
        <v>0.78300000000000003</v>
      </c>
      <c r="I807" s="23">
        <v>16</v>
      </c>
      <c r="J807" s="23">
        <v>16</v>
      </c>
      <c r="K807" s="23">
        <v>6</v>
      </c>
      <c r="L807" s="23">
        <v>5</v>
      </c>
      <c r="M807" s="23">
        <v>1</v>
      </c>
      <c r="N807" s="23">
        <v>3</v>
      </c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>
      <c r="A808" s="21" t="s">
        <v>66</v>
      </c>
      <c r="B808" s="22" t="s">
        <v>49</v>
      </c>
      <c r="C808" s="19">
        <f t="shared" si="138"/>
        <v>4210.25</v>
      </c>
      <c r="D808" s="23">
        <v>2312.21</v>
      </c>
      <c r="E808" s="24">
        <f t="shared" si="124"/>
        <v>0.54918591532569327</v>
      </c>
      <c r="F808" s="23">
        <v>480</v>
      </c>
      <c r="G808" s="23">
        <v>324.46172690391501</v>
      </c>
      <c r="H808" s="24">
        <v>0.55179999999999996</v>
      </c>
      <c r="I808" s="23">
        <v>17</v>
      </c>
      <c r="J808" s="23">
        <v>17</v>
      </c>
      <c r="K808" s="23">
        <v>9</v>
      </c>
      <c r="L808" s="23">
        <v>8</v>
      </c>
      <c r="M808" s="23">
        <v>1</v>
      </c>
      <c r="N808" s="23">
        <v>3</v>
      </c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>
      <c r="A809" s="21" t="s">
        <v>66</v>
      </c>
      <c r="B809" s="22" t="s">
        <v>49</v>
      </c>
      <c r="C809" s="19">
        <f t="shared" si="138"/>
        <v>4210.25</v>
      </c>
      <c r="D809" s="23">
        <v>574.74</v>
      </c>
      <c r="E809" s="24">
        <f t="shared" si="124"/>
        <v>0.13650970844961702</v>
      </c>
      <c r="F809" s="23">
        <v>480</v>
      </c>
      <c r="G809" s="23">
        <v>324.46172690391501</v>
      </c>
      <c r="H809" s="24">
        <v>0.26319999999999999</v>
      </c>
      <c r="I809" s="23">
        <v>5</v>
      </c>
      <c r="J809" s="23">
        <v>5</v>
      </c>
      <c r="K809" s="23">
        <v>3</v>
      </c>
      <c r="L809" s="23">
        <v>3</v>
      </c>
      <c r="M809" s="23">
        <v>0</v>
      </c>
      <c r="N809" s="23">
        <v>2</v>
      </c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>
      <c r="A810" s="21" t="s">
        <v>66</v>
      </c>
      <c r="B810" s="22" t="s">
        <v>49</v>
      </c>
      <c r="C810" s="19">
        <f t="shared" si="138"/>
        <v>4210.25</v>
      </c>
      <c r="D810" s="23">
        <v>1261.31</v>
      </c>
      <c r="E810" s="24">
        <f t="shared" si="124"/>
        <v>0.29958078498901491</v>
      </c>
      <c r="F810" s="23">
        <v>480</v>
      </c>
      <c r="G810" s="23">
        <v>324.46172690391501</v>
      </c>
      <c r="H810" s="24">
        <v>0.58160000000000001</v>
      </c>
      <c r="I810" s="23">
        <v>11</v>
      </c>
      <c r="J810" s="23">
        <v>11</v>
      </c>
      <c r="K810" s="23">
        <v>5</v>
      </c>
      <c r="L810" s="23">
        <v>5</v>
      </c>
      <c r="M810" s="23">
        <v>1</v>
      </c>
      <c r="N810" s="23">
        <v>3</v>
      </c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>
      <c r="A811" s="21" t="s">
        <v>66</v>
      </c>
      <c r="B811" s="22" t="s">
        <v>49</v>
      </c>
      <c r="C811" s="19">
        <f t="shared" si="138"/>
        <v>4210.25</v>
      </c>
      <c r="D811" s="23">
        <v>1542.35</v>
      </c>
      <c r="E811" s="24">
        <f t="shared" si="124"/>
        <v>0.36633216554836406</v>
      </c>
      <c r="F811" s="23">
        <v>480</v>
      </c>
      <c r="G811" s="23">
        <v>324.46172690391501</v>
      </c>
      <c r="H811" s="24">
        <v>0.79869999999999997</v>
      </c>
      <c r="I811" s="23">
        <v>14</v>
      </c>
      <c r="J811" s="23">
        <v>14</v>
      </c>
      <c r="K811" s="23">
        <v>7</v>
      </c>
      <c r="L811" s="23">
        <v>7</v>
      </c>
      <c r="M811" s="23">
        <v>9</v>
      </c>
      <c r="N811" s="23">
        <v>4</v>
      </c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>
      <c r="A812" s="21" t="s">
        <v>66</v>
      </c>
      <c r="B812" s="22" t="s">
        <v>53</v>
      </c>
      <c r="C812" s="19">
        <f t="shared" ref="C812:C817" si="139">$C$23</f>
        <v>1493.25</v>
      </c>
      <c r="D812" s="23">
        <v>1361.1</v>
      </c>
      <c r="E812" s="24">
        <f t="shared" si="124"/>
        <v>0.91150175791059762</v>
      </c>
      <c r="F812" s="23">
        <v>281</v>
      </c>
      <c r="G812" s="23">
        <v>84.026409864425702</v>
      </c>
      <c r="H812" s="24">
        <v>0.87829999999999997</v>
      </c>
      <c r="I812" s="23">
        <v>8</v>
      </c>
      <c r="J812" s="23">
        <v>8</v>
      </c>
      <c r="K812" s="23">
        <v>7</v>
      </c>
      <c r="L812" s="23">
        <v>6</v>
      </c>
      <c r="M812" s="23">
        <v>0</v>
      </c>
      <c r="N812" s="23">
        <v>4</v>
      </c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>
      <c r="A813" s="21" t="s">
        <v>66</v>
      </c>
      <c r="B813" s="22" t="s">
        <v>53</v>
      </c>
      <c r="C813" s="19">
        <f t="shared" si="139"/>
        <v>1493.25</v>
      </c>
      <c r="D813" s="23">
        <v>1403.84</v>
      </c>
      <c r="E813" s="24">
        <f t="shared" si="124"/>
        <v>0.94012389084212278</v>
      </c>
      <c r="F813" s="23">
        <v>270</v>
      </c>
      <c r="G813" s="23">
        <v>84.026409864425702</v>
      </c>
      <c r="H813" s="24">
        <v>0.88019999999999998</v>
      </c>
      <c r="I813" s="23">
        <v>8</v>
      </c>
      <c r="J813" s="23">
        <v>8</v>
      </c>
      <c r="K813" s="23">
        <v>7</v>
      </c>
      <c r="L813" s="23">
        <v>7</v>
      </c>
      <c r="M813" s="23">
        <v>0</v>
      </c>
      <c r="N813" s="23">
        <v>4</v>
      </c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>
      <c r="A814" s="21" t="s">
        <v>66</v>
      </c>
      <c r="B814" s="22" t="s">
        <v>53</v>
      </c>
      <c r="C814" s="19">
        <f t="shared" si="139"/>
        <v>1493.25</v>
      </c>
      <c r="D814" s="23">
        <v>1390.01</v>
      </c>
      <c r="E814" s="24">
        <f t="shared" si="124"/>
        <v>0.93086221329315255</v>
      </c>
      <c r="F814" s="23">
        <v>276</v>
      </c>
      <c r="G814" s="23">
        <v>84.026409864425702</v>
      </c>
      <c r="H814" s="24">
        <v>0.88959999999999995</v>
      </c>
      <c r="I814" s="23">
        <v>8</v>
      </c>
      <c r="J814" s="23">
        <v>8</v>
      </c>
      <c r="K814" s="23">
        <v>7</v>
      </c>
      <c r="L814" s="23">
        <v>6</v>
      </c>
      <c r="M814" s="23">
        <v>0</v>
      </c>
      <c r="N814" s="23">
        <v>4</v>
      </c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>
      <c r="A815" s="21" t="s">
        <v>66</v>
      </c>
      <c r="B815" s="22" t="s">
        <v>53</v>
      </c>
      <c r="C815" s="19">
        <f t="shared" si="139"/>
        <v>1493.25</v>
      </c>
      <c r="D815" s="23">
        <v>1402.15</v>
      </c>
      <c r="E815" s="24">
        <f t="shared" si="124"/>
        <v>0.93899213125732472</v>
      </c>
      <c r="F815" s="23">
        <v>276</v>
      </c>
      <c r="G815" s="23">
        <v>84.026409864425702</v>
      </c>
      <c r="H815" s="24">
        <v>0.878</v>
      </c>
      <c r="I815" s="23">
        <v>8</v>
      </c>
      <c r="J815" s="23">
        <v>8</v>
      </c>
      <c r="K815" s="23">
        <v>7</v>
      </c>
      <c r="L815" s="23">
        <v>7</v>
      </c>
      <c r="M815" s="23">
        <v>0</v>
      </c>
      <c r="N815" s="23">
        <v>4</v>
      </c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>
      <c r="A816" s="21" t="s">
        <v>66</v>
      </c>
      <c r="B816" s="22" t="s">
        <v>53</v>
      </c>
      <c r="C816" s="19">
        <f t="shared" si="139"/>
        <v>1493.25</v>
      </c>
      <c r="D816" s="23">
        <v>1362.99</v>
      </c>
      <c r="E816" s="24">
        <f t="shared" si="124"/>
        <v>0.91276745354093425</v>
      </c>
      <c r="F816" s="23">
        <v>292</v>
      </c>
      <c r="G816" s="23">
        <v>84.026409864425702</v>
      </c>
      <c r="H816" s="24">
        <v>0.88100000000000001</v>
      </c>
      <c r="I816" s="23">
        <v>8</v>
      </c>
      <c r="J816" s="23">
        <v>8</v>
      </c>
      <c r="K816" s="23">
        <v>7</v>
      </c>
      <c r="L816" s="23">
        <v>6</v>
      </c>
      <c r="M816" s="23">
        <v>0</v>
      </c>
      <c r="N816" s="23">
        <v>4</v>
      </c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>
      <c r="A817" s="21" t="s">
        <v>66</v>
      </c>
      <c r="B817" s="22" t="s">
        <v>53</v>
      </c>
      <c r="C817" s="19">
        <f t="shared" si="139"/>
        <v>1493.25</v>
      </c>
      <c r="D817" s="23">
        <v>1408.82</v>
      </c>
      <c r="E817" s="24">
        <f t="shared" si="124"/>
        <v>0.94345889837602537</v>
      </c>
      <c r="F817" s="23">
        <v>312</v>
      </c>
      <c r="G817" s="23">
        <v>84.026409864425702</v>
      </c>
      <c r="H817" s="24">
        <v>0.88690000000000002</v>
      </c>
      <c r="I817" s="23">
        <v>8</v>
      </c>
      <c r="J817" s="23">
        <v>8</v>
      </c>
      <c r="K817" s="23">
        <v>7</v>
      </c>
      <c r="L817" s="23">
        <v>7</v>
      </c>
      <c r="M817" s="23">
        <v>0</v>
      </c>
      <c r="N817" s="23">
        <v>4</v>
      </c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>
      <c r="A818" s="21" t="s">
        <v>65</v>
      </c>
      <c r="B818" s="22" t="s">
        <v>38</v>
      </c>
      <c r="C818" s="19">
        <f t="shared" ref="C818:C823" si="140">$C$6</f>
        <v>2854.5</v>
      </c>
      <c r="D818" s="23">
        <v>2393.59</v>
      </c>
      <c r="E818" s="24">
        <f t="shared" ref="E818:E913" si="141">D818/C818</f>
        <v>0.83853214223156425</v>
      </c>
      <c r="F818" s="23">
        <v>480</v>
      </c>
      <c r="G818" s="23">
        <v>151.00717973709101</v>
      </c>
      <c r="H818" s="24">
        <v>0.9264</v>
      </c>
      <c r="I818" s="23">
        <v>13</v>
      </c>
      <c r="J818" s="23">
        <v>13</v>
      </c>
      <c r="K818" s="23">
        <v>9</v>
      </c>
      <c r="L818" s="23">
        <v>7</v>
      </c>
      <c r="M818" s="23">
        <v>1</v>
      </c>
      <c r="N818" s="23">
        <v>4</v>
      </c>
      <c r="O818" s="19">
        <f>K818+I818</f>
        <v>22</v>
      </c>
      <c r="P818" s="19">
        <v>23</v>
      </c>
      <c r="S818" s="19"/>
      <c r="T818" s="19"/>
      <c r="U818" s="19"/>
      <c r="V818" s="19"/>
      <c r="W818" s="19"/>
      <c r="X818" s="19"/>
      <c r="Y818" s="19"/>
      <c r="Z818" s="19"/>
    </row>
    <row r="819" spans="1:26">
      <c r="A819" s="21" t="s">
        <v>65</v>
      </c>
      <c r="B819" s="22" t="s">
        <v>38</v>
      </c>
      <c r="C819" s="19">
        <f t="shared" si="140"/>
        <v>2854.5</v>
      </c>
      <c r="D819" s="23">
        <v>2397.9299999999998</v>
      </c>
      <c r="E819" s="24">
        <f t="shared" si="141"/>
        <v>0.84005254860746181</v>
      </c>
      <c r="F819" s="23">
        <v>480</v>
      </c>
      <c r="G819" s="23">
        <v>151.00717973709101</v>
      </c>
      <c r="H819" s="24">
        <v>0.92410000000000003</v>
      </c>
      <c r="I819" s="23">
        <v>13</v>
      </c>
      <c r="J819" s="23">
        <v>13</v>
      </c>
      <c r="K819" s="23">
        <v>8</v>
      </c>
      <c r="L819" s="23">
        <v>8</v>
      </c>
      <c r="M819" s="23">
        <v>1</v>
      </c>
      <c r="N819" s="23">
        <v>4</v>
      </c>
      <c r="O819" s="19">
        <f>K819+I819</f>
        <v>21</v>
      </c>
      <c r="P819" s="19">
        <v>23</v>
      </c>
      <c r="S819" s="19"/>
      <c r="T819" s="19"/>
      <c r="U819" s="19"/>
      <c r="V819" s="19"/>
      <c r="W819" s="19"/>
      <c r="X819" s="19"/>
      <c r="Y819" s="19"/>
      <c r="Z819" s="19"/>
    </row>
    <row r="820" spans="1:26">
      <c r="A820" s="21" t="s">
        <v>65</v>
      </c>
      <c r="B820" s="22" t="s">
        <v>38</v>
      </c>
      <c r="C820" s="19">
        <f t="shared" si="140"/>
        <v>2854.5</v>
      </c>
      <c r="D820" s="23">
        <v>2341.85</v>
      </c>
      <c r="E820" s="24">
        <f t="shared" si="141"/>
        <v>0.82040637589770538</v>
      </c>
      <c r="F820" s="23">
        <v>480</v>
      </c>
      <c r="G820" s="23">
        <v>151.00717973709101</v>
      </c>
      <c r="H820" s="24">
        <v>0.88859999999999995</v>
      </c>
      <c r="I820" s="23">
        <v>12</v>
      </c>
      <c r="J820" s="23">
        <v>12</v>
      </c>
      <c r="K820" s="23">
        <v>9</v>
      </c>
      <c r="L820" s="23">
        <v>9</v>
      </c>
      <c r="M820" s="23">
        <v>1</v>
      </c>
      <c r="N820" s="23">
        <v>4</v>
      </c>
      <c r="O820" s="19">
        <f>K820+I820</f>
        <v>21</v>
      </c>
      <c r="P820" s="19">
        <v>23</v>
      </c>
      <c r="S820" s="19"/>
      <c r="T820" s="19"/>
      <c r="U820" s="19"/>
      <c r="V820" s="19"/>
      <c r="W820" s="19"/>
      <c r="X820" s="19"/>
      <c r="Y820" s="19"/>
      <c r="Z820" s="19"/>
    </row>
    <row r="821" spans="1:26">
      <c r="A821" s="21" t="s">
        <v>65</v>
      </c>
      <c r="B821" s="22" t="s">
        <v>38</v>
      </c>
      <c r="C821" s="19">
        <f t="shared" si="140"/>
        <v>2854.5</v>
      </c>
      <c r="D821" s="23">
        <v>2481.37</v>
      </c>
      <c r="E821" s="24">
        <f t="shared" si="141"/>
        <v>0.86928358731826938</v>
      </c>
      <c r="F821" s="23">
        <v>478</v>
      </c>
      <c r="G821" s="23">
        <v>151.00717973709101</v>
      </c>
      <c r="H821" s="24">
        <v>0.92390000000000005</v>
      </c>
      <c r="I821" s="23">
        <v>12</v>
      </c>
      <c r="J821" s="23">
        <v>12</v>
      </c>
      <c r="K821" s="23">
        <v>9</v>
      </c>
      <c r="L821" s="23">
        <v>9</v>
      </c>
      <c r="M821" s="23">
        <v>2</v>
      </c>
      <c r="N821" s="23">
        <v>4</v>
      </c>
      <c r="O821" s="19">
        <f>K821+I821</f>
        <v>21</v>
      </c>
      <c r="P821" s="19">
        <v>23</v>
      </c>
      <c r="S821" s="19"/>
      <c r="T821" s="19"/>
      <c r="U821" s="19"/>
      <c r="V821" s="19"/>
      <c r="W821" s="19"/>
      <c r="X821" s="19"/>
      <c r="Y821" s="19"/>
      <c r="Z821" s="19"/>
    </row>
    <row r="822" spans="1:26">
      <c r="A822" s="21" t="s">
        <v>65</v>
      </c>
      <c r="B822" s="22" t="s">
        <v>38</v>
      </c>
      <c r="C822" s="19">
        <f t="shared" si="140"/>
        <v>2854.5</v>
      </c>
      <c r="D822" s="23">
        <v>2102.1</v>
      </c>
      <c r="E822" s="24">
        <f t="shared" si="141"/>
        <v>0.73641618497109829</v>
      </c>
      <c r="F822" s="23">
        <v>480</v>
      </c>
      <c r="G822" s="23">
        <v>151.00717973709101</v>
      </c>
      <c r="H822" s="24">
        <v>0.92410000000000003</v>
      </c>
      <c r="I822" s="23">
        <v>12</v>
      </c>
      <c r="J822" s="23">
        <v>11</v>
      </c>
      <c r="K822" s="23">
        <v>8</v>
      </c>
      <c r="L822" s="23">
        <v>6</v>
      </c>
      <c r="M822" s="23">
        <v>2</v>
      </c>
      <c r="N822" s="23">
        <v>4</v>
      </c>
      <c r="O822" s="19">
        <f>K822+I822</f>
        <v>20</v>
      </c>
      <c r="P822" s="19">
        <v>23</v>
      </c>
      <c r="S822" s="19"/>
      <c r="T822" s="19"/>
      <c r="U822" s="19"/>
      <c r="V822" s="19"/>
      <c r="W822" s="19"/>
      <c r="X822" s="19"/>
      <c r="Y822" s="19"/>
      <c r="Z822" s="19"/>
    </row>
    <row r="823" spans="1:26">
      <c r="A823" s="21" t="s">
        <v>65</v>
      </c>
      <c r="B823" s="22" t="s">
        <v>38</v>
      </c>
      <c r="C823" s="19">
        <f t="shared" si="140"/>
        <v>2854.5</v>
      </c>
      <c r="D823" s="23">
        <v>2439</v>
      </c>
      <c r="E823" s="24">
        <f t="shared" si="141"/>
        <v>0.8544403573305307</v>
      </c>
      <c r="F823" s="23">
        <v>480</v>
      </c>
      <c r="G823" s="23">
        <v>151.00717973709101</v>
      </c>
      <c r="H823" s="24">
        <v>0.93189999999999995</v>
      </c>
      <c r="I823" s="23">
        <v>13</v>
      </c>
      <c r="J823" s="23">
        <v>13</v>
      </c>
      <c r="K823" s="23">
        <v>9</v>
      </c>
      <c r="L823" s="23">
        <v>8</v>
      </c>
      <c r="M823" s="23">
        <v>1</v>
      </c>
      <c r="N823" s="23">
        <v>4</v>
      </c>
      <c r="O823" s="19">
        <f>K823+I823</f>
        <v>22</v>
      </c>
      <c r="P823" s="19">
        <v>23</v>
      </c>
      <c r="S823" s="19"/>
      <c r="T823" s="19"/>
      <c r="U823" s="19"/>
      <c r="V823" s="19"/>
      <c r="W823" s="19"/>
      <c r="X823" s="19"/>
      <c r="Y823" s="19"/>
      <c r="Z823" s="19"/>
    </row>
    <row r="824" spans="1:26">
      <c r="A824" s="21" t="s">
        <v>65</v>
      </c>
      <c r="B824" s="22" t="s">
        <v>33</v>
      </c>
      <c r="C824" s="19">
        <f t="shared" ref="C824:C829" si="142">$C$7</f>
        <v>1507</v>
      </c>
      <c r="D824" s="23">
        <v>1312.44</v>
      </c>
      <c r="E824" s="24">
        <f t="shared" si="141"/>
        <v>0.87089581950895822</v>
      </c>
      <c r="F824" s="23">
        <v>360</v>
      </c>
      <c r="G824" s="23">
        <v>155.15296030044601</v>
      </c>
      <c r="H824" s="24">
        <v>0.87529999999999997</v>
      </c>
      <c r="I824" s="23">
        <v>8</v>
      </c>
      <c r="J824" s="23">
        <v>8</v>
      </c>
      <c r="K824" s="23">
        <v>6</v>
      </c>
      <c r="L824" s="23">
        <v>5</v>
      </c>
      <c r="M824" s="23">
        <v>0</v>
      </c>
      <c r="N824" s="23">
        <v>3</v>
      </c>
      <c r="O824" s="19">
        <f>K824+I824</f>
        <v>14</v>
      </c>
      <c r="P824" s="19">
        <v>15</v>
      </c>
      <c r="S824" s="19"/>
      <c r="T824" s="19"/>
      <c r="U824" s="19"/>
      <c r="V824" s="19"/>
      <c r="W824" s="19"/>
      <c r="X824" s="19"/>
      <c r="Y824" s="19"/>
      <c r="Z824" s="19"/>
    </row>
    <row r="825" spans="1:26">
      <c r="A825" s="21" t="s">
        <v>65</v>
      </c>
      <c r="B825" s="22" t="s">
        <v>33</v>
      </c>
      <c r="C825" s="19">
        <f t="shared" si="142"/>
        <v>1507</v>
      </c>
      <c r="D825" s="23">
        <v>1351.69</v>
      </c>
      <c r="E825" s="24">
        <f t="shared" si="141"/>
        <v>0.89694094226940946</v>
      </c>
      <c r="F825" s="23">
        <v>460</v>
      </c>
      <c r="G825" s="23">
        <v>155.15296030044601</v>
      </c>
      <c r="H825" s="24">
        <v>0.87609999999999999</v>
      </c>
      <c r="I825" s="23">
        <v>8</v>
      </c>
      <c r="J825" s="23">
        <v>7</v>
      </c>
      <c r="K825" s="23">
        <v>7</v>
      </c>
      <c r="L825" s="23">
        <v>7</v>
      </c>
      <c r="M825" s="23">
        <v>0</v>
      </c>
      <c r="N825" s="23">
        <v>4</v>
      </c>
      <c r="O825" s="19">
        <f>K825+I825</f>
        <v>15</v>
      </c>
      <c r="P825" s="19">
        <v>15</v>
      </c>
      <c r="S825" s="19"/>
      <c r="T825" s="19"/>
      <c r="U825" s="19"/>
      <c r="V825" s="19"/>
      <c r="W825" s="19"/>
      <c r="X825" s="19"/>
      <c r="Y825" s="19"/>
      <c r="Z825" s="19"/>
    </row>
    <row r="826" spans="1:26">
      <c r="A826" s="21" t="s">
        <v>65</v>
      </c>
      <c r="B826" s="22" t="s">
        <v>33</v>
      </c>
      <c r="C826" s="19">
        <f t="shared" si="142"/>
        <v>1507</v>
      </c>
      <c r="D826" s="23">
        <v>1421.52</v>
      </c>
      <c r="E826" s="24">
        <f t="shared" si="141"/>
        <v>0.94327803583278036</v>
      </c>
      <c r="F826" s="23">
        <v>426</v>
      </c>
      <c r="G826" s="23">
        <v>155.15296030044601</v>
      </c>
      <c r="H826" s="24">
        <v>0.88660000000000005</v>
      </c>
      <c r="I826" s="23">
        <v>8</v>
      </c>
      <c r="J826" s="23">
        <v>8</v>
      </c>
      <c r="K826" s="23">
        <v>7</v>
      </c>
      <c r="L826" s="23">
        <v>7</v>
      </c>
      <c r="M826" s="23">
        <v>0</v>
      </c>
      <c r="N826" s="23">
        <v>4</v>
      </c>
      <c r="O826" s="19">
        <f>K826+I826</f>
        <v>15</v>
      </c>
      <c r="P826" s="19">
        <v>15</v>
      </c>
      <c r="S826" s="19"/>
      <c r="T826" s="19"/>
      <c r="U826" s="19"/>
      <c r="V826" s="19"/>
      <c r="W826" s="19"/>
      <c r="X826" s="19"/>
      <c r="Y826" s="19"/>
      <c r="Z826" s="19"/>
    </row>
    <row r="827" spans="1:26">
      <c r="A827" s="21" t="s">
        <v>65</v>
      </c>
      <c r="B827" s="22" t="s">
        <v>33</v>
      </c>
      <c r="C827" s="19">
        <f t="shared" si="142"/>
        <v>1507</v>
      </c>
      <c r="D827" s="23">
        <v>1345.35</v>
      </c>
      <c r="E827" s="24">
        <f t="shared" si="141"/>
        <v>0.89273390842733902</v>
      </c>
      <c r="F827" s="23">
        <v>410</v>
      </c>
      <c r="G827" s="23">
        <v>155.15296030044601</v>
      </c>
      <c r="H827" s="24">
        <v>0.88160000000000005</v>
      </c>
      <c r="I827" s="23">
        <v>8</v>
      </c>
      <c r="J827" s="23">
        <v>8</v>
      </c>
      <c r="K827" s="23">
        <v>7</v>
      </c>
      <c r="L827" s="23">
        <v>5</v>
      </c>
      <c r="M827" s="23">
        <v>0</v>
      </c>
      <c r="N827" s="23">
        <v>4</v>
      </c>
      <c r="O827" s="19">
        <f>K827+I827</f>
        <v>15</v>
      </c>
      <c r="P827" s="19">
        <v>15</v>
      </c>
      <c r="S827" s="19"/>
      <c r="T827" s="19"/>
      <c r="U827" s="19"/>
      <c r="V827" s="19"/>
      <c r="W827" s="19"/>
      <c r="X827" s="19"/>
      <c r="Y827" s="19"/>
      <c r="Z827" s="19"/>
    </row>
    <row r="828" spans="1:26">
      <c r="A828" s="21" t="s">
        <v>65</v>
      </c>
      <c r="B828" s="22" t="s">
        <v>33</v>
      </c>
      <c r="C828" s="19">
        <f t="shared" si="142"/>
        <v>1507</v>
      </c>
      <c r="D828" s="23">
        <v>1426.27</v>
      </c>
      <c r="E828" s="24">
        <f t="shared" si="141"/>
        <v>0.94642999336429989</v>
      </c>
      <c r="F828" s="23">
        <v>458</v>
      </c>
      <c r="G828" s="23">
        <v>155.15296030044601</v>
      </c>
      <c r="H828" s="24">
        <v>0.89290000000000003</v>
      </c>
      <c r="I828" s="23">
        <v>8</v>
      </c>
      <c r="J828" s="23">
        <v>8</v>
      </c>
      <c r="K828" s="23">
        <v>7</v>
      </c>
      <c r="L828" s="23">
        <v>7</v>
      </c>
      <c r="M828" s="23">
        <v>0</v>
      </c>
      <c r="N828" s="23">
        <v>4</v>
      </c>
      <c r="O828" s="19">
        <f>K828+I828</f>
        <v>15</v>
      </c>
      <c r="P828" s="19">
        <v>15</v>
      </c>
      <c r="S828" s="19"/>
      <c r="T828" s="19"/>
      <c r="U828" s="19"/>
      <c r="V828" s="19"/>
      <c r="W828" s="19"/>
      <c r="X828" s="19"/>
      <c r="Y828" s="19"/>
      <c r="Z828" s="19"/>
    </row>
    <row r="829" spans="1:26">
      <c r="A829" s="21" t="s">
        <v>65</v>
      </c>
      <c r="B829" s="22" t="s">
        <v>33</v>
      </c>
      <c r="C829" s="19">
        <f t="shared" si="142"/>
        <v>1507</v>
      </c>
      <c r="D829" s="23">
        <v>1382.41</v>
      </c>
      <c r="E829" s="24">
        <f t="shared" si="141"/>
        <v>0.91732581287325821</v>
      </c>
      <c r="F829" s="23">
        <v>429</v>
      </c>
      <c r="G829" s="23">
        <v>155.15296030044601</v>
      </c>
      <c r="H829" s="24">
        <v>0.88980000000000004</v>
      </c>
      <c r="I829" s="23">
        <v>8</v>
      </c>
      <c r="J829" s="23">
        <v>8</v>
      </c>
      <c r="K829" s="23">
        <v>7</v>
      </c>
      <c r="L829" s="23">
        <v>6</v>
      </c>
      <c r="M829" s="23">
        <v>0</v>
      </c>
      <c r="N829" s="23">
        <v>4</v>
      </c>
      <c r="O829" s="19">
        <f>K829+I829</f>
        <v>15</v>
      </c>
      <c r="P829" s="19">
        <v>15</v>
      </c>
      <c r="S829" s="19"/>
      <c r="T829" s="19"/>
      <c r="U829" s="19"/>
      <c r="V829" s="19"/>
      <c r="W829" s="19"/>
      <c r="X829" s="19"/>
      <c r="Y829" s="19"/>
      <c r="Z829" s="19"/>
    </row>
    <row r="830" spans="1:26">
      <c r="A830" s="21" t="s">
        <v>65</v>
      </c>
      <c r="B830" s="22" t="s">
        <v>39</v>
      </c>
      <c r="C830" s="19">
        <f t="shared" ref="C830:C835" si="143">$C$8</f>
        <v>1922.25</v>
      </c>
      <c r="D830" s="23">
        <v>1795.47</v>
      </c>
      <c r="E830" s="24">
        <f t="shared" si="141"/>
        <v>0.93404603979711276</v>
      </c>
      <c r="F830" s="23">
        <v>433</v>
      </c>
      <c r="G830" s="23">
        <v>146.25223255157499</v>
      </c>
      <c r="H830" s="24">
        <v>0.88970000000000005</v>
      </c>
      <c r="I830" s="23">
        <v>13</v>
      </c>
      <c r="J830" s="23">
        <v>13</v>
      </c>
      <c r="K830" s="23">
        <v>10</v>
      </c>
      <c r="L830" s="23">
        <v>9</v>
      </c>
      <c r="M830" s="23">
        <v>0</v>
      </c>
      <c r="N830" s="23">
        <v>4</v>
      </c>
      <c r="O830" s="19">
        <f>K830+I830</f>
        <v>23</v>
      </c>
      <c r="P830" s="19">
        <v>23</v>
      </c>
      <c r="S830" s="19"/>
      <c r="T830" s="19"/>
      <c r="U830" s="19"/>
      <c r="V830" s="19"/>
      <c r="W830" s="19"/>
      <c r="X830" s="19"/>
      <c r="Y830" s="19"/>
      <c r="Z830" s="19"/>
    </row>
    <row r="831" spans="1:26">
      <c r="A831" s="21" t="s">
        <v>65</v>
      </c>
      <c r="B831" s="22" t="s">
        <v>39</v>
      </c>
      <c r="C831" s="19">
        <f t="shared" si="143"/>
        <v>1922.25</v>
      </c>
      <c r="D831" s="23">
        <v>1800.12</v>
      </c>
      <c r="E831" s="24">
        <f t="shared" si="141"/>
        <v>0.93646507998439321</v>
      </c>
      <c r="F831" s="23">
        <v>454</v>
      </c>
      <c r="G831" s="23">
        <v>146.25223255157499</v>
      </c>
      <c r="H831" s="24">
        <v>0.89459999999999995</v>
      </c>
      <c r="I831" s="23">
        <v>13</v>
      </c>
      <c r="J831" s="23">
        <v>13</v>
      </c>
      <c r="K831" s="23">
        <v>10</v>
      </c>
      <c r="L831" s="23">
        <v>9</v>
      </c>
      <c r="M831" s="23">
        <v>0</v>
      </c>
      <c r="N831" s="23">
        <v>4</v>
      </c>
      <c r="O831" s="19">
        <f>K831+I831</f>
        <v>23</v>
      </c>
      <c r="P831" s="19">
        <v>23</v>
      </c>
      <c r="S831" s="19"/>
      <c r="T831" s="19"/>
      <c r="U831" s="19"/>
      <c r="V831" s="19"/>
      <c r="W831" s="19"/>
      <c r="X831" s="19"/>
      <c r="Y831" s="19"/>
      <c r="Z831" s="19"/>
    </row>
    <row r="832" spans="1:26">
      <c r="A832" s="21" t="s">
        <v>65</v>
      </c>
      <c r="B832" s="22" t="s">
        <v>39</v>
      </c>
      <c r="C832" s="19">
        <f t="shared" si="143"/>
        <v>1922.25</v>
      </c>
      <c r="D832" s="23">
        <v>1835.1</v>
      </c>
      <c r="E832" s="24">
        <f t="shared" si="141"/>
        <v>0.95466250487709714</v>
      </c>
      <c r="F832" s="23">
        <v>475</v>
      </c>
      <c r="G832" s="23">
        <v>146.25223255157499</v>
      </c>
      <c r="H832" s="24">
        <v>0.9093</v>
      </c>
      <c r="I832" s="23">
        <v>13</v>
      </c>
      <c r="J832" s="23">
        <v>13</v>
      </c>
      <c r="K832" s="23">
        <v>10</v>
      </c>
      <c r="L832" s="23">
        <v>10</v>
      </c>
      <c r="M832" s="23">
        <v>0</v>
      </c>
      <c r="N832" s="23">
        <v>4</v>
      </c>
      <c r="O832" s="19">
        <f>K832+I832</f>
        <v>23</v>
      </c>
      <c r="P832" s="19">
        <v>23</v>
      </c>
      <c r="S832" s="19"/>
      <c r="T832" s="19"/>
      <c r="U832" s="19"/>
      <c r="V832" s="19"/>
      <c r="W832" s="19"/>
      <c r="X832" s="19"/>
      <c r="Y832" s="19"/>
      <c r="Z832" s="19"/>
    </row>
    <row r="833" spans="1:26">
      <c r="A833" s="21" t="s">
        <v>65</v>
      </c>
      <c r="B833" s="22" t="s">
        <v>39</v>
      </c>
      <c r="C833" s="19">
        <f t="shared" si="143"/>
        <v>1922.25</v>
      </c>
      <c r="D833" s="23">
        <v>1764.54</v>
      </c>
      <c r="E833" s="24">
        <f t="shared" si="141"/>
        <v>0.91795552087397581</v>
      </c>
      <c r="F833" s="23">
        <v>427</v>
      </c>
      <c r="G833" s="23">
        <v>146.25223255157499</v>
      </c>
      <c r="H833" s="24">
        <v>0.89</v>
      </c>
      <c r="I833" s="23">
        <v>13</v>
      </c>
      <c r="J833" s="23">
        <v>13</v>
      </c>
      <c r="K833" s="23">
        <v>10</v>
      </c>
      <c r="L833" s="23">
        <v>8</v>
      </c>
      <c r="M833" s="23">
        <v>0</v>
      </c>
      <c r="N833" s="23">
        <v>4</v>
      </c>
      <c r="O833" s="19">
        <f>K833+I833</f>
        <v>23</v>
      </c>
      <c r="P833" s="19">
        <v>23</v>
      </c>
      <c r="S833" s="19"/>
      <c r="T833" s="19"/>
      <c r="U833" s="19"/>
      <c r="V833" s="19"/>
      <c r="W833" s="19"/>
      <c r="X833" s="19"/>
      <c r="Y833" s="19"/>
      <c r="Z833" s="19"/>
    </row>
    <row r="834" spans="1:26">
      <c r="A834" s="21" t="s">
        <v>65</v>
      </c>
      <c r="B834" s="22" t="s">
        <v>39</v>
      </c>
      <c r="C834" s="19">
        <f t="shared" si="143"/>
        <v>1922.25</v>
      </c>
      <c r="D834" s="23">
        <v>1806.83</v>
      </c>
      <c r="E834" s="24">
        <f t="shared" si="141"/>
        <v>0.93995578098582389</v>
      </c>
      <c r="F834" s="23">
        <v>449</v>
      </c>
      <c r="G834" s="23">
        <v>146.25223255157499</v>
      </c>
      <c r="H834" s="24">
        <v>0.87990000000000002</v>
      </c>
      <c r="I834" s="23">
        <v>13</v>
      </c>
      <c r="J834" s="23">
        <v>13</v>
      </c>
      <c r="K834" s="23">
        <v>10</v>
      </c>
      <c r="L834" s="23">
        <v>10</v>
      </c>
      <c r="M834" s="23">
        <v>0</v>
      </c>
      <c r="N834" s="23">
        <v>4</v>
      </c>
      <c r="O834" s="19">
        <f>K834+I834</f>
        <v>23</v>
      </c>
      <c r="P834" s="19">
        <v>23</v>
      </c>
      <c r="S834" s="19"/>
      <c r="T834" s="19"/>
      <c r="U834" s="19"/>
      <c r="V834" s="19"/>
      <c r="W834" s="19"/>
      <c r="X834" s="19"/>
      <c r="Y834" s="19"/>
      <c r="Z834" s="19"/>
    </row>
    <row r="835" spans="1:26">
      <c r="A835" s="21" t="s">
        <v>65</v>
      </c>
      <c r="B835" s="22" t="s">
        <v>39</v>
      </c>
      <c r="C835" s="19">
        <f t="shared" si="143"/>
        <v>1922.25</v>
      </c>
      <c r="D835" s="23">
        <v>1823.56</v>
      </c>
      <c r="E835" s="24">
        <f t="shared" si="141"/>
        <v>0.9486591234230719</v>
      </c>
      <c r="F835" s="23">
        <v>461</v>
      </c>
      <c r="G835" s="23">
        <v>146.25223255157499</v>
      </c>
      <c r="H835" s="24">
        <v>0.89729999999999999</v>
      </c>
      <c r="I835" s="23">
        <v>13</v>
      </c>
      <c r="J835" s="23">
        <v>13</v>
      </c>
      <c r="K835" s="23">
        <v>10</v>
      </c>
      <c r="L835" s="23">
        <v>10</v>
      </c>
      <c r="M835" s="23">
        <v>0</v>
      </c>
      <c r="N835" s="23">
        <v>4</v>
      </c>
      <c r="O835" s="19">
        <f>K835+I835</f>
        <v>23</v>
      </c>
      <c r="P835" s="19">
        <v>23</v>
      </c>
      <c r="S835" s="19"/>
      <c r="T835" s="19"/>
      <c r="U835" s="19"/>
      <c r="V835" s="19"/>
      <c r="W835" s="19"/>
      <c r="X835" s="19"/>
      <c r="Y835" s="19"/>
      <c r="Z835" s="19"/>
    </row>
    <row r="836" spans="1:26">
      <c r="A836" s="21" t="s">
        <v>65</v>
      </c>
      <c r="B836" s="22" t="s">
        <v>34</v>
      </c>
      <c r="C836" s="19">
        <f t="shared" ref="C836:C841" si="144">$C$9</f>
        <v>484</v>
      </c>
      <c r="D836" s="23">
        <v>447.89</v>
      </c>
      <c r="E836" s="24">
        <f t="shared" si="141"/>
        <v>0.92539256198347108</v>
      </c>
      <c r="F836" s="23">
        <v>302</v>
      </c>
      <c r="G836" s="23">
        <v>143.34925460815401</v>
      </c>
      <c r="H836" s="24">
        <v>0.89380000000000004</v>
      </c>
      <c r="I836" s="23">
        <v>1</v>
      </c>
      <c r="J836" s="23">
        <v>1</v>
      </c>
      <c r="K836" s="23">
        <v>5</v>
      </c>
      <c r="L836" s="23">
        <v>5</v>
      </c>
      <c r="M836" s="23">
        <v>1</v>
      </c>
      <c r="N836" s="23">
        <v>4</v>
      </c>
      <c r="O836" s="19">
        <f>K836+I836</f>
        <v>6</v>
      </c>
      <c r="P836" s="19">
        <v>6</v>
      </c>
      <c r="S836" s="19"/>
      <c r="T836" s="19"/>
      <c r="U836" s="19"/>
      <c r="V836" s="19"/>
      <c r="W836" s="19"/>
      <c r="X836" s="19"/>
      <c r="Y836" s="19"/>
      <c r="Z836" s="19"/>
    </row>
    <row r="837" spans="1:26">
      <c r="A837" s="21" t="s">
        <v>65</v>
      </c>
      <c r="B837" s="22" t="s">
        <v>34</v>
      </c>
      <c r="C837" s="19">
        <f t="shared" si="144"/>
        <v>484</v>
      </c>
      <c r="D837" s="23">
        <v>446.2</v>
      </c>
      <c r="E837" s="24">
        <f t="shared" si="141"/>
        <v>0.92190082644628102</v>
      </c>
      <c r="F837" s="23">
        <v>287</v>
      </c>
      <c r="G837" s="23">
        <v>143.34925460815401</v>
      </c>
      <c r="H837" s="24">
        <v>0.88670000000000004</v>
      </c>
      <c r="I837" s="23">
        <v>1</v>
      </c>
      <c r="J837" s="23">
        <v>1</v>
      </c>
      <c r="K837" s="23">
        <v>5</v>
      </c>
      <c r="L837" s="23">
        <v>5</v>
      </c>
      <c r="M837" s="23">
        <v>1</v>
      </c>
      <c r="N837" s="23">
        <v>4</v>
      </c>
      <c r="O837" s="19">
        <f>K837+I837</f>
        <v>6</v>
      </c>
      <c r="P837" s="19">
        <v>6</v>
      </c>
      <c r="S837" s="19"/>
      <c r="T837" s="19"/>
      <c r="U837" s="19"/>
      <c r="V837" s="19"/>
      <c r="W837" s="19"/>
      <c r="X837" s="19"/>
      <c r="Y837" s="19"/>
      <c r="Z837" s="19"/>
    </row>
    <row r="838" spans="1:26">
      <c r="A838" s="21" t="s">
        <v>65</v>
      </c>
      <c r="B838" s="22" t="s">
        <v>34</v>
      </c>
      <c r="C838" s="19">
        <f t="shared" si="144"/>
        <v>484</v>
      </c>
      <c r="D838" s="23">
        <v>446.66</v>
      </c>
      <c r="E838" s="24">
        <f t="shared" si="141"/>
        <v>0.92285123966942151</v>
      </c>
      <c r="F838" s="23">
        <v>339</v>
      </c>
      <c r="G838" s="23">
        <v>143.34925460815401</v>
      </c>
      <c r="H838" s="24">
        <v>0.88859999999999995</v>
      </c>
      <c r="I838" s="23">
        <v>1</v>
      </c>
      <c r="J838" s="23">
        <v>1</v>
      </c>
      <c r="K838" s="23">
        <v>5</v>
      </c>
      <c r="L838" s="23">
        <v>5</v>
      </c>
      <c r="M838" s="23">
        <v>1</v>
      </c>
      <c r="N838" s="23">
        <v>4</v>
      </c>
      <c r="O838" s="19">
        <f>K838+I838</f>
        <v>6</v>
      </c>
      <c r="P838" s="19">
        <v>6</v>
      </c>
      <c r="S838" s="19"/>
      <c r="T838" s="19"/>
      <c r="U838" s="19"/>
      <c r="V838" s="19"/>
      <c r="W838" s="19"/>
      <c r="X838" s="19"/>
      <c r="Y838" s="19"/>
      <c r="Z838" s="19"/>
    </row>
    <row r="839" spans="1:26">
      <c r="A839" s="21" t="s">
        <v>65</v>
      </c>
      <c r="B839" s="22" t="s">
        <v>34</v>
      </c>
      <c r="C839" s="19">
        <f t="shared" si="144"/>
        <v>484</v>
      </c>
      <c r="D839" s="23">
        <v>449.53</v>
      </c>
      <c r="E839" s="24">
        <f t="shared" si="141"/>
        <v>0.92878099173553719</v>
      </c>
      <c r="F839" s="23">
        <v>294</v>
      </c>
      <c r="G839" s="23">
        <v>143.34925460815401</v>
      </c>
      <c r="H839" s="24">
        <v>0.90069999999999995</v>
      </c>
      <c r="I839" s="23">
        <v>1</v>
      </c>
      <c r="J839" s="23">
        <v>1</v>
      </c>
      <c r="K839" s="23">
        <v>5</v>
      </c>
      <c r="L839" s="23">
        <v>5</v>
      </c>
      <c r="M839" s="23">
        <v>1</v>
      </c>
      <c r="N839" s="23">
        <v>4</v>
      </c>
      <c r="O839" s="19">
        <f>K839+I839</f>
        <v>6</v>
      </c>
      <c r="P839" s="19">
        <v>6</v>
      </c>
      <c r="S839" s="19"/>
      <c r="T839" s="19"/>
      <c r="U839" s="19"/>
      <c r="V839" s="19"/>
      <c r="W839" s="19"/>
      <c r="X839" s="19"/>
      <c r="Y839" s="19"/>
      <c r="Z839" s="19"/>
    </row>
    <row r="840" spans="1:26">
      <c r="A840" s="21" t="s">
        <v>65</v>
      </c>
      <c r="B840" s="22" t="s">
        <v>34</v>
      </c>
      <c r="C840" s="19">
        <f t="shared" si="144"/>
        <v>484</v>
      </c>
      <c r="D840" s="23">
        <v>404.7</v>
      </c>
      <c r="E840" s="24">
        <f t="shared" si="141"/>
        <v>0.83615702479338838</v>
      </c>
      <c r="F840" s="23">
        <v>314</v>
      </c>
      <c r="G840" s="23">
        <v>143.34925460815401</v>
      </c>
      <c r="H840" s="24">
        <v>0.88670000000000004</v>
      </c>
      <c r="I840" s="23">
        <v>1</v>
      </c>
      <c r="J840" s="23">
        <v>1</v>
      </c>
      <c r="K840" s="23">
        <v>5</v>
      </c>
      <c r="L840" s="23">
        <v>3</v>
      </c>
      <c r="M840" s="23">
        <v>0</v>
      </c>
      <c r="N840" s="23">
        <v>4</v>
      </c>
      <c r="O840" s="19">
        <f>K840+I840</f>
        <v>6</v>
      </c>
      <c r="P840" s="19">
        <v>6</v>
      </c>
      <c r="S840" s="19"/>
      <c r="T840" s="19"/>
      <c r="U840" s="19"/>
      <c r="V840" s="19"/>
      <c r="W840" s="19"/>
      <c r="X840" s="19"/>
      <c r="Y840" s="19"/>
      <c r="Z840" s="19"/>
    </row>
    <row r="841" spans="1:26">
      <c r="A841" s="21" t="s">
        <v>65</v>
      </c>
      <c r="B841" s="22" t="s">
        <v>34</v>
      </c>
      <c r="C841" s="19">
        <f t="shared" si="144"/>
        <v>484</v>
      </c>
      <c r="D841" s="23">
        <v>404.52</v>
      </c>
      <c r="E841" s="24">
        <f t="shared" si="141"/>
        <v>0.83578512396694216</v>
      </c>
      <c r="F841" s="23">
        <v>480</v>
      </c>
      <c r="G841" s="23">
        <v>143.34925460815401</v>
      </c>
      <c r="H841" s="24">
        <v>0.88149999999999995</v>
      </c>
      <c r="I841" s="23">
        <v>1</v>
      </c>
      <c r="J841" s="23">
        <v>1</v>
      </c>
      <c r="K841" s="23">
        <v>5</v>
      </c>
      <c r="L841" s="23">
        <v>5</v>
      </c>
      <c r="M841" s="23">
        <v>1</v>
      </c>
      <c r="N841" s="23">
        <v>4</v>
      </c>
      <c r="O841" s="19">
        <f>K841+I841</f>
        <v>6</v>
      </c>
      <c r="P841" s="19">
        <v>6</v>
      </c>
      <c r="S841" s="19"/>
      <c r="T841" s="19"/>
      <c r="U841" s="19"/>
      <c r="V841" s="19"/>
      <c r="W841" s="19"/>
      <c r="X841" s="19"/>
      <c r="Y841" s="19"/>
      <c r="Z841" s="19"/>
    </row>
    <row r="842" spans="1:26">
      <c r="A842" s="21" t="s">
        <v>65</v>
      </c>
      <c r="B842" s="22" t="s">
        <v>40</v>
      </c>
      <c r="C842" s="19">
        <f t="shared" ref="C842:C847" si="145">$C$10</f>
        <v>2378.75</v>
      </c>
      <c r="D842" s="23">
        <v>2203.5500000000002</v>
      </c>
      <c r="E842" s="24">
        <f t="shared" si="141"/>
        <v>0.92634787178139788</v>
      </c>
      <c r="F842" s="23">
        <v>402</v>
      </c>
      <c r="G842" s="23">
        <v>132.61478590965299</v>
      </c>
      <c r="H842" s="24">
        <v>0.89659999999999995</v>
      </c>
      <c r="I842" s="23">
        <v>13</v>
      </c>
      <c r="J842" s="23">
        <v>12</v>
      </c>
      <c r="K842" s="23">
        <v>7</v>
      </c>
      <c r="L842" s="23">
        <v>7</v>
      </c>
      <c r="M842" s="23">
        <v>0</v>
      </c>
      <c r="N842" s="23">
        <v>4</v>
      </c>
      <c r="O842" s="19">
        <f>K842+I842</f>
        <v>20</v>
      </c>
      <c r="P842" s="19">
        <v>20</v>
      </c>
      <c r="S842" s="19"/>
      <c r="T842" s="19"/>
      <c r="U842" s="19"/>
      <c r="V842" s="19"/>
      <c r="W842" s="19"/>
      <c r="X842" s="19"/>
      <c r="Y842" s="19"/>
      <c r="Z842" s="19"/>
    </row>
    <row r="843" spans="1:26">
      <c r="A843" s="21" t="s">
        <v>65</v>
      </c>
      <c r="B843" s="22" t="s">
        <v>40</v>
      </c>
      <c r="C843" s="19">
        <f t="shared" si="145"/>
        <v>2378.75</v>
      </c>
      <c r="D843" s="23">
        <v>2252.77</v>
      </c>
      <c r="E843" s="24">
        <f t="shared" si="141"/>
        <v>0.94703941145559645</v>
      </c>
      <c r="F843" s="23">
        <v>422</v>
      </c>
      <c r="G843" s="23">
        <v>132.61478590965299</v>
      </c>
      <c r="H843" s="24">
        <v>0.89410000000000001</v>
      </c>
      <c r="I843" s="23">
        <v>13</v>
      </c>
      <c r="J843" s="23">
        <v>13</v>
      </c>
      <c r="K843" s="23">
        <v>7</v>
      </c>
      <c r="L843" s="23">
        <v>7</v>
      </c>
      <c r="M843" s="23">
        <v>0</v>
      </c>
      <c r="N843" s="23">
        <v>4</v>
      </c>
      <c r="O843" s="19">
        <f>K843+I843</f>
        <v>20</v>
      </c>
      <c r="P843" s="19">
        <v>20</v>
      </c>
      <c r="S843" s="19"/>
      <c r="T843" s="19"/>
      <c r="U843" s="19"/>
      <c r="V843" s="19"/>
      <c r="W843" s="19"/>
      <c r="X843" s="19"/>
      <c r="Y843" s="19"/>
      <c r="Z843" s="19"/>
    </row>
    <row r="844" spans="1:26">
      <c r="A844" s="21" t="s">
        <v>65</v>
      </c>
      <c r="B844" s="22" t="s">
        <v>40</v>
      </c>
      <c r="C844" s="19">
        <f t="shared" si="145"/>
        <v>2378.75</v>
      </c>
      <c r="D844" s="23">
        <v>2099.52</v>
      </c>
      <c r="E844" s="24">
        <f t="shared" si="141"/>
        <v>0.88261481870730429</v>
      </c>
      <c r="F844" s="23">
        <v>431</v>
      </c>
      <c r="G844" s="23">
        <v>132.61478590965299</v>
      </c>
      <c r="H844" s="24">
        <v>0.89680000000000004</v>
      </c>
      <c r="I844" s="23">
        <v>12</v>
      </c>
      <c r="J844" s="23">
        <v>12</v>
      </c>
      <c r="K844" s="23">
        <v>7</v>
      </c>
      <c r="L844" s="23">
        <v>7</v>
      </c>
      <c r="M844" s="23">
        <v>0</v>
      </c>
      <c r="N844" s="23">
        <v>4</v>
      </c>
      <c r="O844" s="19">
        <f>K844+I844</f>
        <v>19</v>
      </c>
      <c r="P844" s="19">
        <v>20</v>
      </c>
      <c r="S844" s="19"/>
      <c r="T844" s="19"/>
      <c r="U844" s="19"/>
      <c r="V844" s="19"/>
      <c r="W844" s="19"/>
      <c r="X844" s="19"/>
      <c r="Y844" s="19"/>
      <c r="Z844" s="19"/>
    </row>
    <row r="845" spans="1:26">
      <c r="A845" s="21" t="s">
        <v>65</v>
      </c>
      <c r="B845" s="22" t="s">
        <v>40</v>
      </c>
      <c r="C845" s="19">
        <f t="shared" si="145"/>
        <v>2378.75</v>
      </c>
      <c r="D845" s="23">
        <v>2240.71</v>
      </c>
      <c r="E845" s="24">
        <f t="shared" si="141"/>
        <v>0.94196952180767213</v>
      </c>
      <c r="F845" s="23">
        <v>402</v>
      </c>
      <c r="G845" s="23">
        <v>132.61478590965299</v>
      </c>
      <c r="H845" s="24">
        <v>0.88400000000000001</v>
      </c>
      <c r="I845" s="23">
        <v>13</v>
      </c>
      <c r="J845" s="23">
        <v>13</v>
      </c>
      <c r="K845" s="23">
        <v>7</v>
      </c>
      <c r="L845" s="23">
        <v>7</v>
      </c>
      <c r="M845" s="23">
        <v>0</v>
      </c>
      <c r="N845" s="23">
        <v>4</v>
      </c>
      <c r="O845" s="19">
        <f>K845+I845</f>
        <v>20</v>
      </c>
      <c r="P845" s="19">
        <v>20</v>
      </c>
      <c r="S845" s="19"/>
      <c r="T845" s="19"/>
      <c r="U845" s="19"/>
      <c r="V845" s="19"/>
      <c r="W845" s="19"/>
      <c r="X845" s="19"/>
      <c r="Y845" s="19"/>
      <c r="Z845" s="19"/>
    </row>
    <row r="846" spans="1:26">
      <c r="A846" s="21" t="s">
        <v>65</v>
      </c>
      <c r="B846" s="22" t="s">
        <v>40</v>
      </c>
      <c r="C846" s="19">
        <f t="shared" si="145"/>
        <v>2378.75</v>
      </c>
      <c r="D846" s="23">
        <v>2238.12</v>
      </c>
      <c r="E846" s="24">
        <f t="shared" si="141"/>
        <v>0.94088071466106149</v>
      </c>
      <c r="F846" s="23">
        <v>454</v>
      </c>
      <c r="G846" s="23">
        <v>132.61478590965299</v>
      </c>
      <c r="H846" s="24">
        <v>0.88180000000000003</v>
      </c>
      <c r="I846" s="23">
        <v>13</v>
      </c>
      <c r="J846" s="23">
        <v>13</v>
      </c>
      <c r="K846" s="23">
        <v>7</v>
      </c>
      <c r="L846" s="23">
        <v>7</v>
      </c>
      <c r="M846" s="23">
        <v>0</v>
      </c>
      <c r="N846" s="23">
        <v>4</v>
      </c>
      <c r="O846" s="19">
        <f>K846+I846</f>
        <v>20</v>
      </c>
      <c r="P846" s="19">
        <v>20</v>
      </c>
      <c r="S846" s="19"/>
      <c r="T846" s="19"/>
      <c r="U846" s="19"/>
      <c r="V846" s="19"/>
      <c r="W846" s="19"/>
      <c r="X846" s="19"/>
      <c r="Y846" s="19"/>
      <c r="Z846" s="19"/>
    </row>
    <row r="847" spans="1:26">
      <c r="A847" s="21" t="s">
        <v>65</v>
      </c>
      <c r="B847" s="22" t="s">
        <v>40</v>
      </c>
      <c r="C847" s="19">
        <f t="shared" si="145"/>
        <v>2378.75</v>
      </c>
      <c r="D847" s="23">
        <v>2238.12</v>
      </c>
      <c r="E847" s="24">
        <f t="shared" si="141"/>
        <v>0.94088071466106149</v>
      </c>
      <c r="F847" s="23">
        <v>454</v>
      </c>
      <c r="G847" s="23">
        <v>132.61478590965299</v>
      </c>
      <c r="H847" s="24">
        <v>0.88180000000000003</v>
      </c>
      <c r="I847" s="23">
        <v>13</v>
      </c>
      <c r="J847" s="23">
        <v>13</v>
      </c>
      <c r="K847" s="23">
        <v>7</v>
      </c>
      <c r="L847" s="23">
        <v>7</v>
      </c>
      <c r="M847" s="23">
        <v>0</v>
      </c>
      <c r="N847" s="23">
        <v>4</v>
      </c>
      <c r="O847" s="19">
        <f>K847+I847</f>
        <v>20</v>
      </c>
      <c r="P847" s="19">
        <v>20</v>
      </c>
      <c r="S847" s="19"/>
      <c r="T847" s="19"/>
      <c r="U847" s="19"/>
      <c r="V847" s="19"/>
      <c r="W847" s="19"/>
      <c r="X847" s="19"/>
      <c r="Y847" s="19"/>
      <c r="Z847" s="19"/>
    </row>
    <row r="848" spans="1:26">
      <c r="A848" s="21" t="s">
        <v>65</v>
      </c>
      <c r="B848" s="22" t="s">
        <v>41</v>
      </c>
      <c r="C848" s="19">
        <f t="shared" ref="C848:C853" si="146">$C$11</f>
        <v>1930.5</v>
      </c>
      <c r="D848" s="23">
        <v>1849.39</v>
      </c>
      <c r="E848" s="24">
        <f t="shared" si="141"/>
        <v>0.95798497798497806</v>
      </c>
      <c r="F848" s="23">
        <v>470</v>
      </c>
      <c r="G848" s="23">
        <v>165.34380912780799</v>
      </c>
      <c r="H848" s="24">
        <v>0.91600000000000004</v>
      </c>
      <c r="I848" s="23">
        <v>12</v>
      </c>
      <c r="J848" s="23">
        <v>12</v>
      </c>
      <c r="K848" s="23">
        <v>7</v>
      </c>
      <c r="L848" s="23">
        <v>7</v>
      </c>
      <c r="M848" s="23">
        <v>0</v>
      </c>
      <c r="N848" s="23">
        <v>4</v>
      </c>
      <c r="O848" s="19">
        <f>K848+I848</f>
        <v>19</v>
      </c>
      <c r="P848" s="19">
        <v>19</v>
      </c>
      <c r="S848" s="19"/>
      <c r="T848" s="19"/>
      <c r="U848" s="19"/>
      <c r="V848" s="19"/>
      <c r="W848" s="19"/>
      <c r="X848" s="19"/>
      <c r="Y848" s="19"/>
      <c r="Z848" s="19"/>
    </row>
    <row r="849" spans="1:26">
      <c r="A849" s="21" t="s">
        <v>65</v>
      </c>
      <c r="B849" s="22" t="s">
        <v>41</v>
      </c>
      <c r="C849" s="19">
        <f t="shared" si="146"/>
        <v>1930.5</v>
      </c>
      <c r="D849" s="23">
        <v>1847.53</v>
      </c>
      <c r="E849" s="24">
        <f t="shared" si="141"/>
        <v>0.95702149702149697</v>
      </c>
      <c r="F849" s="23">
        <v>473</v>
      </c>
      <c r="G849" s="23">
        <v>165.34380912780799</v>
      </c>
      <c r="H849" s="24">
        <v>0.91400000000000003</v>
      </c>
      <c r="I849" s="23">
        <v>12</v>
      </c>
      <c r="J849" s="23">
        <v>12</v>
      </c>
      <c r="K849" s="23">
        <v>7</v>
      </c>
      <c r="L849" s="23">
        <v>7</v>
      </c>
      <c r="M849" s="23">
        <v>0</v>
      </c>
      <c r="N849" s="23">
        <v>4</v>
      </c>
      <c r="O849" s="19">
        <f>K849+I849</f>
        <v>19</v>
      </c>
      <c r="P849" s="19">
        <v>19</v>
      </c>
      <c r="S849" s="19"/>
      <c r="T849" s="19"/>
      <c r="U849" s="19"/>
      <c r="V849" s="19"/>
      <c r="W849" s="19"/>
      <c r="X849" s="19"/>
      <c r="Y849" s="19"/>
      <c r="Z849" s="19"/>
    </row>
    <row r="850" spans="1:26">
      <c r="A850" s="21" t="s">
        <v>65</v>
      </c>
      <c r="B850" s="22" t="s">
        <v>41</v>
      </c>
      <c r="C850" s="19">
        <f t="shared" si="146"/>
        <v>1930.5</v>
      </c>
      <c r="D850" s="23">
        <v>1831.14</v>
      </c>
      <c r="E850" s="24">
        <f t="shared" si="141"/>
        <v>0.94853146853146864</v>
      </c>
      <c r="F850" s="23">
        <v>460</v>
      </c>
      <c r="G850" s="23">
        <v>165.34380912780799</v>
      </c>
      <c r="H850" s="24">
        <v>0.89710000000000001</v>
      </c>
      <c r="I850" s="23">
        <v>12</v>
      </c>
      <c r="J850" s="23">
        <v>12</v>
      </c>
      <c r="K850" s="23">
        <v>7</v>
      </c>
      <c r="L850" s="23">
        <v>7</v>
      </c>
      <c r="M850" s="23">
        <v>0</v>
      </c>
      <c r="N850" s="23">
        <v>4</v>
      </c>
      <c r="O850" s="19">
        <f>K850+I850</f>
        <v>19</v>
      </c>
      <c r="P850" s="19">
        <v>19</v>
      </c>
      <c r="S850" s="19"/>
      <c r="T850" s="19"/>
      <c r="U850" s="19"/>
      <c r="V850" s="19"/>
      <c r="W850" s="19"/>
      <c r="X850" s="19"/>
      <c r="Y850" s="19"/>
      <c r="Z850" s="19"/>
    </row>
    <row r="851" spans="1:26">
      <c r="A851" s="21" t="s">
        <v>65</v>
      </c>
      <c r="B851" s="22" t="s">
        <v>41</v>
      </c>
      <c r="C851" s="19">
        <f t="shared" si="146"/>
        <v>1930.5</v>
      </c>
      <c r="D851" s="23">
        <v>1847.36</v>
      </c>
      <c r="E851" s="24">
        <f t="shared" si="141"/>
        <v>0.95693343693343691</v>
      </c>
      <c r="F851" s="23">
        <v>478</v>
      </c>
      <c r="G851" s="23">
        <v>165.34380912780799</v>
      </c>
      <c r="H851" s="24">
        <v>0.91390000000000005</v>
      </c>
      <c r="I851" s="23">
        <v>12</v>
      </c>
      <c r="J851" s="23">
        <v>12</v>
      </c>
      <c r="K851" s="23">
        <v>7</v>
      </c>
      <c r="L851" s="23">
        <v>7</v>
      </c>
      <c r="M851" s="23">
        <v>0</v>
      </c>
      <c r="N851" s="23">
        <v>4</v>
      </c>
      <c r="O851" s="19">
        <f>K851+I851</f>
        <v>19</v>
      </c>
      <c r="P851" s="19">
        <v>19</v>
      </c>
      <c r="S851" s="19"/>
      <c r="T851" s="19"/>
      <c r="U851" s="19"/>
      <c r="V851" s="19"/>
      <c r="W851" s="19"/>
      <c r="X851" s="19"/>
      <c r="Y851" s="19"/>
      <c r="Z851" s="19"/>
    </row>
    <row r="852" spans="1:26">
      <c r="A852" s="21" t="s">
        <v>65</v>
      </c>
      <c r="B852" s="22" t="s">
        <v>41</v>
      </c>
      <c r="C852" s="19">
        <f t="shared" si="146"/>
        <v>1930.5</v>
      </c>
      <c r="D852" s="23">
        <v>1839.44</v>
      </c>
      <c r="E852" s="24">
        <f t="shared" si="141"/>
        <v>0.95283087283087287</v>
      </c>
      <c r="F852" s="23">
        <v>453</v>
      </c>
      <c r="G852" s="23">
        <v>165.34380912780799</v>
      </c>
      <c r="H852" s="24">
        <v>0.90569999999999995</v>
      </c>
      <c r="I852" s="23">
        <v>12</v>
      </c>
      <c r="J852" s="23">
        <v>12</v>
      </c>
      <c r="K852" s="23">
        <v>7</v>
      </c>
      <c r="L852" s="23">
        <v>7</v>
      </c>
      <c r="M852" s="23">
        <v>0</v>
      </c>
      <c r="N852" s="23">
        <v>4</v>
      </c>
      <c r="O852" s="19">
        <f>K852+I852</f>
        <v>19</v>
      </c>
      <c r="P852" s="19">
        <v>19</v>
      </c>
      <c r="S852" s="19"/>
      <c r="T852" s="19"/>
      <c r="U852" s="19"/>
      <c r="V852" s="19"/>
      <c r="W852" s="19"/>
      <c r="X852" s="19"/>
      <c r="Y852" s="19"/>
      <c r="Z852" s="19"/>
    </row>
    <row r="853" spans="1:26">
      <c r="A853" s="21" t="s">
        <v>65</v>
      </c>
      <c r="B853" s="22" t="s">
        <v>41</v>
      </c>
      <c r="C853" s="19">
        <f t="shared" si="146"/>
        <v>1930.5</v>
      </c>
      <c r="D853" s="23">
        <v>1837.61</v>
      </c>
      <c r="E853" s="24">
        <f t="shared" si="141"/>
        <v>0.95188293188293183</v>
      </c>
      <c r="F853" s="23">
        <v>469</v>
      </c>
      <c r="G853" s="23">
        <v>165.34380912780799</v>
      </c>
      <c r="H853" s="24">
        <v>0.90380000000000005</v>
      </c>
      <c r="I853" s="23">
        <v>12</v>
      </c>
      <c r="J853" s="23">
        <v>12</v>
      </c>
      <c r="K853" s="23">
        <v>7</v>
      </c>
      <c r="L853" s="23">
        <v>7</v>
      </c>
      <c r="M853" s="23">
        <v>0</v>
      </c>
      <c r="N853" s="23">
        <v>4</v>
      </c>
      <c r="O853" s="19">
        <f>K853+I853</f>
        <v>19</v>
      </c>
      <c r="P853" s="19">
        <v>19</v>
      </c>
      <c r="S853" s="19"/>
      <c r="T853" s="19"/>
      <c r="U853" s="19"/>
      <c r="V853" s="19"/>
      <c r="W853" s="19"/>
      <c r="X853" s="19"/>
      <c r="Y853" s="19"/>
      <c r="Z853" s="19"/>
    </row>
    <row r="854" spans="1:26">
      <c r="A854" s="21" t="s">
        <v>65</v>
      </c>
      <c r="B854" s="22" t="s">
        <v>42</v>
      </c>
      <c r="C854" s="19">
        <f t="shared" ref="C854:C859" si="147">$C$13</f>
        <v>2447.5</v>
      </c>
      <c r="D854" s="23">
        <v>2165.13</v>
      </c>
      <c r="E854" s="24">
        <f t="shared" si="141"/>
        <v>0.88462921348314616</v>
      </c>
      <c r="F854" s="23">
        <v>432</v>
      </c>
      <c r="G854" s="23">
        <v>147.59489393234301</v>
      </c>
      <c r="H854" s="24">
        <v>0.88349999999999995</v>
      </c>
      <c r="I854" s="23">
        <v>11</v>
      </c>
      <c r="J854" s="23">
        <v>11</v>
      </c>
      <c r="K854" s="23">
        <v>11</v>
      </c>
      <c r="L854" s="23">
        <v>11</v>
      </c>
      <c r="M854" s="23">
        <v>0</v>
      </c>
      <c r="N854" s="23">
        <v>4</v>
      </c>
      <c r="O854" s="19">
        <f>K854+I854</f>
        <v>22</v>
      </c>
      <c r="P854" s="19">
        <v>24</v>
      </c>
      <c r="S854" s="19"/>
      <c r="T854" s="19"/>
      <c r="U854" s="19"/>
      <c r="V854" s="19"/>
      <c r="W854" s="19"/>
      <c r="X854" s="19"/>
      <c r="Y854" s="19"/>
      <c r="Z854" s="19"/>
    </row>
    <row r="855" spans="1:26">
      <c r="A855" s="21" t="s">
        <v>65</v>
      </c>
      <c r="B855" s="22" t="s">
        <v>42</v>
      </c>
      <c r="C855" s="19">
        <f t="shared" si="147"/>
        <v>2447.5</v>
      </c>
      <c r="D855" s="23">
        <v>2232.56</v>
      </c>
      <c r="E855" s="24">
        <f t="shared" si="141"/>
        <v>0.91217977528089889</v>
      </c>
      <c r="F855" s="23">
        <v>449</v>
      </c>
      <c r="G855" s="23">
        <v>147.59489393234301</v>
      </c>
      <c r="H855" s="24">
        <v>0.90129999999999999</v>
      </c>
      <c r="I855" s="23">
        <v>11</v>
      </c>
      <c r="J855" s="23">
        <v>11</v>
      </c>
      <c r="K855" s="23">
        <v>12</v>
      </c>
      <c r="L855" s="23">
        <v>12</v>
      </c>
      <c r="M855" s="23">
        <v>0</v>
      </c>
      <c r="N855" s="23">
        <v>4</v>
      </c>
      <c r="O855" s="19">
        <f>K855+I855</f>
        <v>23</v>
      </c>
      <c r="P855" s="19">
        <v>24</v>
      </c>
      <c r="S855" s="19"/>
      <c r="T855" s="19"/>
      <c r="U855" s="19"/>
      <c r="V855" s="19"/>
      <c r="W855" s="19"/>
      <c r="X855" s="19"/>
      <c r="Y855" s="19"/>
      <c r="Z855" s="19"/>
    </row>
    <row r="856" spans="1:26">
      <c r="A856" s="21" t="s">
        <v>65</v>
      </c>
      <c r="B856" s="22" t="s">
        <v>42</v>
      </c>
      <c r="C856" s="19">
        <f t="shared" si="147"/>
        <v>2447.5</v>
      </c>
      <c r="D856" s="23">
        <v>2207.31</v>
      </c>
      <c r="E856" s="24">
        <f t="shared" si="141"/>
        <v>0.90186312563840654</v>
      </c>
      <c r="F856" s="23">
        <v>477</v>
      </c>
      <c r="G856" s="23">
        <v>147.59489393234301</v>
      </c>
      <c r="H856" s="24">
        <v>0.88859999999999995</v>
      </c>
      <c r="I856" s="23">
        <v>12</v>
      </c>
      <c r="J856" s="23">
        <v>12</v>
      </c>
      <c r="K856" s="23">
        <v>10</v>
      </c>
      <c r="L856" s="23">
        <v>10</v>
      </c>
      <c r="M856" s="23">
        <v>0</v>
      </c>
      <c r="N856" s="23">
        <v>4</v>
      </c>
      <c r="O856" s="19">
        <f>K856+I856</f>
        <v>22</v>
      </c>
      <c r="P856" s="19">
        <v>24</v>
      </c>
      <c r="S856" s="19"/>
      <c r="T856" s="19"/>
      <c r="U856" s="19"/>
      <c r="V856" s="19"/>
      <c r="W856" s="19"/>
      <c r="X856" s="19"/>
      <c r="Y856" s="19"/>
      <c r="Z856" s="19"/>
    </row>
    <row r="857" spans="1:26">
      <c r="A857" s="21" t="s">
        <v>65</v>
      </c>
      <c r="B857" s="22" t="s">
        <v>42</v>
      </c>
      <c r="C857" s="19">
        <f t="shared" si="147"/>
        <v>2447.5</v>
      </c>
      <c r="D857" s="23">
        <v>2092.96</v>
      </c>
      <c r="E857" s="24">
        <f t="shared" si="141"/>
        <v>0.85514198161389177</v>
      </c>
      <c r="F857" s="23">
        <v>480</v>
      </c>
      <c r="G857" s="23">
        <v>147.59489393234301</v>
      </c>
      <c r="H857" s="24">
        <v>0.88129999999999997</v>
      </c>
      <c r="I857" s="23">
        <v>12</v>
      </c>
      <c r="J857" s="23">
        <v>12</v>
      </c>
      <c r="K857" s="23">
        <v>12</v>
      </c>
      <c r="L857" s="23">
        <v>12</v>
      </c>
      <c r="M857" s="23">
        <v>0</v>
      </c>
      <c r="N857" s="23">
        <v>4</v>
      </c>
      <c r="O857" s="19">
        <f>K857+I857</f>
        <v>24</v>
      </c>
      <c r="P857" s="19">
        <v>24</v>
      </c>
      <c r="S857" s="19"/>
      <c r="T857" s="19"/>
      <c r="U857" s="19"/>
      <c r="V857" s="19"/>
      <c r="W857" s="19"/>
      <c r="X857" s="19"/>
      <c r="Y857" s="19"/>
      <c r="Z857" s="19"/>
    </row>
    <row r="858" spans="1:26">
      <c r="A858" s="21" t="s">
        <v>65</v>
      </c>
      <c r="B858" s="22" t="s">
        <v>42</v>
      </c>
      <c r="C858" s="19">
        <f t="shared" si="147"/>
        <v>2447.5</v>
      </c>
      <c r="D858" s="23">
        <v>2209.83</v>
      </c>
      <c r="E858" s="24">
        <f t="shared" si="141"/>
        <v>0.90289274770173644</v>
      </c>
      <c r="F858" s="23">
        <v>431</v>
      </c>
      <c r="G858" s="23">
        <v>147.59489393234301</v>
      </c>
      <c r="H858" s="24">
        <v>0.88190000000000002</v>
      </c>
      <c r="I858" s="23">
        <v>12</v>
      </c>
      <c r="J858" s="23">
        <v>12</v>
      </c>
      <c r="K858" s="23">
        <v>10</v>
      </c>
      <c r="L858" s="23">
        <v>10</v>
      </c>
      <c r="M858" s="23">
        <v>0</v>
      </c>
      <c r="N858" s="23">
        <v>4</v>
      </c>
      <c r="O858" s="19">
        <f>K858+I858</f>
        <v>22</v>
      </c>
      <c r="P858" s="19">
        <v>24</v>
      </c>
      <c r="S858" s="19"/>
      <c r="T858" s="19"/>
      <c r="U858" s="19"/>
      <c r="V858" s="19"/>
      <c r="W858" s="19"/>
      <c r="X858" s="19"/>
      <c r="Y858" s="19"/>
      <c r="Z858" s="19"/>
    </row>
    <row r="859" spans="1:26">
      <c r="A859" s="21" t="s">
        <v>65</v>
      </c>
      <c r="B859" s="22" t="s">
        <v>42</v>
      </c>
      <c r="C859" s="19">
        <f t="shared" si="147"/>
        <v>2447.5</v>
      </c>
      <c r="D859" s="23">
        <v>2174.1799999999998</v>
      </c>
      <c r="E859" s="24">
        <f t="shared" si="141"/>
        <v>0.88832686414708883</v>
      </c>
      <c r="F859" s="23">
        <v>465</v>
      </c>
      <c r="G859" s="23">
        <v>147.59489393234301</v>
      </c>
      <c r="H859" s="24">
        <v>0.89139999999999997</v>
      </c>
      <c r="I859" s="23">
        <v>11</v>
      </c>
      <c r="J859" s="23">
        <v>11</v>
      </c>
      <c r="K859" s="23">
        <v>11</v>
      </c>
      <c r="L859" s="23">
        <v>11</v>
      </c>
      <c r="M859" s="23">
        <v>0</v>
      </c>
      <c r="N859" s="23">
        <v>4</v>
      </c>
      <c r="O859" s="19">
        <f>K859+I859</f>
        <v>22</v>
      </c>
      <c r="P859" s="19">
        <v>24</v>
      </c>
      <c r="S859" s="19"/>
      <c r="T859" s="19"/>
      <c r="U859" s="19"/>
      <c r="V859" s="19"/>
      <c r="W859" s="19"/>
      <c r="X859" s="19"/>
      <c r="Y859" s="19"/>
      <c r="Z859" s="19"/>
    </row>
    <row r="860" spans="1:26">
      <c r="A860" s="21" t="s">
        <v>65</v>
      </c>
      <c r="B860" s="22" t="s">
        <v>43</v>
      </c>
      <c r="C860" s="19">
        <f t="shared" ref="C860:C865" si="148">$C$14</f>
        <v>2497</v>
      </c>
      <c r="D860" s="23">
        <v>2146.98</v>
      </c>
      <c r="E860" s="24">
        <f t="shared" si="141"/>
        <v>0.85982378854625552</v>
      </c>
      <c r="F860" s="23">
        <v>480</v>
      </c>
      <c r="G860" s="23">
        <v>157.28024125099199</v>
      </c>
      <c r="H860" s="24">
        <v>0.89159999999999995</v>
      </c>
      <c r="I860" s="23">
        <v>16</v>
      </c>
      <c r="J860" s="23">
        <v>16</v>
      </c>
      <c r="K860" s="23">
        <v>9</v>
      </c>
      <c r="L860" s="23">
        <v>9</v>
      </c>
      <c r="M860" s="23">
        <v>0</v>
      </c>
      <c r="N860" s="23">
        <v>4</v>
      </c>
      <c r="O860" s="19">
        <f>K860+I860</f>
        <v>25</v>
      </c>
      <c r="P860" s="19">
        <v>25</v>
      </c>
      <c r="S860" s="19"/>
      <c r="T860" s="19"/>
      <c r="U860" s="19"/>
      <c r="V860" s="19"/>
      <c r="W860" s="19"/>
      <c r="X860" s="19"/>
      <c r="Y860" s="19"/>
      <c r="Z860" s="19"/>
    </row>
    <row r="861" spans="1:26">
      <c r="A861" s="21" t="s">
        <v>65</v>
      </c>
      <c r="B861" s="22" t="s">
        <v>43</v>
      </c>
      <c r="C861" s="19">
        <f t="shared" si="148"/>
        <v>2497</v>
      </c>
      <c r="D861" s="23">
        <v>2148.62</v>
      </c>
      <c r="E861" s="24">
        <f t="shared" si="141"/>
        <v>0.86048057669203037</v>
      </c>
      <c r="F861" s="23">
        <v>480</v>
      </c>
      <c r="G861" s="23">
        <v>157.28024125099199</v>
      </c>
      <c r="H861" s="24">
        <v>0.90139999999999998</v>
      </c>
      <c r="I861" s="23">
        <v>16</v>
      </c>
      <c r="J861" s="23">
        <v>16</v>
      </c>
      <c r="K861" s="23">
        <v>9</v>
      </c>
      <c r="L861" s="23">
        <v>9</v>
      </c>
      <c r="M861" s="23">
        <v>1</v>
      </c>
      <c r="N861" s="23">
        <v>4</v>
      </c>
      <c r="O861" s="19">
        <f>K861+I861</f>
        <v>25</v>
      </c>
      <c r="P861" s="19">
        <v>25</v>
      </c>
      <c r="S861" s="19"/>
      <c r="T861" s="19"/>
      <c r="U861" s="19"/>
      <c r="V861" s="19"/>
      <c r="W861" s="19"/>
      <c r="X861" s="19"/>
      <c r="Y861" s="19"/>
      <c r="Z861" s="19"/>
    </row>
    <row r="862" spans="1:26">
      <c r="A862" s="21" t="s">
        <v>65</v>
      </c>
      <c r="B862" s="22" t="s">
        <v>43</v>
      </c>
      <c r="C862" s="19">
        <f t="shared" si="148"/>
        <v>2497</v>
      </c>
      <c r="D862" s="23">
        <v>2391.67</v>
      </c>
      <c r="E862" s="24">
        <f t="shared" si="141"/>
        <v>0.9578173808570285</v>
      </c>
      <c r="F862" s="23">
        <v>438</v>
      </c>
      <c r="G862" s="23">
        <v>157.28024125099199</v>
      </c>
      <c r="H862" s="24">
        <v>0.91559999999999997</v>
      </c>
      <c r="I862" s="23">
        <v>16</v>
      </c>
      <c r="J862" s="23">
        <v>16</v>
      </c>
      <c r="K862" s="23">
        <v>9</v>
      </c>
      <c r="L862" s="23">
        <v>9</v>
      </c>
      <c r="M862" s="23">
        <v>0</v>
      </c>
      <c r="N862" s="23">
        <v>4</v>
      </c>
      <c r="O862" s="19">
        <f>K862+I862</f>
        <v>25</v>
      </c>
      <c r="P862" s="19">
        <v>25</v>
      </c>
      <c r="S862" s="19"/>
      <c r="T862" s="19"/>
      <c r="U862" s="19"/>
      <c r="V862" s="19"/>
      <c r="W862" s="19"/>
      <c r="X862" s="19"/>
      <c r="Y862" s="19"/>
      <c r="Z862" s="19"/>
    </row>
    <row r="863" spans="1:26">
      <c r="A863" s="21" t="s">
        <v>65</v>
      </c>
      <c r="B863" s="22" t="s">
        <v>43</v>
      </c>
      <c r="C863" s="19">
        <f t="shared" si="148"/>
        <v>2497</v>
      </c>
      <c r="D863" s="23">
        <v>2368.5500000000002</v>
      </c>
      <c r="E863" s="24">
        <f t="shared" si="141"/>
        <v>0.94855826992390879</v>
      </c>
      <c r="F863" s="23">
        <v>454</v>
      </c>
      <c r="G863" s="23">
        <v>157.28024125099199</v>
      </c>
      <c r="H863" s="24">
        <v>0.89710000000000001</v>
      </c>
      <c r="I863" s="23">
        <v>16</v>
      </c>
      <c r="J863" s="23">
        <v>16</v>
      </c>
      <c r="K863" s="23">
        <v>9</v>
      </c>
      <c r="L863" s="23">
        <v>9</v>
      </c>
      <c r="M863" s="23">
        <v>0</v>
      </c>
      <c r="N863" s="23">
        <v>4</v>
      </c>
      <c r="O863" s="19">
        <f>K863+I863</f>
        <v>25</v>
      </c>
      <c r="P863" s="19">
        <v>25</v>
      </c>
      <c r="S863" s="19"/>
      <c r="T863" s="19"/>
      <c r="U863" s="19"/>
      <c r="V863" s="19"/>
      <c r="W863" s="19"/>
      <c r="X863" s="19"/>
      <c r="Y863" s="19"/>
      <c r="Z863" s="19"/>
    </row>
    <row r="864" spans="1:26">
      <c r="A864" s="21" t="s">
        <v>65</v>
      </c>
      <c r="B864" s="22" t="s">
        <v>43</v>
      </c>
      <c r="C864" s="19">
        <f t="shared" si="148"/>
        <v>2497</v>
      </c>
      <c r="D864" s="23">
        <v>373.57</v>
      </c>
      <c r="E864" s="24">
        <f t="shared" si="141"/>
        <v>0.14960752903484181</v>
      </c>
      <c r="F864" s="23">
        <v>480</v>
      </c>
      <c r="G864" s="23">
        <v>157.28024125099199</v>
      </c>
      <c r="H864" s="24">
        <v>0.62419999999999998</v>
      </c>
      <c r="I864" s="23">
        <v>2</v>
      </c>
      <c r="J864" s="23">
        <v>2</v>
      </c>
      <c r="K864" s="23">
        <v>3</v>
      </c>
      <c r="L864" s="23">
        <v>3</v>
      </c>
      <c r="M864" s="23">
        <v>0</v>
      </c>
      <c r="N864" s="23">
        <v>3</v>
      </c>
      <c r="O864" s="19">
        <f>K864+I864</f>
        <v>5</v>
      </c>
      <c r="P864" s="19">
        <v>25</v>
      </c>
      <c r="S864" s="19"/>
      <c r="T864" s="19"/>
      <c r="U864" s="19"/>
      <c r="V864" s="19"/>
      <c r="W864" s="19"/>
      <c r="X864" s="19"/>
      <c r="Y864" s="19"/>
      <c r="Z864" s="19"/>
    </row>
    <row r="865" spans="1:26">
      <c r="A865" s="21" t="s">
        <v>65</v>
      </c>
      <c r="B865" s="22" t="s">
        <v>43</v>
      </c>
      <c r="C865" s="19">
        <f t="shared" si="148"/>
        <v>2497</v>
      </c>
      <c r="D865" s="23">
        <v>2153.4699999999998</v>
      </c>
      <c r="E865" s="24">
        <f t="shared" si="141"/>
        <v>0.86242290748898676</v>
      </c>
      <c r="F865" s="23">
        <v>480</v>
      </c>
      <c r="G865" s="23">
        <v>157.28024125099199</v>
      </c>
      <c r="H865" s="24">
        <v>0.89729999999999999</v>
      </c>
      <c r="I865" s="23">
        <v>16</v>
      </c>
      <c r="J865" s="23">
        <v>16</v>
      </c>
      <c r="K865" s="23">
        <v>9</v>
      </c>
      <c r="L865" s="23">
        <v>9</v>
      </c>
      <c r="M865" s="23">
        <v>0</v>
      </c>
      <c r="N865" s="23">
        <v>4</v>
      </c>
      <c r="O865" s="19">
        <f>K865+I865</f>
        <v>25</v>
      </c>
      <c r="P865" s="19">
        <v>25</v>
      </c>
      <c r="S865" s="19"/>
      <c r="T865" s="19"/>
      <c r="U865" s="19"/>
      <c r="V865" s="19"/>
      <c r="W865" s="19"/>
      <c r="X865" s="19"/>
      <c r="Y865" s="19"/>
      <c r="Z865" s="19"/>
    </row>
    <row r="866" spans="1:26">
      <c r="A866" s="21" t="s">
        <v>65</v>
      </c>
      <c r="B866" s="22" t="s">
        <v>44</v>
      </c>
      <c r="C866" s="19">
        <f t="shared" ref="C866:C871" si="149">$C$15</f>
        <v>1922.25</v>
      </c>
      <c r="D866" s="23">
        <v>1847.73</v>
      </c>
      <c r="E866" s="24">
        <f t="shared" si="141"/>
        <v>0.9612329301599688</v>
      </c>
      <c r="F866" s="23">
        <v>431</v>
      </c>
      <c r="G866" s="23">
        <v>157.413912534714</v>
      </c>
      <c r="H866" s="24">
        <v>0.92249999999999999</v>
      </c>
      <c r="I866" s="23">
        <v>8</v>
      </c>
      <c r="J866" s="23">
        <v>8</v>
      </c>
      <c r="K866" s="23">
        <v>10</v>
      </c>
      <c r="L866" s="23">
        <v>10</v>
      </c>
      <c r="M866" s="23">
        <v>0</v>
      </c>
      <c r="N866" s="23">
        <v>4</v>
      </c>
      <c r="O866" s="19">
        <f>K866+I866</f>
        <v>18</v>
      </c>
      <c r="P866" s="19">
        <v>18</v>
      </c>
      <c r="S866" s="19"/>
      <c r="T866" s="19"/>
      <c r="U866" s="19"/>
      <c r="V866" s="19"/>
      <c r="W866" s="19"/>
      <c r="X866" s="19"/>
      <c r="Y866" s="19"/>
      <c r="Z866" s="19"/>
    </row>
    <row r="867" spans="1:26">
      <c r="A867" s="21" t="s">
        <v>65</v>
      </c>
      <c r="B867" s="22" t="s">
        <v>44</v>
      </c>
      <c r="C867" s="19">
        <f t="shared" si="149"/>
        <v>1922.25</v>
      </c>
      <c r="D867" s="23">
        <v>1686.76</v>
      </c>
      <c r="E867" s="24">
        <f t="shared" si="141"/>
        <v>0.87749252178436732</v>
      </c>
      <c r="F867" s="23">
        <v>480</v>
      </c>
      <c r="G867" s="23">
        <v>157.413912534714</v>
      </c>
      <c r="H867" s="24">
        <v>0.93049999999999999</v>
      </c>
      <c r="I867" s="23">
        <v>8</v>
      </c>
      <c r="J867" s="23">
        <v>8</v>
      </c>
      <c r="K867" s="23">
        <v>10</v>
      </c>
      <c r="L867" s="23">
        <v>10</v>
      </c>
      <c r="M867" s="23">
        <v>0</v>
      </c>
      <c r="N867" s="23">
        <v>4</v>
      </c>
      <c r="O867" s="19">
        <f>K867+I867</f>
        <v>18</v>
      </c>
      <c r="P867" s="19">
        <v>18</v>
      </c>
      <c r="S867" s="19"/>
      <c r="T867" s="19"/>
      <c r="U867" s="19"/>
      <c r="V867" s="19"/>
      <c r="W867" s="19"/>
      <c r="X867" s="19"/>
      <c r="Y867" s="19"/>
      <c r="Z867" s="19"/>
    </row>
    <row r="868" spans="1:26">
      <c r="A868" s="21" t="s">
        <v>65</v>
      </c>
      <c r="B868" s="22" t="s">
        <v>44</v>
      </c>
      <c r="C868" s="19">
        <f t="shared" si="149"/>
        <v>1922.25</v>
      </c>
      <c r="D868" s="23">
        <v>1682.26</v>
      </c>
      <c r="E868" s="24">
        <f t="shared" si="141"/>
        <v>0.87515151515151512</v>
      </c>
      <c r="F868" s="23">
        <v>480</v>
      </c>
      <c r="G868" s="23">
        <v>157.413912534714</v>
      </c>
      <c r="H868" s="24">
        <v>0.92530000000000001</v>
      </c>
      <c r="I868" s="23">
        <v>8</v>
      </c>
      <c r="J868" s="23">
        <v>8</v>
      </c>
      <c r="K868" s="23">
        <v>10</v>
      </c>
      <c r="L868" s="23">
        <v>10</v>
      </c>
      <c r="M868" s="23">
        <v>0</v>
      </c>
      <c r="N868" s="23">
        <v>4</v>
      </c>
      <c r="O868" s="19">
        <f>K868+I868</f>
        <v>18</v>
      </c>
      <c r="P868" s="19">
        <v>18</v>
      </c>
      <c r="S868" s="19"/>
      <c r="T868" s="19"/>
      <c r="U868" s="19"/>
      <c r="V868" s="19"/>
      <c r="W868" s="19"/>
      <c r="X868" s="19"/>
      <c r="Y868" s="19"/>
      <c r="Z868" s="19"/>
    </row>
    <row r="869" spans="1:26">
      <c r="A869" s="21" t="s">
        <v>65</v>
      </c>
      <c r="B869" s="22" t="s">
        <v>44</v>
      </c>
      <c r="C869" s="19">
        <f t="shared" si="149"/>
        <v>1922.25</v>
      </c>
      <c r="D869" s="23">
        <v>1653.23</v>
      </c>
      <c r="E869" s="24">
        <f t="shared" si="141"/>
        <v>0.86004942125113804</v>
      </c>
      <c r="F869" s="23">
        <v>480</v>
      </c>
      <c r="G869" s="23">
        <v>157.413912534714</v>
      </c>
      <c r="H869" s="24">
        <v>0.91959999999999997</v>
      </c>
      <c r="I869" s="23">
        <v>8</v>
      </c>
      <c r="J869" s="23">
        <v>8</v>
      </c>
      <c r="K869" s="23">
        <v>10</v>
      </c>
      <c r="L869" s="23">
        <v>9</v>
      </c>
      <c r="M869" s="23">
        <v>0</v>
      </c>
      <c r="N869" s="23">
        <v>4</v>
      </c>
      <c r="O869" s="19">
        <f>K869+I869</f>
        <v>18</v>
      </c>
      <c r="P869" s="19">
        <v>18</v>
      </c>
      <c r="S869" s="19"/>
      <c r="T869" s="19"/>
      <c r="U869" s="19"/>
      <c r="V869" s="19"/>
      <c r="W869" s="19"/>
      <c r="X869" s="19"/>
      <c r="Y869" s="19"/>
      <c r="Z869" s="19"/>
    </row>
    <row r="870" spans="1:26">
      <c r="A870" s="21" t="s">
        <v>65</v>
      </c>
      <c r="B870" s="22" t="s">
        <v>44</v>
      </c>
      <c r="C870" s="19">
        <f t="shared" si="149"/>
        <v>1922.25</v>
      </c>
      <c r="D870" s="23">
        <v>1626.13</v>
      </c>
      <c r="E870" s="24">
        <f t="shared" si="141"/>
        <v>0.84595135908440633</v>
      </c>
      <c r="F870" s="23">
        <v>480</v>
      </c>
      <c r="G870" s="23">
        <v>157.413912534714</v>
      </c>
      <c r="H870" s="24">
        <v>0.9103</v>
      </c>
      <c r="I870" s="23">
        <v>8</v>
      </c>
      <c r="J870" s="23">
        <v>8</v>
      </c>
      <c r="K870" s="23">
        <v>9</v>
      </c>
      <c r="L870" s="23">
        <v>9</v>
      </c>
      <c r="M870" s="23">
        <v>0</v>
      </c>
      <c r="N870" s="23">
        <v>4</v>
      </c>
      <c r="O870" s="19">
        <f>K870+I870</f>
        <v>17</v>
      </c>
      <c r="P870" s="19">
        <v>18</v>
      </c>
      <c r="S870" s="19"/>
      <c r="T870" s="19"/>
      <c r="U870" s="19"/>
      <c r="V870" s="19"/>
      <c r="W870" s="19"/>
      <c r="X870" s="19"/>
      <c r="Y870" s="19"/>
      <c r="Z870" s="19"/>
    </row>
    <row r="871" spans="1:26">
      <c r="A871" s="21" t="s">
        <v>65</v>
      </c>
      <c r="B871" s="22" t="s">
        <v>44</v>
      </c>
      <c r="C871" s="19">
        <f t="shared" si="149"/>
        <v>1922.25</v>
      </c>
      <c r="D871" s="23">
        <v>1852.5</v>
      </c>
      <c r="E871" s="24">
        <f t="shared" si="141"/>
        <v>0.96371439719079199</v>
      </c>
      <c r="F871" s="23">
        <v>479</v>
      </c>
      <c r="G871" s="23">
        <v>157.413912534714</v>
      </c>
      <c r="H871" s="24">
        <v>0.9274</v>
      </c>
      <c r="I871" s="23">
        <v>8</v>
      </c>
      <c r="J871" s="23">
        <v>8</v>
      </c>
      <c r="K871" s="23">
        <v>10</v>
      </c>
      <c r="L871" s="23">
        <v>10</v>
      </c>
      <c r="M871" s="23">
        <v>0</v>
      </c>
      <c r="N871" s="23">
        <v>4</v>
      </c>
      <c r="O871" s="19">
        <f>K871+I871</f>
        <v>18</v>
      </c>
      <c r="P871" s="19">
        <v>18</v>
      </c>
      <c r="S871" s="19"/>
      <c r="T871" s="19"/>
      <c r="U871" s="19"/>
      <c r="V871" s="19"/>
      <c r="W871" s="19"/>
      <c r="X871" s="19"/>
      <c r="Y871" s="19"/>
      <c r="Z871" s="19"/>
    </row>
    <row r="872" spans="1:26">
      <c r="A872" s="21" t="s">
        <v>65</v>
      </c>
      <c r="B872" s="22" t="s">
        <v>45</v>
      </c>
      <c r="C872" s="19">
        <f t="shared" ref="C872:C877" si="150">$C$16</f>
        <v>2508</v>
      </c>
      <c r="D872" s="23">
        <v>2315.21</v>
      </c>
      <c r="E872" s="24">
        <f t="shared" si="141"/>
        <v>0.92312998405103674</v>
      </c>
      <c r="F872" s="23">
        <v>468</v>
      </c>
      <c r="G872" s="23">
        <v>318.21983790397599</v>
      </c>
      <c r="H872" s="24">
        <v>0.8962</v>
      </c>
      <c r="I872" s="23">
        <v>14</v>
      </c>
      <c r="J872" s="23">
        <v>14</v>
      </c>
      <c r="K872" s="23">
        <v>9</v>
      </c>
      <c r="L872" s="23">
        <v>9</v>
      </c>
      <c r="M872" s="23">
        <v>0</v>
      </c>
      <c r="N872" s="23">
        <v>4</v>
      </c>
      <c r="O872" s="19">
        <f>K872+I872</f>
        <v>23</v>
      </c>
      <c r="P872" s="19">
        <v>24</v>
      </c>
      <c r="S872" s="19"/>
      <c r="T872" s="19"/>
      <c r="U872" s="19"/>
      <c r="V872" s="19"/>
      <c r="W872" s="19"/>
      <c r="X872" s="19"/>
      <c r="Y872" s="19"/>
      <c r="Z872" s="19"/>
    </row>
    <row r="873" spans="1:26">
      <c r="A873" s="21" t="s">
        <v>65</v>
      </c>
      <c r="B873" s="22" t="s">
        <v>45</v>
      </c>
      <c r="C873" s="19">
        <f t="shared" si="150"/>
        <v>2508</v>
      </c>
      <c r="D873" s="23">
        <v>2158.5</v>
      </c>
      <c r="E873" s="24">
        <f t="shared" si="141"/>
        <v>0.8606459330143541</v>
      </c>
      <c r="F873" s="23">
        <v>480</v>
      </c>
      <c r="G873" s="23">
        <v>318.21983790397599</v>
      </c>
      <c r="H873" s="24">
        <v>0.89339999999999997</v>
      </c>
      <c r="I873" s="23">
        <v>15</v>
      </c>
      <c r="J873" s="23">
        <v>15</v>
      </c>
      <c r="K873" s="23">
        <v>9</v>
      </c>
      <c r="L873" s="23">
        <v>9</v>
      </c>
      <c r="M873" s="23">
        <v>0</v>
      </c>
      <c r="N873" s="23">
        <v>4</v>
      </c>
      <c r="O873" s="19">
        <f>K873+I873</f>
        <v>24</v>
      </c>
      <c r="P873" s="19">
        <v>24</v>
      </c>
      <c r="S873" s="19"/>
      <c r="T873" s="19"/>
      <c r="U873" s="19"/>
      <c r="V873" s="19"/>
      <c r="W873" s="19"/>
      <c r="X873" s="19"/>
      <c r="Y873" s="19"/>
      <c r="Z873" s="19"/>
    </row>
    <row r="874" spans="1:26">
      <c r="A874" s="21" t="s">
        <v>65</v>
      </c>
      <c r="B874" s="22" t="s">
        <v>45</v>
      </c>
      <c r="C874" s="19">
        <f t="shared" si="150"/>
        <v>2508</v>
      </c>
      <c r="D874" s="23">
        <v>2033.52</v>
      </c>
      <c r="E874" s="24">
        <f t="shared" si="141"/>
        <v>0.81081339712918654</v>
      </c>
      <c r="F874" s="23">
        <v>480</v>
      </c>
      <c r="G874" s="23">
        <v>318.21983790397599</v>
      </c>
      <c r="H874" s="24">
        <v>0.89159999999999995</v>
      </c>
      <c r="I874" s="23">
        <v>14</v>
      </c>
      <c r="J874" s="23">
        <v>14</v>
      </c>
      <c r="K874" s="23">
        <v>9</v>
      </c>
      <c r="L874" s="23">
        <v>8</v>
      </c>
      <c r="M874" s="23">
        <v>0</v>
      </c>
      <c r="N874" s="23">
        <v>4</v>
      </c>
      <c r="O874" s="19">
        <f>K874+I874</f>
        <v>23</v>
      </c>
      <c r="P874" s="19">
        <v>24</v>
      </c>
      <c r="S874" s="19"/>
      <c r="T874" s="19"/>
      <c r="U874" s="19"/>
      <c r="V874" s="19"/>
      <c r="W874" s="19"/>
      <c r="X874" s="19"/>
      <c r="Y874" s="19"/>
      <c r="Z874" s="19"/>
    </row>
    <row r="875" spans="1:26">
      <c r="A875" s="21" t="s">
        <v>65</v>
      </c>
      <c r="B875" s="22" t="s">
        <v>45</v>
      </c>
      <c r="C875" s="19">
        <f t="shared" si="150"/>
        <v>2508</v>
      </c>
      <c r="D875" s="23">
        <v>2035.33</v>
      </c>
      <c r="E875" s="24">
        <f t="shared" si="141"/>
        <v>0.81153508771929816</v>
      </c>
      <c r="F875" s="23">
        <v>480</v>
      </c>
      <c r="G875" s="23">
        <v>318.21983790397599</v>
      </c>
      <c r="H875" s="24">
        <v>0.85870000000000002</v>
      </c>
      <c r="I875" s="23">
        <v>14</v>
      </c>
      <c r="J875" s="23">
        <v>14</v>
      </c>
      <c r="K875" s="23">
        <v>8</v>
      </c>
      <c r="L875" s="23">
        <v>8</v>
      </c>
      <c r="M875" s="23">
        <v>0</v>
      </c>
      <c r="N875" s="23">
        <v>4</v>
      </c>
      <c r="O875" s="19">
        <f>K875+I875</f>
        <v>22</v>
      </c>
      <c r="P875" s="19">
        <v>24</v>
      </c>
      <c r="S875" s="19"/>
      <c r="T875" s="19"/>
      <c r="U875" s="19"/>
      <c r="V875" s="19"/>
      <c r="W875" s="19"/>
      <c r="X875" s="19"/>
      <c r="Y875" s="19"/>
      <c r="Z875" s="19"/>
    </row>
    <row r="876" spans="1:26">
      <c r="A876" s="21" t="s">
        <v>65</v>
      </c>
      <c r="B876" s="22" t="s">
        <v>45</v>
      </c>
      <c r="C876" s="19">
        <f t="shared" si="150"/>
        <v>2508</v>
      </c>
      <c r="D876" s="23">
        <v>2093.61</v>
      </c>
      <c r="E876" s="24">
        <f t="shared" si="141"/>
        <v>0.83477272727272733</v>
      </c>
      <c r="F876" s="23">
        <v>461</v>
      </c>
      <c r="G876" s="23">
        <v>318.21983790397599</v>
      </c>
      <c r="H876" s="24">
        <v>0.8962</v>
      </c>
      <c r="I876" s="23">
        <v>13</v>
      </c>
      <c r="J876" s="23">
        <v>13</v>
      </c>
      <c r="K876" s="23">
        <v>8</v>
      </c>
      <c r="L876" s="23">
        <v>8</v>
      </c>
      <c r="M876" s="23">
        <v>0</v>
      </c>
      <c r="N876" s="23">
        <v>4</v>
      </c>
      <c r="O876" s="19">
        <f>K876+I876</f>
        <v>21</v>
      </c>
      <c r="P876" s="19">
        <v>24</v>
      </c>
      <c r="S876" s="19"/>
      <c r="T876" s="19"/>
      <c r="U876" s="19"/>
      <c r="V876" s="19"/>
      <c r="W876" s="19"/>
      <c r="X876" s="19"/>
      <c r="Y876" s="19"/>
      <c r="Z876" s="19"/>
    </row>
    <row r="877" spans="1:26">
      <c r="A877" s="21" t="s">
        <v>65</v>
      </c>
      <c r="B877" s="22" t="s">
        <v>45</v>
      </c>
      <c r="C877" s="19">
        <f t="shared" si="150"/>
        <v>2508</v>
      </c>
      <c r="D877" s="23">
        <v>2163.94</v>
      </c>
      <c r="E877" s="24">
        <f t="shared" si="141"/>
        <v>0.86281499202551837</v>
      </c>
      <c r="F877" s="23">
        <v>480</v>
      </c>
      <c r="G877" s="23">
        <v>318.21983790397599</v>
      </c>
      <c r="H877" s="24">
        <v>0.8982</v>
      </c>
      <c r="I877" s="23">
        <v>15</v>
      </c>
      <c r="J877" s="23">
        <v>15</v>
      </c>
      <c r="K877" s="23">
        <v>9</v>
      </c>
      <c r="L877" s="23">
        <v>9</v>
      </c>
      <c r="M877" s="23">
        <v>0</v>
      </c>
      <c r="N877" s="23">
        <v>4</v>
      </c>
      <c r="O877" s="19">
        <f>K877+I877</f>
        <v>24</v>
      </c>
      <c r="P877" s="19">
        <v>24</v>
      </c>
      <c r="S877" s="19"/>
      <c r="T877" s="19"/>
      <c r="U877" s="19"/>
      <c r="V877" s="19"/>
      <c r="W877" s="19"/>
      <c r="X877" s="19"/>
      <c r="Y877" s="19"/>
      <c r="Z877" s="19"/>
    </row>
    <row r="878" spans="1:26">
      <c r="A878" s="21" t="s">
        <v>65</v>
      </c>
      <c r="B878" s="22" t="s">
        <v>51</v>
      </c>
      <c r="C878" s="19">
        <f t="shared" ref="C878:C883" si="151">$C$18</f>
        <v>1881</v>
      </c>
      <c r="D878" s="23">
        <v>1790.74</v>
      </c>
      <c r="E878" s="24">
        <f t="shared" si="141"/>
        <v>0.9520148856990962</v>
      </c>
      <c r="F878" s="23">
        <v>385</v>
      </c>
      <c r="G878" s="23">
        <v>294.87918210029602</v>
      </c>
      <c r="H878" s="24">
        <v>0.90400000000000003</v>
      </c>
      <c r="I878" s="23">
        <v>9</v>
      </c>
      <c r="J878" s="23">
        <v>9</v>
      </c>
      <c r="K878" s="23">
        <v>8</v>
      </c>
      <c r="L878" s="23">
        <v>8</v>
      </c>
      <c r="M878" s="23">
        <v>0</v>
      </c>
      <c r="N878" s="23">
        <v>4</v>
      </c>
      <c r="O878" s="19">
        <f>K878+I878</f>
        <v>17</v>
      </c>
      <c r="P878" s="19">
        <v>17</v>
      </c>
      <c r="S878" s="19"/>
      <c r="T878" s="19"/>
      <c r="U878" s="19"/>
      <c r="V878" s="19"/>
      <c r="W878" s="19"/>
      <c r="X878" s="19"/>
      <c r="Y878" s="19"/>
      <c r="Z878" s="19"/>
    </row>
    <row r="879" spans="1:26">
      <c r="A879" s="21" t="s">
        <v>65</v>
      </c>
      <c r="B879" s="22" t="s">
        <v>51</v>
      </c>
      <c r="C879" s="19">
        <f t="shared" si="151"/>
        <v>1881</v>
      </c>
      <c r="D879" s="23">
        <v>1687.89</v>
      </c>
      <c r="E879" s="24">
        <f t="shared" si="141"/>
        <v>0.89733652312599688</v>
      </c>
      <c r="F879" s="23">
        <v>395</v>
      </c>
      <c r="G879" s="23">
        <v>294.87918210029602</v>
      </c>
      <c r="H879" s="24">
        <v>0.88849999999999996</v>
      </c>
      <c r="I879" s="23">
        <v>9</v>
      </c>
      <c r="J879" s="23">
        <v>9</v>
      </c>
      <c r="K879" s="23">
        <v>7</v>
      </c>
      <c r="L879" s="23">
        <v>6</v>
      </c>
      <c r="M879" s="23">
        <v>0</v>
      </c>
      <c r="N879" s="23">
        <v>4</v>
      </c>
      <c r="O879" s="19">
        <f>K879+I879</f>
        <v>16</v>
      </c>
      <c r="P879" s="19">
        <v>17</v>
      </c>
      <c r="S879" s="19"/>
      <c r="T879" s="19"/>
      <c r="U879" s="19"/>
      <c r="V879" s="19"/>
      <c r="W879" s="19"/>
      <c r="X879" s="19"/>
      <c r="Y879" s="19"/>
      <c r="Z879" s="19"/>
    </row>
    <row r="880" spans="1:26">
      <c r="A880" s="21" t="s">
        <v>65</v>
      </c>
      <c r="B880" s="22" t="s">
        <v>51</v>
      </c>
      <c r="C880" s="19">
        <f t="shared" si="151"/>
        <v>1881</v>
      </c>
      <c r="D880" s="23">
        <v>1770.69</v>
      </c>
      <c r="E880" s="24">
        <f t="shared" si="141"/>
        <v>0.94135566188197772</v>
      </c>
      <c r="F880" s="23">
        <v>416</v>
      </c>
      <c r="G880" s="23">
        <v>294.87918210029602</v>
      </c>
      <c r="H880" s="24">
        <v>0.88270000000000004</v>
      </c>
      <c r="I880" s="23">
        <v>9</v>
      </c>
      <c r="J880" s="23">
        <v>9</v>
      </c>
      <c r="K880" s="23">
        <v>8</v>
      </c>
      <c r="L880" s="23">
        <v>8</v>
      </c>
      <c r="M880" s="23">
        <v>0</v>
      </c>
      <c r="N880" s="23">
        <v>4</v>
      </c>
      <c r="O880" s="19">
        <f>K880+I880</f>
        <v>17</v>
      </c>
      <c r="P880" s="19">
        <v>17</v>
      </c>
      <c r="S880" s="19"/>
      <c r="T880" s="19"/>
      <c r="U880" s="19"/>
      <c r="V880" s="19"/>
      <c r="W880" s="19"/>
      <c r="X880" s="19"/>
      <c r="Y880" s="19"/>
      <c r="Z880" s="19"/>
    </row>
    <row r="881" spans="1:26">
      <c r="A881" s="21" t="s">
        <v>65</v>
      </c>
      <c r="B881" s="22" t="s">
        <v>51</v>
      </c>
      <c r="C881" s="19">
        <f t="shared" si="151"/>
        <v>1881</v>
      </c>
      <c r="D881" s="23">
        <v>1559.17</v>
      </c>
      <c r="E881" s="24">
        <f t="shared" si="141"/>
        <v>0.82890483785220637</v>
      </c>
      <c r="F881" s="23">
        <v>392</v>
      </c>
      <c r="G881" s="23">
        <v>294.87918210029602</v>
      </c>
      <c r="H881" s="24">
        <v>0.86809999999999998</v>
      </c>
      <c r="I881" s="23">
        <v>8</v>
      </c>
      <c r="J881" s="23">
        <v>8</v>
      </c>
      <c r="K881" s="23">
        <v>7</v>
      </c>
      <c r="L881" s="23">
        <v>7</v>
      </c>
      <c r="M881" s="23">
        <v>1</v>
      </c>
      <c r="N881" s="23">
        <v>4</v>
      </c>
      <c r="O881" s="19">
        <f>K881+I881</f>
        <v>15</v>
      </c>
      <c r="P881" s="19">
        <v>17</v>
      </c>
      <c r="S881" s="19"/>
      <c r="T881" s="19"/>
      <c r="U881" s="19"/>
      <c r="V881" s="19"/>
      <c r="W881" s="19"/>
      <c r="X881" s="19"/>
      <c r="Y881" s="19"/>
      <c r="Z881" s="19"/>
    </row>
    <row r="882" spans="1:26">
      <c r="A882" s="21" t="s">
        <v>65</v>
      </c>
      <c r="B882" s="22" t="s">
        <v>51</v>
      </c>
      <c r="C882" s="19">
        <f t="shared" si="151"/>
        <v>1881</v>
      </c>
      <c r="D882" s="23">
        <v>1773.6</v>
      </c>
      <c r="E882" s="24">
        <f t="shared" si="141"/>
        <v>0.94290271132376391</v>
      </c>
      <c r="F882" s="23">
        <v>431</v>
      </c>
      <c r="G882" s="23">
        <v>294.87918210029602</v>
      </c>
      <c r="H882" s="24">
        <v>0.88580000000000003</v>
      </c>
      <c r="I882" s="23">
        <v>9</v>
      </c>
      <c r="J882" s="23">
        <v>9</v>
      </c>
      <c r="K882" s="23">
        <v>8</v>
      </c>
      <c r="L882" s="23">
        <v>8</v>
      </c>
      <c r="M882" s="23">
        <v>0</v>
      </c>
      <c r="N882" s="23">
        <v>4</v>
      </c>
      <c r="O882" s="19">
        <f>K882+I882</f>
        <v>17</v>
      </c>
      <c r="P882" s="19">
        <v>17</v>
      </c>
      <c r="S882" s="19"/>
      <c r="T882" s="19"/>
      <c r="U882" s="19"/>
      <c r="V882" s="19"/>
      <c r="W882" s="19"/>
      <c r="X882" s="19"/>
      <c r="Y882" s="19"/>
      <c r="Z882" s="19"/>
    </row>
    <row r="883" spans="1:26">
      <c r="A883" s="21" t="s">
        <v>65</v>
      </c>
      <c r="B883" s="22" t="s">
        <v>51</v>
      </c>
      <c r="C883" s="19">
        <f t="shared" si="151"/>
        <v>1881</v>
      </c>
      <c r="D883" s="23">
        <v>1761.62</v>
      </c>
      <c r="E883" s="24">
        <f t="shared" si="141"/>
        <v>0.93653375863902177</v>
      </c>
      <c r="F883" s="23">
        <v>395</v>
      </c>
      <c r="G883" s="23">
        <v>294.87918210029602</v>
      </c>
      <c r="H883" s="24">
        <v>0.87309999999999999</v>
      </c>
      <c r="I883" s="23">
        <v>9</v>
      </c>
      <c r="J883" s="23">
        <v>9</v>
      </c>
      <c r="K883" s="23">
        <v>8</v>
      </c>
      <c r="L883" s="23">
        <v>8</v>
      </c>
      <c r="M883" s="23">
        <v>0</v>
      </c>
      <c r="N883" s="23">
        <v>4</v>
      </c>
      <c r="O883" s="19">
        <f>K883+I883</f>
        <v>17</v>
      </c>
      <c r="P883" s="19">
        <v>17</v>
      </c>
      <c r="S883" s="19"/>
      <c r="T883" s="19"/>
      <c r="U883" s="19"/>
      <c r="V883" s="19"/>
      <c r="W883" s="19"/>
      <c r="X883" s="19"/>
      <c r="Y883" s="19"/>
      <c r="Z883" s="19"/>
    </row>
    <row r="884" spans="1:26">
      <c r="A884" s="21" t="s">
        <v>65</v>
      </c>
      <c r="B884" s="22" t="s">
        <v>52</v>
      </c>
      <c r="C884" s="19">
        <f t="shared" ref="C884:C889" si="152">$C$19</f>
        <v>1966.25</v>
      </c>
      <c r="D884" s="23">
        <v>402.2</v>
      </c>
      <c r="E884" s="24">
        <f t="shared" si="141"/>
        <v>0.2045518118245391</v>
      </c>
      <c r="F884" s="23">
        <v>480</v>
      </c>
      <c r="G884" s="23">
        <v>163.166089296341</v>
      </c>
      <c r="H884" s="24">
        <v>0.42370000000000002</v>
      </c>
      <c r="I884" s="23">
        <v>2</v>
      </c>
      <c r="J884" s="23">
        <v>2</v>
      </c>
      <c r="K884" s="23">
        <v>3</v>
      </c>
      <c r="L884" s="23">
        <v>3</v>
      </c>
      <c r="M884" s="23">
        <v>0</v>
      </c>
      <c r="N884" s="23">
        <v>2</v>
      </c>
      <c r="O884" s="19">
        <f>K884+I884</f>
        <v>5</v>
      </c>
      <c r="P884" s="19">
        <v>19</v>
      </c>
      <c r="S884" s="19"/>
      <c r="T884" s="19"/>
      <c r="U884" s="19"/>
      <c r="V884" s="19"/>
      <c r="W884" s="19"/>
      <c r="X884" s="19"/>
      <c r="Y884" s="19"/>
      <c r="Z884" s="19"/>
    </row>
    <row r="885" spans="1:26">
      <c r="A885" s="21" t="s">
        <v>65</v>
      </c>
      <c r="B885" s="22" t="s">
        <v>52</v>
      </c>
      <c r="C885" s="19">
        <f t="shared" si="152"/>
        <v>1966.25</v>
      </c>
      <c r="D885" s="23">
        <v>1687.01</v>
      </c>
      <c r="E885" s="24">
        <f t="shared" si="141"/>
        <v>0.85798347107438011</v>
      </c>
      <c r="F885" s="23">
        <v>480</v>
      </c>
      <c r="G885" s="23">
        <v>163.166089296341</v>
      </c>
      <c r="H885" s="24">
        <v>0.88759999999999994</v>
      </c>
      <c r="I885" s="23">
        <v>9</v>
      </c>
      <c r="J885" s="23">
        <v>9</v>
      </c>
      <c r="K885" s="23">
        <v>10</v>
      </c>
      <c r="L885" s="23">
        <v>10</v>
      </c>
      <c r="M885" s="23">
        <v>0</v>
      </c>
      <c r="N885" s="23">
        <v>4</v>
      </c>
      <c r="O885" s="19">
        <f>K885+I885</f>
        <v>19</v>
      </c>
      <c r="P885" s="19">
        <v>19</v>
      </c>
      <c r="S885" s="19"/>
      <c r="T885" s="19"/>
      <c r="U885" s="19"/>
      <c r="V885" s="19"/>
      <c r="W885" s="19"/>
      <c r="X885" s="19"/>
      <c r="Y885" s="19"/>
      <c r="Z885" s="19"/>
    </row>
    <row r="886" spans="1:26">
      <c r="A886" s="21" t="s">
        <v>65</v>
      </c>
      <c r="B886" s="22" t="s">
        <v>52</v>
      </c>
      <c r="C886" s="19">
        <f t="shared" si="152"/>
        <v>1966.25</v>
      </c>
      <c r="D886" s="23">
        <v>1557.19</v>
      </c>
      <c r="E886" s="24">
        <f t="shared" si="141"/>
        <v>0.79195931341385895</v>
      </c>
      <c r="F886" s="23">
        <v>480</v>
      </c>
      <c r="G886" s="23">
        <v>163.166089296341</v>
      </c>
      <c r="H886" s="24">
        <v>0.90190000000000003</v>
      </c>
      <c r="I886" s="23">
        <v>8</v>
      </c>
      <c r="J886" s="23">
        <v>8</v>
      </c>
      <c r="K886" s="23">
        <v>10</v>
      </c>
      <c r="L886" s="23">
        <v>10</v>
      </c>
      <c r="M886" s="23">
        <v>0</v>
      </c>
      <c r="N886" s="23">
        <v>4</v>
      </c>
      <c r="O886" s="19">
        <f>K886+I886</f>
        <v>18</v>
      </c>
      <c r="P886" s="19">
        <v>19</v>
      </c>
      <c r="S886" s="19"/>
      <c r="T886" s="19"/>
      <c r="U886" s="19"/>
      <c r="V886" s="19"/>
      <c r="W886" s="19"/>
      <c r="X886" s="19"/>
      <c r="Y886" s="19"/>
      <c r="Z886" s="19"/>
    </row>
    <row r="887" spans="1:26">
      <c r="A887" s="21" t="s">
        <v>65</v>
      </c>
      <c r="B887" s="22" t="s">
        <v>52</v>
      </c>
      <c r="C887" s="19">
        <f t="shared" si="152"/>
        <v>1966.25</v>
      </c>
      <c r="D887" s="23">
        <v>1689.38</v>
      </c>
      <c r="E887" s="24">
        <f t="shared" si="141"/>
        <v>0.8591888111888113</v>
      </c>
      <c r="F887" s="23">
        <v>480</v>
      </c>
      <c r="G887" s="23">
        <v>163.166089296341</v>
      </c>
      <c r="H887" s="24">
        <v>0.89019999999999999</v>
      </c>
      <c r="I887" s="23">
        <v>9</v>
      </c>
      <c r="J887" s="23">
        <v>9</v>
      </c>
      <c r="K887" s="23">
        <v>10</v>
      </c>
      <c r="L887" s="23">
        <v>10</v>
      </c>
      <c r="M887" s="23">
        <v>0</v>
      </c>
      <c r="N887" s="23">
        <v>4</v>
      </c>
      <c r="O887" s="19">
        <f>K887+I887</f>
        <v>19</v>
      </c>
      <c r="P887" s="19">
        <v>19</v>
      </c>
      <c r="S887" s="19"/>
      <c r="T887" s="19"/>
      <c r="U887" s="19"/>
      <c r="V887" s="19"/>
      <c r="W887" s="19"/>
      <c r="X887" s="19"/>
      <c r="Y887" s="19"/>
      <c r="Z887" s="19"/>
    </row>
    <row r="888" spans="1:26">
      <c r="A888" s="21" t="s">
        <v>65</v>
      </c>
      <c r="B888" s="22" t="s">
        <v>52</v>
      </c>
      <c r="C888" s="19">
        <f t="shared" si="152"/>
        <v>1966.25</v>
      </c>
      <c r="D888" s="23">
        <v>1658.37</v>
      </c>
      <c r="E888" s="24">
        <f t="shared" si="141"/>
        <v>0.84341767323585504</v>
      </c>
      <c r="F888" s="23">
        <v>462</v>
      </c>
      <c r="G888" s="23">
        <v>163.166089296341</v>
      </c>
      <c r="H888" s="24">
        <v>0.86119999999999997</v>
      </c>
      <c r="I888" s="23">
        <v>8</v>
      </c>
      <c r="J888" s="23">
        <v>8</v>
      </c>
      <c r="K888" s="23">
        <v>9</v>
      </c>
      <c r="L888" s="23">
        <v>7</v>
      </c>
      <c r="M888" s="23">
        <v>0</v>
      </c>
      <c r="N888" s="23">
        <v>4</v>
      </c>
      <c r="O888" s="19">
        <f>K888+I888</f>
        <v>17</v>
      </c>
      <c r="P888" s="19">
        <v>19</v>
      </c>
      <c r="S888" s="19"/>
      <c r="T888" s="19"/>
      <c r="U888" s="19"/>
      <c r="V888" s="19"/>
      <c r="W888" s="19"/>
      <c r="X888" s="19"/>
      <c r="Y888" s="19"/>
      <c r="Z888" s="19"/>
    </row>
    <row r="889" spans="1:26">
      <c r="A889" s="21" t="s">
        <v>65</v>
      </c>
      <c r="B889" s="22" t="s">
        <v>52</v>
      </c>
      <c r="C889" s="19">
        <f t="shared" si="152"/>
        <v>1966.25</v>
      </c>
      <c r="D889" s="23">
        <v>1660.56</v>
      </c>
      <c r="E889" s="24">
        <f t="shared" si="141"/>
        <v>0.84453146853146854</v>
      </c>
      <c r="F889" s="23">
        <v>480</v>
      </c>
      <c r="G889" s="23">
        <v>163.166089296341</v>
      </c>
      <c r="H889" s="24">
        <v>0.88970000000000005</v>
      </c>
      <c r="I889" s="23">
        <v>9</v>
      </c>
      <c r="J889" s="23">
        <v>9</v>
      </c>
      <c r="K889" s="23">
        <v>10</v>
      </c>
      <c r="L889" s="23">
        <v>9</v>
      </c>
      <c r="M889" s="23">
        <v>0</v>
      </c>
      <c r="N889" s="23">
        <v>4</v>
      </c>
      <c r="O889" s="19">
        <f>K889+I889</f>
        <v>19</v>
      </c>
      <c r="P889" s="19">
        <v>19</v>
      </c>
      <c r="S889" s="19"/>
      <c r="T889" s="19"/>
      <c r="U889" s="19"/>
      <c r="V889" s="19"/>
      <c r="W889" s="19"/>
      <c r="X889" s="19"/>
      <c r="Y889" s="19"/>
      <c r="Z889" s="19"/>
    </row>
    <row r="890" spans="1:26">
      <c r="A890" s="21" t="s">
        <v>65</v>
      </c>
      <c r="B890" s="22" t="s">
        <v>47</v>
      </c>
      <c r="C890" s="19">
        <f t="shared" ref="C890:C895" si="153">$C$20</f>
        <v>1779.25</v>
      </c>
      <c r="D890" s="23">
        <v>1416.74</v>
      </c>
      <c r="E890" s="24">
        <f t="shared" si="141"/>
        <v>0.79625684979626243</v>
      </c>
      <c r="F890" s="23">
        <v>388</v>
      </c>
      <c r="G890" s="23">
        <v>136.789423704147</v>
      </c>
      <c r="H890" s="24">
        <v>0.90459999999999996</v>
      </c>
      <c r="I890" s="23">
        <v>10</v>
      </c>
      <c r="J890" s="23">
        <v>10</v>
      </c>
      <c r="K890" s="23">
        <v>9</v>
      </c>
      <c r="L890" s="23">
        <v>9</v>
      </c>
      <c r="M890" s="23">
        <v>1</v>
      </c>
      <c r="N890" s="23">
        <v>4</v>
      </c>
      <c r="O890" s="19">
        <f>K890+I890</f>
        <v>19</v>
      </c>
      <c r="P890" s="19">
        <v>22</v>
      </c>
      <c r="S890" s="19"/>
      <c r="T890" s="19"/>
      <c r="U890" s="19"/>
      <c r="V890" s="19"/>
      <c r="W890" s="19"/>
      <c r="X890" s="19"/>
      <c r="Y890" s="19"/>
      <c r="Z890" s="19"/>
    </row>
    <row r="891" spans="1:26">
      <c r="A891" s="21" t="s">
        <v>65</v>
      </c>
      <c r="B891" s="22" t="s">
        <v>47</v>
      </c>
      <c r="C891" s="19">
        <f t="shared" si="153"/>
        <v>1779.25</v>
      </c>
      <c r="D891" s="23">
        <v>494.59</v>
      </c>
      <c r="E891" s="24">
        <f t="shared" si="141"/>
        <v>0.27797667556554728</v>
      </c>
      <c r="F891" s="23">
        <v>480</v>
      </c>
      <c r="G891" s="23">
        <v>136.789423704147</v>
      </c>
      <c r="H891" s="24">
        <v>0.47639999999999999</v>
      </c>
      <c r="I891" s="23">
        <v>6</v>
      </c>
      <c r="J891" s="23">
        <v>6</v>
      </c>
      <c r="K891" s="23">
        <v>4</v>
      </c>
      <c r="L891" s="23">
        <v>4</v>
      </c>
      <c r="M891" s="23">
        <v>0</v>
      </c>
      <c r="N891" s="23">
        <v>2</v>
      </c>
      <c r="O891" s="19">
        <f>K891+I891</f>
        <v>10</v>
      </c>
      <c r="P891" s="19">
        <v>22</v>
      </c>
      <c r="S891" s="19"/>
      <c r="T891" s="19"/>
      <c r="U891" s="19"/>
      <c r="V891" s="19"/>
      <c r="W891" s="19"/>
      <c r="X891" s="19"/>
      <c r="Y891" s="19"/>
      <c r="Z891" s="19"/>
    </row>
    <row r="892" spans="1:26">
      <c r="A892" s="21" t="s">
        <v>65</v>
      </c>
      <c r="B892" s="22" t="s">
        <v>47</v>
      </c>
      <c r="C892" s="19">
        <f t="shared" si="153"/>
        <v>1779.25</v>
      </c>
      <c r="D892" s="23">
        <v>1624.07</v>
      </c>
      <c r="E892" s="24">
        <f t="shared" si="141"/>
        <v>0.9127834761837853</v>
      </c>
      <c r="F892" s="23">
        <v>450</v>
      </c>
      <c r="G892" s="23">
        <v>136.789423704147</v>
      </c>
      <c r="H892" s="24">
        <v>0.89590000000000003</v>
      </c>
      <c r="I892" s="23">
        <v>11</v>
      </c>
      <c r="J892" s="23">
        <v>11</v>
      </c>
      <c r="K892" s="23">
        <v>10</v>
      </c>
      <c r="L892" s="23">
        <v>10</v>
      </c>
      <c r="M892" s="23">
        <v>0</v>
      </c>
      <c r="N892" s="23">
        <v>4</v>
      </c>
      <c r="O892" s="19">
        <f>K892+I892</f>
        <v>21</v>
      </c>
      <c r="P892" s="19">
        <v>22</v>
      </c>
      <c r="S892" s="19"/>
      <c r="T892" s="19"/>
      <c r="U892" s="19"/>
      <c r="V892" s="19"/>
      <c r="W892" s="19"/>
      <c r="X892" s="19"/>
      <c r="Y892" s="19"/>
      <c r="Z892" s="19"/>
    </row>
    <row r="893" spans="1:26">
      <c r="A893" s="21" t="s">
        <v>65</v>
      </c>
      <c r="B893" s="22" t="s">
        <v>47</v>
      </c>
      <c r="C893" s="19">
        <f t="shared" si="153"/>
        <v>1779.25</v>
      </c>
      <c r="D893" s="23">
        <v>1686.63</v>
      </c>
      <c r="E893" s="24">
        <f t="shared" si="141"/>
        <v>0.94794435857805259</v>
      </c>
      <c r="F893" s="23">
        <v>447</v>
      </c>
      <c r="G893" s="23">
        <v>136.789423704147</v>
      </c>
      <c r="H893" s="24">
        <v>0.89590000000000003</v>
      </c>
      <c r="I893" s="23">
        <v>12</v>
      </c>
      <c r="J893" s="23">
        <v>12</v>
      </c>
      <c r="K893" s="23">
        <v>10</v>
      </c>
      <c r="L893" s="23">
        <v>10</v>
      </c>
      <c r="M893" s="23">
        <v>0</v>
      </c>
      <c r="N893" s="23">
        <v>4</v>
      </c>
      <c r="O893" s="19">
        <f>K893+I893</f>
        <v>22</v>
      </c>
      <c r="P893" s="19">
        <v>22</v>
      </c>
      <c r="S893" s="19"/>
      <c r="T893" s="19"/>
      <c r="U893" s="19"/>
      <c r="V893" s="19"/>
      <c r="W893" s="19"/>
      <c r="X893" s="19"/>
      <c r="Y893" s="19"/>
      <c r="Z893" s="19"/>
    </row>
    <row r="894" spans="1:26">
      <c r="A894" s="21" t="s">
        <v>65</v>
      </c>
      <c r="B894" s="22" t="s">
        <v>47</v>
      </c>
      <c r="C894" s="19">
        <f t="shared" si="153"/>
        <v>1779.25</v>
      </c>
      <c r="D894" s="23">
        <v>1629.64</v>
      </c>
      <c r="E894" s="24">
        <f t="shared" si="141"/>
        <v>0.91591400871153583</v>
      </c>
      <c r="F894" s="23">
        <v>438</v>
      </c>
      <c r="G894" s="23">
        <v>136.789423704147</v>
      </c>
      <c r="H894" s="24">
        <v>0.90239999999999998</v>
      </c>
      <c r="I894" s="23">
        <v>11</v>
      </c>
      <c r="J894" s="23">
        <v>11</v>
      </c>
      <c r="K894" s="23">
        <v>10</v>
      </c>
      <c r="L894" s="23">
        <v>10</v>
      </c>
      <c r="M894" s="23">
        <v>0</v>
      </c>
      <c r="N894" s="23">
        <v>4</v>
      </c>
      <c r="O894" s="19">
        <f>K894+I894</f>
        <v>21</v>
      </c>
      <c r="P894" s="19">
        <v>22</v>
      </c>
      <c r="S894" s="19"/>
      <c r="T894" s="19"/>
      <c r="U894" s="19"/>
      <c r="V894" s="19"/>
      <c r="W894" s="19"/>
      <c r="X894" s="19"/>
      <c r="Y894" s="19"/>
      <c r="Z894" s="19"/>
    </row>
    <row r="895" spans="1:26">
      <c r="A895" s="21" t="s">
        <v>65</v>
      </c>
      <c r="B895" s="22" t="s">
        <v>47</v>
      </c>
      <c r="C895" s="19">
        <f t="shared" si="153"/>
        <v>1779.25</v>
      </c>
      <c r="D895" s="23">
        <v>1427.66</v>
      </c>
      <c r="E895" s="24">
        <f t="shared" si="141"/>
        <v>0.80239426724743579</v>
      </c>
      <c r="F895" s="23">
        <v>480</v>
      </c>
      <c r="G895" s="23">
        <v>136.789423704147</v>
      </c>
      <c r="H895" s="24">
        <v>0.90669999999999995</v>
      </c>
      <c r="I895" s="23">
        <v>11</v>
      </c>
      <c r="J895" s="23">
        <v>11</v>
      </c>
      <c r="K895" s="23">
        <v>10</v>
      </c>
      <c r="L895" s="23">
        <v>9</v>
      </c>
      <c r="M895" s="23">
        <v>0</v>
      </c>
      <c r="N895" s="23">
        <v>4</v>
      </c>
      <c r="O895" s="19">
        <f>K895+I895</f>
        <v>21</v>
      </c>
      <c r="P895" s="19">
        <v>22</v>
      </c>
      <c r="S895" s="19"/>
      <c r="T895" s="19"/>
      <c r="U895" s="19"/>
      <c r="V895" s="19"/>
      <c r="W895" s="19"/>
      <c r="X895" s="19"/>
      <c r="Y895" s="19"/>
      <c r="Z895" s="19"/>
    </row>
    <row r="896" spans="1:26">
      <c r="A896" s="21" t="s">
        <v>65</v>
      </c>
      <c r="B896" s="22" t="s">
        <v>48</v>
      </c>
      <c r="C896" s="19">
        <f t="shared" ref="C896:C901" si="154">$C$21</f>
        <v>1991</v>
      </c>
      <c r="D896" s="23">
        <v>1837.45</v>
      </c>
      <c r="E896" s="24">
        <f t="shared" si="141"/>
        <v>0.92287795077850332</v>
      </c>
      <c r="F896" s="23">
        <v>432</v>
      </c>
      <c r="G896" s="23">
        <v>143.89159154891999</v>
      </c>
      <c r="H896" s="24">
        <v>0.90629999999999999</v>
      </c>
      <c r="I896" s="23">
        <v>12</v>
      </c>
      <c r="J896" s="23">
        <v>12</v>
      </c>
      <c r="K896" s="23">
        <v>10</v>
      </c>
      <c r="L896" s="23">
        <v>10</v>
      </c>
      <c r="M896" s="23">
        <v>2</v>
      </c>
      <c r="N896" s="23">
        <v>4</v>
      </c>
      <c r="O896" s="19">
        <f>K896+I896</f>
        <v>22</v>
      </c>
      <c r="P896" s="19">
        <v>23</v>
      </c>
      <c r="S896" s="19"/>
      <c r="T896" s="19"/>
      <c r="U896" s="19"/>
      <c r="V896" s="19"/>
      <c r="W896" s="19"/>
      <c r="X896" s="19"/>
      <c r="Y896" s="19"/>
      <c r="Z896" s="19"/>
    </row>
    <row r="897" spans="1:26">
      <c r="A897" s="21" t="s">
        <v>65</v>
      </c>
      <c r="B897" s="22" t="s">
        <v>48</v>
      </c>
      <c r="C897" s="19">
        <f t="shared" si="154"/>
        <v>1991</v>
      </c>
      <c r="D897" s="23">
        <v>1869.45</v>
      </c>
      <c r="E897" s="24">
        <f t="shared" si="141"/>
        <v>0.93895027624309391</v>
      </c>
      <c r="F897" s="23">
        <v>445</v>
      </c>
      <c r="G897" s="23">
        <v>143.89159154891999</v>
      </c>
      <c r="H897" s="24">
        <v>0.9042</v>
      </c>
      <c r="I897" s="23">
        <v>12</v>
      </c>
      <c r="J897" s="23">
        <v>12</v>
      </c>
      <c r="K897" s="23">
        <v>11</v>
      </c>
      <c r="L897" s="23">
        <v>10</v>
      </c>
      <c r="M897" s="23">
        <v>0</v>
      </c>
      <c r="N897" s="23">
        <v>4</v>
      </c>
      <c r="O897" s="19">
        <f>K897+I897</f>
        <v>23</v>
      </c>
      <c r="P897" s="19">
        <v>23</v>
      </c>
      <c r="S897" s="19"/>
      <c r="T897" s="19"/>
      <c r="U897" s="19"/>
      <c r="V897" s="19"/>
      <c r="W897" s="19"/>
      <c r="X897" s="19"/>
      <c r="Y897" s="19"/>
      <c r="Z897" s="19"/>
    </row>
    <row r="898" spans="1:26">
      <c r="A898" s="21" t="s">
        <v>65</v>
      </c>
      <c r="B898" s="22" t="s">
        <v>48</v>
      </c>
      <c r="C898" s="19">
        <f t="shared" si="154"/>
        <v>1991</v>
      </c>
      <c r="D898" s="23">
        <v>1753.3</v>
      </c>
      <c r="E898" s="24">
        <f t="shared" si="141"/>
        <v>0.88061275740833744</v>
      </c>
      <c r="F898" s="23">
        <v>417</v>
      </c>
      <c r="G898" s="23">
        <v>143.89159154891999</v>
      </c>
      <c r="H898" s="24">
        <v>0.90890000000000004</v>
      </c>
      <c r="I898" s="23">
        <v>11</v>
      </c>
      <c r="J898" s="23">
        <v>11</v>
      </c>
      <c r="K898" s="23">
        <v>11</v>
      </c>
      <c r="L898" s="23">
        <v>11</v>
      </c>
      <c r="M898" s="23">
        <v>2</v>
      </c>
      <c r="N898" s="23">
        <v>4</v>
      </c>
      <c r="O898" s="19">
        <f>K898+I898</f>
        <v>22</v>
      </c>
      <c r="P898" s="19">
        <v>23</v>
      </c>
      <c r="S898" s="19"/>
      <c r="T898" s="19"/>
      <c r="U898" s="19"/>
      <c r="V898" s="19"/>
      <c r="W898" s="19"/>
      <c r="X898" s="19"/>
      <c r="Y898" s="19"/>
      <c r="Z898" s="19"/>
    </row>
    <row r="899" spans="1:26">
      <c r="A899" s="21" t="s">
        <v>65</v>
      </c>
      <c r="B899" s="22" t="s">
        <v>48</v>
      </c>
      <c r="C899" s="19">
        <f t="shared" si="154"/>
        <v>1991</v>
      </c>
      <c r="D899" s="23">
        <v>1656.99</v>
      </c>
      <c r="E899" s="24">
        <f t="shared" si="141"/>
        <v>0.83224008036162733</v>
      </c>
      <c r="F899" s="23">
        <v>437</v>
      </c>
      <c r="G899" s="23">
        <v>143.89159154891999</v>
      </c>
      <c r="H899" s="24">
        <v>0.91590000000000005</v>
      </c>
      <c r="I899" s="23">
        <v>11</v>
      </c>
      <c r="J899" s="23">
        <v>11</v>
      </c>
      <c r="K899" s="23">
        <v>9</v>
      </c>
      <c r="L899" s="23">
        <v>8</v>
      </c>
      <c r="M899" s="23">
        <v>3</v>
      </c>
      <c r="N899" s="23">
        <v>4</v>
      </c>
      <c r="O899" s="19">
        <f>K899+I899</f>
        <v>20</v>
      </c>
      <c r="P899" s="19">
        <v>23</v>
      </c>
      <c r="S899" s="19"/>
      <c r="T899" s="19"/>
      <c r="U899" s="19"/>
      <c r="V899" s="19"/>
      <c r="W899" s="19"/>
      <c r="X899" s="19"/>
      <c r="Y899" s="19"/>
      <c r="Z899" s="19"/>
    </row>
    <row r="900" spans="1:26">
      <c r="A900" s="21" t="s">
        <v>65</v>
      </c>
      <c r="B900" s="22" t="s">
        <v>48</v>
      </c>
      <c r="C900" s="19">
        <f t="shared" si="154"/>
        <v>1991</v>
      </c>
      <c r="D900" s="23">
        <v>1846.67</v>
      </c>
      <c r="E900" s="24">
        <f t="shared" si="141"/>
        <v>0.92750878955298843</v>
      </c>
      <c r="F900" s="23">
        <v>463</v>
      </c>
      <c r="G900" s="23">
        <v>143.89159154891999</v>
      </c>
      <c r="H900" s="24">
        <v>0.91590000000000005</v>
      </c>
      <c r="I900" s="23">
        <v>12</v>
      </c>
      <c r="J900" s="23">
        <v>12</v>
      </c>
      <c r="K900" s="23">
        <v>10</v>
      </c>
      <c r="L900" s="23">
        <v>10</v>
      </c>
      <c r="M900" s="23">
        <v>2</v>
      </c>
      <c r="N900" s="23">
        <v>4</v>
      </c>
      <c r="O900" s="19">
        <f>K900+I900</f>
        <v>22</v>
      </c>
      <c r="P900" s="19">
        <v>23</v>
      </c>
      <c r="S900" s="19"/>
      <c r="T900" s="19"/>
      <c r="U900" s="19"/>
      <c r="V900" s="19"/>
      <c r="W900" s="19"/>
      <c r="X900" s="19"/>
      <c r="Y900" s="19"/>
      <c r="Z900" s="19"/>
    </row>
    <row r="901" spans="1:26">
      <c r="A901" s="21" t="s">
        <v>65</v>
      </c>
      <c r="B901" s="22" t="s">
        <v>48</v>
      </c>
      <c r="C901" s="19">
        <f t="shared" si="154"/>
        <v>1991</v>
      </c>
      <c r="D901" s="23">
        <v>1674.52</v>
      </c>
      <c r="E901" s="24">
        <f t="shared" si="141"/>
        <v>0.84104470115519836</v>
      </c>
      <c r="F901" s="23">
        <v>480</v>
      </c>
      <c r="G901" s="23">
        <v>143.89159154891999</v>
      </c>
      <c r="H901" s="24">
        <v>0.91100000000000003</v>
      </c>
      <c r="I901" s="23">
        <v>12</v>
      </c>
      <c r="J901" s="23">
        <v>12</v>
      </c>
      <c r="K901" s="23">
        <v>10</v>
      </c>
      <c r="L901" s="23">
        <v>10</v>
      </c>
      <c r="M901" s="23">
        <v>2</v>
      </c>
      <c r="N901" s="23">
        <v>4</v>
      </c>
      <c r="O901" s="19">
        <f>K901+I901</f>
        <v>22</v>
      </c>
      <c r="P901" s="19">
        <v>23</v>
      </c>
      <c r="S901" s="19"/>
      <c r="T901" s="19"/>
      <c r="U901" s="19"/>
      <c r="V901" s="19"/>
      <c r="W901" s="19"/>
      <c r="X901" s="19"/>
      <c r="Y901" s="19"/>
      <c r="Z901" s="19"/>
    </row>
    <row r="902" spans="1:26">
      <c r="A902" s="21" t="s">
        <v>65</v>
      </c>
      <c r="B902" s="22" t="s">
        <v>49</v>
      </c>
      <c r="C902" s="19">
        <f t="shared" ref="C902:C907" si="155">$C$22</f>
        <v>4210.25</v>
      </c>
      <c r="D902" s="23">
        <v>1886</v>
      </c>
      <c r="E902" s="24">
        <f t="shared" si="141"/>
        <v>0.44795439700730361</v>
      </c>
      <c r="F902" s="23">
        <v>480</v>
      </c>
      <c r="G902" s="23">
        <v>199.89655518531799</v>
      </c>
      <c r="H902" s="24">
        <v>0.77090000000000003</v>
      </c>
      <c r="I902" s="23">
        <v>16</v>
      </c>
      <c r="J902" s="23">
        <v>16</v>
      </c>
      <c r="K902" s="23">
        <v>7</v>
      </c>
      <c r="L902" s="23">
        <v>6</v>
      </c>
      <c r="M902" s="23">
        <v>0</v>
      </c>
      <c r="N902" s="23">
        <v>3</v>
      </c>
      <c r="O902" s="19">
        <f>K902+I902</f>
        <v>23</v>
      </c>
      <c r="P902" s="19">
        <v>39</v>
      </c>
      <c r="S902" s="19"/>
      <c r="T902" s="19"/>
      <c r="U902" s="19"/>
      <c r="V902" s="19"/>
      <c r="W902" s="19"/>
      <c r="X902" s="19"/>
      <c r="Y902" s="19"/>
      <c r="Z902" s="19"/>
    </row>
    <row r="903" spans="1:26">
      <c r="A903" s="21" t="s">
        <v>65</v>
      </c>
      <c r="B903" s="22" t="s">
        <v>49</v>
      </c>
      <c r="C903" s="19">
        <f t="shared" si="155"/>
        <v>4210.25</v>
      </c>
      <c r="D903" s="23">
        <v>1181.33</v>
      </c>
      <c r="E903" s="24">
        <f t="shared" si="141"/>
        <v>0.28058428834392257</v>
      </c>
      <c r="F903" s="23">
        <v>480</v>
      </c>
      <c r="G903" s="23">
        <v>199.89655518531799</v>
      </c>
      <c r="H903" s="24">
        <v>0.75339999999999996</v>
      </c>
      <c r="I903" s="23">
        <v>13</v>
      </c>
      <c r="J903" s="23">
        <v>13</v>
      </c>
      <c r="K903" s="23">
        <v>7</v>
      </c>
      <c r="L903" s="23">
        <v>7</v>
      </c>
      <c r="M903" s="23">
        <v>4</v>
      </c>
      <c r="N903" s="23">
        <v>3</v>
      </c>
      <c r="O903" s="19">
        <f>K903+I903</f>
        <v>20</v>
      </c>
      <c r="P903" s="19">
        <v>39</v>
      </c>
      <c r="S903" s="19"/>
      <c r="T903" s="19"/>
      <c r="U903" s="19"/>
      <c r="V903" s="19"/>
      <c r="W903" s="19"/>
      <c r="X903" s="19"/>
      <c r="Y903" s="19"/>
      <c r="Z903" s="19"/>
    </row>
    <row r="904" spans="1:26">
      <c r="A904" s="21" t="s">
        <v>65</v>
      </c>
      <c r="B904" s="22" t="s">
        <v>49</v>
      </c>
      <c r="C904" s="19">
        <f t="shared" si="155"/>
        <v>4210.25</v>
      </c>
      <c r="D904" s="23">
        <v>2006.05</v>
      </c>
      <c r="E904" s="24">
        <f t="shared" si="141"/>
        <v>0.4764681432218989</v>
      </c>
      <c r="F904" s="23">
        <v>480</v>
      </c>
      <c r="G904" s="23">
        <v>199.89655518531799</v>
      </c>
      <c r="H904" s="24">
        <v>0.67520000000000002</v>
      </c>
      <c r="I904" s="23">
        <v>15</v>
      </c>
      <c r="J904" s="23">
        <v>15</v>
      </c>
      <c r="K904" s="23">
        <v>8</v>
      </c>
      <c r="L904" s="23">
        <v>8</v>
      </c>
      <c r="M904" s="23">
        <v>0</v>
      </c>
      <c r="N904" s="23">
        <v>3</v>
      </c>
      <c r="O904" s="19">
        <f>K904+I904</f>
        <v>23</v>
      </c>
      <c r="P904" s="19">
        <v>39</v>
      </c>
      <c r="S904" s="19"/>
      <c r="T904" s="19"/>
      <c r="U904" s="19"/>
      <c r="V904" s="19"/>
      <c r="W904" s="19"/>
      <c r="X904" s="19"/>
      <c r="Y904" s="19"/>
      <c r="Z904" s="19"/>
    </row>
    <row r="905" spans="1:26">
      <c r="A905" s="21" t="s">
        <v>65</v>
      </c>
      <c r="B905" s="22" t="s">
        <v>49</v>
      </c>
      <c r="C905" s="19">
        <f t="shared" si="155"/>
        <v>4210.25</v>
      </c>
      <c r="D905" s="23">
        <v>1744.86</v>
      </c>
      <c r="E905" s="24">
        <f t="shared" si="141"/>
        <v>0.41443144706371354</v>
      </c>
      <c r="F905" s="23">
        <v>480</v>
      </c>
      <c r="G905" s="23">
        <v>199.89655518531799</v>
      </c>
      <c r="H905" s="24">
        <v>0.86119999999999997</v>
      </c>
      <c r="I905" s="23">
        <v>13</v>
      </c>
      <c r="J905" s="23">
        <v>13</v>
      </c>
      <c r="K905" s="23">
        <v>7</v>
      </c>
      <c r="L905" s="23">
        <v>7</v>
      </c>
      <c r="M905" s="23">
        <v>0</v>
      </c>
      <c r="N905" s="23">
        <v>4</v>
      </c>
      <c r="O905" s="19">
        <f>K905+I905</f>
        <v>20</v>
      </c>
      <c r="P905" s="19">
        <v>39</v>
      </c>
      <c r="S905" s="19"/>
      <c r="T905" s="19"/>
      <c r="U905" s="19"/>
      <c r="V905" s="19"/>
      <c r="W905" s="19"/>
      <c r="X905" s="19"/>
      <c r="Y905" s="19"/>
      <c r="Z905" s="19"/>
    </row>
    <row r="906" spans="1:26">
      <c r="A906" s="21" t="s">
        <v>65</v>
      </c>
      <c r="B906" s="22" t="s">
        <v>49</v>
      </c>
      <c r="C906" s="19">
        <f t="shared" si="155"/>
        <v>4210.25</v>
      </c>
      <c r="D906" s="23">
        <v>2261.86</v>
      </c>
      <c r="E906" s="24">
        <f t="shared" si="141"/>
        <v>0.53722700552223746</v>
      </c>
      <c r="F906" s="23">
        <v>480</v>
      </c>
      <c r="G906" s="23">
        <v>199.89655518531799</v>
      </c>
      <c r="H906" s="24">
        <v>0.7399</v>
      </c>
      <c r="I906" s="23">
        <v>17</v>
      </c>
      <c r="J906" s="23">
        <v>17</v>
      </c>
      <c r="K906" s="23">
        <v>7</v>
      </c>
      <c r="L906" s="23">
        <v>7</v>
      </c>
      <c r="M906" s="23">
        <v>3</v>
      </c>
      <c r="N906" s="23">
        <v>3</v>
      </c>
      <c r="O906" s="19">
        <f>K906+I906</f>
        <v>24</v>
      </c>
      <c r="P906" s="19">
        <v>39</v>
      </c>
      <c r="S906" s="19"/>
      <c r="T906" s="19"/>
      <c r="U906" s="19"/>
      <c r="V906" s="19"/>
      <c r="W906" s="19"/>
      <c r="X906" s="19"/>
      <c r="Y906" s="19"/>
      <c r="Z906" s="19"/>
    </row>
    <row r="907" spans="1:26">
      <c r="A907" s="21" t="s">
        <v>65</v>
      </c>
      <c r="B907" s="22" t="s">
        <v>49</v>
      </c>
      <c r="C907" s="19">
        <f t="shared" si="155"/>
        <v>4210.25</v>
      </c>
      <c r="D907" s="23">
        <v>1479.7</v>
      </c>
      <c r="E907" s="24">
        <f t="shared" si="141"/>
        <v>0.35145181402529541</v>
      </c>
      <c r="F907" s="23">
        <v>480</v>
      </c>
      <c r="G907" s="23">
        <v>199.89655518531799</v>
      </c>
      <c r="H907" s="24">
        <v>0.39589999999999997</v>
      </c>
      <c r="I907" s="23">
        <v>11</v>
      </c>
      <c r="J907" s="23">
        <v>11</v>
      </c>
      <c r="K907" s="23">
        <v>7</v>
      </c>
      <c r="L907" s="23">
        <v>5</v>
      </c>
      <c r="M907" s="23">
        <v>0</v>
      </c>
      <c r="N907" s="23">
        <v>3</v>
      </c>
      <c r="O907" s="19">
        <f>K907+I907</f>
        <v>18</v>
      </c>
      <c r="P907" s="19">
        <v>39</v>
      </c>
      <c r="S907" s="19"/>
      <c r="T907" s="19"/>
      <c r="U907" s="19"/>
      <c r="V907" s="19"/>
      <c r="W907" s="19"/>
      <c r="X907" s="19"/>
      <c r="Y907" s="19"/>
      <c r="Z907" s="19"/>
    </row>
    <row r="908" spans="1:26">
      <c r="A908" s="21" t="s">
        <v>65</v>
      </c>
      <c r="B908" s="22" t="s">
        <v>53</v>
      </c>
      <c r="C908" s="19">
        <f t="shared" ref="C908:C913" si="156">$C$23</f>
        <v>1493.25</v>
      </c>
      <c r="D908" s="23">
        <v>1408.57</v>
      </c>
      <c r="E908" s="24">
        <f t="shared" si="141"/>
        <v>0.94329147831910254</v>
      </c>
      <c r="F908" s="23">
        <v>266</v>
      </c>
      <c r="G908" s="23">
        <v>289.07911610603298</v>
      </c>
      <c r="H908" s="24">
        <v>0.88660000000000005</v>
      </c>
      <c r="I908" s="23">
        <v>8</v>
      </c>
      <c r="J908" s="23">
        <v>8</v>
      </c>
      <c r="K908" s="23">
        <v>7</v>
      </c>
      <c r="L908" s="23">
        <v>7</v>
      </c>
      <c r="M908" s="23">
        <v>0</v>
      </c>
      <c r="N908" s="23">
        <v>4</v>
      </c>
      <c r="O908" s="19">
        <f>K908+I908</f>
        <v>15</v>
      </c>
      <c r="P908" s="19">
        <v>15</v>
      </c>
      <c r="S908" s="19"/>
      <c r="T908" s="19"/>
      <c r="U908" s="19"/>
      <c r="V908" s="19"/>
      <c r="W908" s="19"/>
      <c r="X908" s="19"/>
      <c r="Y908" s="19"/>
      <c r="Z908" s="19"/>
    </row>
    <row r="909" spans="1:26">
      <c r="A909" s="21" t="s">
        <v>65</v>
      </c>
      <c r="B909" s="22" t="s">
        <v>53</v>
      </c>
      <c r="C909" s="19">
        <f t="shared" si="156"/>
        <v>1493.25</v>
      </c>
      <c r="D909" s="23">
        <v>1395.98</v>
      </c>
      <c r="E909" s="24">
        <f t="shared" si="141"/>
        <v>0.93486020425246941</v>
      </c>
      <c r="F909" s="23">
        <v>302</v>
      </c>
      <c r="G909" s="23">
        <v>289.07911610603298</v>
      </c>
      <c r="H909" s="24">
        <v>0.88360000000000005</v>
      </c>
      <c r="I909" s="23">
        <v>8</v>
      </c>
      <c r="J909" s="23">
        <v>8</v>
      </c>
      <c r="K909" s="23">
        <v>7</v>
      </c>
      <c r="L909" s="23">
        <v>7</v>
      </c>
      <c r="M909" s="23">
        <v>1</v>
      </c>
      <c r="N909" s="23">
        <v>4</v>
      </c>
      <c r="O909" s="19">
        <f>K909+I909</f>
        <v>15</v>
      </c>
      <c r="P909" s="19">
        <v>15</v>
      </c>
      <c r="S909" s="19"/>
      <c r="T909" s="19"/>
      <c r="U909" s="19"/>
      <c r="V909" s="19"/>
      <c r="W909" s="19"/>
      <c r="X909" s="19"/>
      <c r="Y909" s="19"/>
      <c r="Z909" s="19"/>
    </row>
    <row r="910" spans="1:26">
      <c r="A910" s="21" t="s">
        <v>65</v>
      </c>
      <c r="B910" s="22" t="s">
        <v>53</v>
      </c>
      <c r="C910" s="19">
        <f t="shared" si="156"/>
        <v>1493.25</v>
      </c>
      <c r="D910" s="23">
        <v>1404.38</v>
      </c>
      <c r="E910" s="24">
        <f t="shared" si="141"/>
        <v>0.9404855181650762</v>
      </c>
      <c r="F910" s="23">
        <v>292</v>
      </c>
      <c r="G910" s="23">
        <v>289.07911610603298</v>
      </c>
      <c r="H910" s="24">
        <v>0.88100000000000001</v>
      </c>
      <c r="I910" s="23">
        <v>8</v>
      </c>
      <c r="J910" s="23">
        <v>8</v>
      </c>
      <c r="K910" s="23">
        <v>7</v>
      </c>
      <c r="L910" s="23">
        <v>7</v>
      </c>
      <c r="M910" s="23">
        <v>0</v>
      </c>
      <c r="N910" s="23">
        <v>4</v>
      </c>
      <c r="O910" s="19">
        <f>K910+I910</f>
        <v>15</v>
      </c>
      <c r="P910" s="19">
        <v>15</v>
      </c>
      <c r="S910" s="19"/>
      <c r="T910" s="19"/>
      <c r="U910" s="19"/>
      <c r="V910" s="19"/>
      <c r="W910" s="19"/>
      <c r="X910" s="19"/>
      <c r="Y910" s="19"/>
      <c r="Z910" s="19"/>
    </row>
    <row r="911" spans="1:26">
      <c r="A911" s="21" t="s">
        <v>65</v>
      </c>
      <c r="B911" s="22" t="s">
        <v>53</v>
      </c>
      <c r="C911" s="19">
        <f t="shared" si="156"/>
        <v>1493.25</v>
      </c>
      <c r="D911" s="23">
        <v>1307.3800000000001</v>
      </c>
      <c r="E911" s="24">
        <f t="shared" si="141"/>
        <v>0.87552653607902231</v>
      </c>
      <c r="F911" s="23">
        <v>297</v>
      </c>
      <c r="G911" s="23">
        <v>289.07911610603298</v>
      </c>
      <c r="H911" s="24">
        <v>0.87539999999999996</v>
      </c>
      <c r="I911" s="23">
        <v>8</v>
      </c>
      <c r="J911" s="23">
        <v>7</v>
      </c>
      <c r="K911" s="23">
        <v>7</v>
      </c>
      <c r="L911" s="23">
        <v>6</v>
      </c>
      <c r="M911" s="23">
        <v>1</v>
      </c>
      <c r="N911" s="23">
        <v>4</v>
      </c>
      <c r="O911" s="19">
        <f>K911+I911</f>
        <v>15</v>
      </c>
      <c r="P911" s="19">
        <v>15</v>
      </c>
      <c r="S911" s="19"/>
      <c r="T911" s="19"/>
      <c r="U911" s="19"/>
      <c r="V911" s="19"/>
      <c r="W911" s="19"/>
      <c r="X911" s="19"/>
      <c r="Y911" s="19"/>
      <c r="Z911" s="19"/>
    </row>
    <row r="912" spans="1:26">
      <c r="A912" s="21" t="s">
        <v>65</v>
      </c>
      <c r="B912" s="22" t="s">
        <v>53</v>
      </c>
      <c r="C912" s="19">
        <f t="shared" si="156"/>
        <v>1493.25</v>
      </c>
      <c r="D912" s="23">
        <v>1175.1400000000001</v>
      </c>
      <c r="E912" s="24">
        <f t="shared" si="141"/>
        <v>0.78696802276912781</v>
      </c>
      <c r="F912" s="23">
        <v>285</v>
      </c>
      <c r="G912" s="23">
        <v>289.07911610603298</v>
      </c>
      <c r="H912" s="24">
        <v>0.87829999999999997</v>
      </c>
      <c r="I912" s="23">
        <v>7</v>
      </c>
      <c r="J912" s="23">
        <v>6</v>
      </c>
      <c r="K912" s="23">
        <v>7</v>
      </c>
      <c r="L912" s="23">
        <v>7</v>
      </c>
      <c r="M912" s="23">
        <v>1</v>
      </c>
      <c r="N912" s="23">
        <v>4</v>
      </c>
      <c r="O912" s="19">
        <f>K912+I912</f>
        <v>14</v>
      </c>
      <c r="P912" s="19">
        <v>15</v>
      </c>
      <c r="S912" s="19"/>
      <c r="T912" s="19"/>
      <c r="U912" s="19"/>
      <c r="V912" s="19"/>
      <c r="W912" s="19"/>
      <c r="X912" s="19"/>
      <c r="Y912" s="19"/>
      <c r="Z912" s="19"/>
    </row>
    <row r="913" spans="1:26">
      <c r="A913" s="21" t="s">
        <v>65</v>
      </c>
      <c r="B913" s="22" t="s">
        <v>53</v>
      </c>
      <c r="C913" s="19">
        <f t="shared" si="156"/>
        <v>1493.25</v>
      </c>
      <c r="D913" s="23">
        <v>1309.74</v>
      </c>
      <c r="E913" s="24">
        <f t="shared" si="141"/>
        <v>0.87710698141637367</v>
      </c>
      <c r="F913" s="23">
        <v>279</v>
      </c>
      <c r="G913" s="23">
        <v>289.07911610603298</v>
      </c>
      <c r="H913" s="24">
        <v>0.88619999999999999</v>
      </c>
      <c r="I913" s="23">
        <v>7</v>
      </c>
      <c r="J913" s="23">
        <v>7</v>
      </c>
      <c r="K913" s="23">
        <v>7</v>
      </c>
      <c r="L913" s="23">
        <v>6</v>
      </c>
      <c r="M913" s="23">
        <v>0</v>
      </c>
      <c r="N913" s="23">
        <v>4</v>
      </c>
      <c r="O913" s="19">
        <f>K913+I913</f>
        <v>14</v>
      </c>
      <c r="P913" s="19">
        <v>15</v>
      </c>
      <c r="S913" s="19"/>
      <c r="T913" s="19"/>
      <c r="U913" s="19"/>
      <c r="V913" s="19"/>
      <c r="W913" s="19"/>
      <c r="X913" s="19"/>
      <c r="Y913" s="19"/>
      <c r="Z913" s="19"/>
    </row>
    <row r="914" spans="1:26">
      <c r="A914" s="21" t="s">
        <v>71</v>
      </c>
      <c r="B914" s="22" t="s">
        <v>38</v>
      </c>
      <c r="C914" s="19">
        <f t="shared" ref="C914:C919" si="157">$C$6</f>
        <v>2854.5</v>
      </c>
      <c r="D914" s="23">
        <v>1142.5</v>
      </c>
      <c r="E914" s="24">
        <f t="shared" ref="E914:E1009" si="158">D914/C914</f>
        <v>0.40024522683482222</v>
      </c>
      <c r="F914" s="23">
        <v>480</v>
      </c>
      <c r="G914" s="23">
        <v>157.05241942405701</v>
      </c>
      <c r="H914" s="23">
        <v>0</v>
      </c>
      <c r="I914" s="23">
        <v>11</v>
      </c>
      <c r="J914" s="23">
        <v>11</v>
      </c>
      <c r="K914" s="23">
        <v>9</v>
      </c>
      <c r="L914" s="23">
        <v>9</v>
      </c>
      <c r="M914" s="23">
        <v>1</v>
      </c>
      <c r="N914" s="23">
        <v>4</v>
      </c>
      <c r="O914" s="19">
        <f>K914+I914</f>
        <v>20</v>
      </c>
      <c r="P914" s="19">
        <v>23</v>
      </c>
      <c r="S914" s="19"/>
      <c r="T914" s="19"/>
      <c r="U914" s="19"/>
      <c r="V914" s="19"/>
      <c r="W914" s="19"/>
      <c r="X914" s="19"/>
      <c r="Y914" s="19"/>
      <c r="Z914" s="19"/>
    </row>
    <row r="915" spans="1:26">
      <c r="A915" s="21" t="s">
        <v>71</v>
      </c>
      <c r="B915" s="22" t="s">
        <v>38</v>
      </c>
      <c r="C915" s="19">
        <f t="shared" si="157"/>
        <v>2854.5</v>
      </c>
      <c r="D915" s="23">
        <v>2492.4699999999998</v>
      </c>
      <c r="E915" s="24">
        <f t="shared" si="158"/>
        <v>0.87317218427045007</v>
      </c>
      <c r="F915" s="23">
        <v>480</v>
      </c>
      <c r="G915" s="23">
        <v>157.05241942405701</v>
      </c>
      <c r="H915" s="23">
        <v>0.92100000000000004</v>
      </c>
      <c r="I915" s="23">
        <v>13</v>
      </c>
      <c r="J915" s="23">
        <v>13</v>
      </c>
      <c r="K915" s="23">
        <v>10</v>
      </c>
      <c r="L915" s="23">
        <v>10</v>
      </c>
      <c r="M915" s="23">
        <v>0</v>
      </c>
      <c r="N915" s="23">
        <v>4</v>
      </c>
      <c r="O915" s="19">
        <f>K915+I915</f>
        <v>23</v>
      </c>
      <c r="P915" s="19">
        <v>23</v>
      </c>
      <c r="S915" s="19"/>
      <c r="T915" s="19"/>
      <c r="U915" s="19"/>
      <c r="V915" s="19"/>
      <c r="W915" s="19"/>
      <c r="X915" s="19"/>
      <c r="Y915" s="19"/>
      <c r="Z915" s="19"/>
    </row>
    <row r="916" spans="1:26">
      <c r="A916" s="21" t="s">
        <v>71</v>
      </c>
      <c r="B916" s="22" t="s">
        <v>38</v>
      </c>
      <c r="C916" s="19">
        <f t="shared" si="157"/>
        <v>2854.5</v>
      </c>
      <c r="D916" s="23">
        <v>2348.92</v>
      </c>
      <c r="E916" s="24">
        <f t="shared" si="158"/>
        <v>0.82288316692940977</v>
      </c>
      <c r="F916" s="23">
        <v>480</v>
      </c>
      <c r="G916" s="23">
        <v>157.05241942405701</v>
      </c>
      <c r="H916" s="23">
        <v>0.91549999999999998</v>
      </c>
      <c r="I916" s="23">
        <v>13</v>
      </c>
      <c r="J916" s="23">
        <v>12</v>
      </c>
      <c r="K916" s="23">
        <v>9</v>
      </c>
      <c r="L916" s="23">
        <v>9</v>
      </c>
      <c r="M916" s="23">
        <v>0</v>
      </c>
      <c r="N916" s="23">
        <v>4</v>
      </c>
      <c r="O916" s="19">
        <f>K916+I916</f>
        <v>22</v>
      </c>
      <c r="P916" s="19">
        <v>23</v>
      </c>
      <c r="S916" s="19"/>
      <c r="T916" s="19"/>
      <c r="U916" s="19"/>
      <c r="V916" s="19"/>
      <c r="W916" s="19"/>
      <c r="X916" s="19"/>
      <c r="Y916" s="19"/>
      <c r="Z916" s="19"/>
    </row>
    <row r="917" spans="1:26">
      <c r="A917" s="21" t="s">
        <v>71</v>
      </c>
      <c r="B917" s="22" t="s">
        <v>38</v>
      </c>
      <c r="C917" s="19">
        <f t="shared" si="157"/>
        <v>2854.5</v>
      </c>
      <c r="D917" s="23">
        <v>2281.3000000000002</v>
      </c>
      <c r="E917" s="24">
        <f t="shared" si="158"/>
        <v>0.79919425468558425</v>
      </c>
      <c r="F917" s="23">
        <v>480</v>
      </c>
      <c r="G917" s="23">
        <v>157.05241942405701</v>
      </c>
      <c r="H917" s="23">
        <v>0.91300000000000003</v>
      </c>
      <c r="I917" s="23">
        <v>12</v>
      </c>
      <c r="J917" s="23">
        <v>12</v>
      </c>
      <c r="K917" s="23">
        <v>10</v>
      </c>
      <c r="L917" s="23">
        <v>10</v>
      </c>
      <c r="M917" s="23">
        <v>1</v>
      </c>
      <c r="N917" s="23">
        <v>4</v>
      </c>
      <c r="O917" s="19">
        <f>K917+I917</f>
        <v>22</v>
      </c>
      <c r="P917" s="19">
        <v>23</v>
      </c>
      <c r="S917" s="19"/>
      <c r="T917" s="19"/>
      <c r="U917" s="19"/>
      <c r="V917" s="19"/>
      <c r="W917" s="19"/>
      <c r="X917" s="19"/>
      <c r="Y917" s="19"/>
      <c r="Z917" s="19"/>
    </row>
    <row r="918" spans="1:26">
      <c r="A918" s="21" t="s">
        <v>71</v>
      </c>
      <c r="B918" s="22" t="s">
        <v>38</v>
      </c>
      <c r="C918" s="19">
        <f t="shared" si="157"/>
        <v>2854.5</v>
      </c>
      <c r="D918" s="23">
        <v>2240.84</v>
      </c>
      <c r="E918" s="24">
        <f t="shared" si="158"/>
        <v>0.78502014363286043</v>
      </c>
      <c r="F918" s="23">
        <v>480</v>
      </c>
      <c r="G918" s="23">
        <v>157.05241942405701</v>
      </c>
      <c r="H918" s="23">
        <v>0.89100000000000001</v>
      </c>
      <c r="I918" s="23">
        <v>12</v>
      </c>
      <c r="J918" s="23">
        <v>12</v>
      </c>
      <c r="K918" s="23">
        <v>9</v>
      </c>
      <c r="L918" s="23">
        <v>9</v>
      </c>
      <c r="M918" s="23">
        <v>0</v>
      </c>
      <c r="N918" s="23">
        <v>4</v>
      </c>
      <c r="O918" s="19">
        <f>K918+I918</f>
        <v>21</v>
      </c>
      <c r="P918" s="19">
        <v>23</v>
      </c>
      <c r="S918" s="19"/>
      <c r="T918" s="19"/>
      <c r="U918" s="19"/>
      <c r="V918" s="19"/>
      <c r="W918" s="19"/>
      <c r="X918" s="19"/>
      <c r="Y918" s="19"/>
      <c r="Z918" s="19"/>
    </row>
    <row r="919" spans="1:26">
      <c r="A919" s="21" t="s">
        <v>71</v>
      </c>
      <c r="B919" s="22" t="s">
        <v>38</v>
      </c>
      <c r="C919" s="19">
        <f t="shared" si="157"/>
        <v>2854.5</v>
      </c>
      <c r="D919" s="23">
        <v>1415.52</v>
      </c>
      <c r="E919" s="24">
        <f t="shared" si="158"/>
        <v>0.49589069889647924</v>
      </c>
      <c r="F919" s="23">
        <v>480</v>
      </c>
      <c r="G919" s="23">
        <v>157.05241942405701</v>
      </c>
      <c r="H919" s="23">
        <v>0.59950000000000003</v>
      </c>
      <c r="I919" s="23">
        <v>8</v>
      </c>
      <c r="J919" s="23">
        <v>8</v>
      </c>
      <c r="K919" s="23">
        <v>7</v>
      </c>
      <c r="L919" s="23">
        <v>7</v>
      </c>
      <c r="M919" s="23">
        <v>0</v>
      </c>
      <c r="N919" s="23">
        <v>3</v>
      </c>
      <c r="O919" s="19">
        <f>K919+I919</f>
        <v>15</v>
      </c>
      <c r="P919" s="19">
        <v>23</v>
      </c>
      <c r="S919" s="19"/>
      <c r="T919" s="19"/>
      <c r="U919" s="19"/>
      <c r="V919" s="19"/>
      <c r="W919" s="19"/>
      <c r="X919" s="19"/>
      <c r="Y919" s="19"/>
      <c r="Z919" s="19"/>
    </row>
    <row r="920" spans="1:26">
      <c r="A920" s="21" t="s">
        <v>71</v>
      </c>
      <c r="B920" s="22" t="s">
        <v>33</v>
      </c>
      <c r="C920" s="19">
        <f t="shared" ref="C920:C925" si="159">$C$7</f>
        <v>1507</v>
      </c>
      <c r="D920" s="23">
        <v>1409.62</v>
      </c>
      <c r="E920" s="24">
        <f t="shared" si="158"/>
        <v>0.9353815527538154</v>
      </c>
      <c r="F920" s="23">
        <v>453</v>
      </c>
      <c r="G920" s="23">
        <v>179.149058818817</v>
      </c>
      <c r="H920" s="23">
        <v>0.87080000000000002</v>
      </c>
      <c r="I920" s="23">
        <v>8</v>
      </c>
      <c r="J920" s="23">
        <v>8</v>
      </c>
      <c r="K920" s="23">
        <v>7</v>
      </c>
      <c r="L920" s="23">
        <v>7</v>
      </c>
      <c r="M920" s="23">
        <v>0</v>
      </c>
      <c r="N920" s="23">
        <v>4</v>
      </c>
      <c r="O920" s="19">
        <f>K920+I920</f>
        <v>15</v>
      </c>
      <c r="P920" s="19">
        <v>15</v>
      </c>
      <c r="S920" s="19"/>
      <c r="T920" s="19"/>
      <c r="U920" s="19"/>
      <c r="V920" s="19"/>
      <c r="W920" s="19"/>
      <c r="X920" s="19"/>
      <c r="Y920" s="19"/>
      <c r="Z920" s="19"/>
    </row>
    <row r="921" spans="1:26">
      <c r="A921" s="21" t="s">
        <v>71</v>
      </c>
      <c r="B921" s="22" t="s">
        <v>33</v>
      </c>
      <c r="C921" s="19">
        <f t="shared" si="159"/>
        <v>1507</v>
      </c>
      <c r="D921" s="23">
        <v>1416.58</v>
      </c>
      <c r="E921" s="24">
        <f t="shared" si="158"/>
        <v>0.94</v>
      </c>
      <c r="F921" s="23">
        <v>472</v>
      </c>
      <c r="G921" s="23">
        <v>179.149058818817</v>
      </c>
      <c r="H921" s="23">
        <v>0.88</v>
      </c>
      <c r="I921" s="23">
        <v>8</v>
      </c>
      <c r="J921" s="23">
        <v>8</v>
      </c>
      <c r="K921" s="23">
        <v>7</v>
      </c>
      <c r="L921" s="23">
        <v>7</v>
      </c>
      <c r="M921" s="23">
        <v>0</v>
      </c>
      <c r="N921" s="23">
        <v>4</v>
      </c>
      <c r="O921" s="19">
        <f>K921+I921</f>
        <v>15</v>
      </c>
      <c r="P921" s="19">
        <v>15</v>
      </c>
      <c r="S921" s="19"/>
      <c r="T921" s="19"/>
      <c r="U921" s="19"/>
      <c r="V921" s="19"/>
      <c r="W921" s="19"/>
      <c r="X921" s="19"/>
      <c r="Y921" s="19"/>
      <c r="Z921" s="19"/>
    </row>
    <row r="922" spans="1:26">
      <c r="A922" s="21" t="s">
        <v>71</v>
      </c>
      <c r="B922" s="22" t="s">
        <v>33</v>
      </c>
      <c r="C922" s="19">
        <f t="shared" si="159"/>
        <v>1507</v>
      </c>
      <c r="D922" s="23">
        <v>1414.8</v>
      </c>
      <c r="E922" s="24">
        <f t="shared" si="158"/>
        <v>0.93881884538818838</v>
      </c>
      <c r="F922" s="23">
        <v>457</v>
      </c>
      <c r="G922" s="23">
        <v>179.149058818817</v>
      </c>
      <c r="H922" s="23">
        <v>0.87760000000000005</v>
      </c>
      <c r="I922" s="23">
        <v>8</v>
      </c>
      <c r="J922" s="23">
        <v>8</v>
      </c>
      <c r="K922" s="23">
        <v>7</v>
      </c>
      <c r="L922" s="23">
        <v>7</v>
      </c>
      <c r="M922" s="23">
        <v>0</v>
      </c>
      <c r="N922" s="23">
        <v>4</v>
      </c>
      <c r="O922" s="19">
        <f>K922+I922</f>
        <v>15</v>
      </c>
      <c r="P922" s="19">
        <v>15</v>
      </c>
      <c r="S922" s="19"/>
      <c r="T922" s="19"/>
      <c r="U922" s="19"/>
      <c r="V922" s="19"/>
      <c r="W922" s="19"/>
      <c r="X922" s="19"/>
      <c r="Y922" s="19"/>
      <c r="Z922" s="19"/>
    </row>
    <row r="923" spans="1:26">
      <c r="A923" s="21" t="s">
        <v>71</v>
      </c>
      <c r="B923" s="22" t="s">
        <v>33</v>
      </c>
      <c r="C923" s="19">
        <f t="shared" si="159"/>
        <v>1507</v>
      </c>
      <c r="D923" s="23">
        <v>1283.8399999999999</v>
      </c>
      <c r="E923" s="24">
        <f t="shared" si="158"/>
        <v>0.85191771731917709</v>
      </c>
      <c r="F923" s="23">
        <v>480</v>
      </c>
      <c r="G923" s="23">
        <v>179.149058818817</v>
      </c>
      <c r="H923" s="23">
        <v>0.87419999999999998</v>
      </c>
      <c r="I923" s="23">
        <v>8</v>
      </c>
      <c r="J923" s="23">
        <v>8</v>
      </c>
      <c r="K923" s="23">
        <v>7</v>
      </c>
      <c r="L923" s="23">
        <v>7</v>
      </c>
      <c r="M923" s="23">
        <v>0</v>
      </c>
      <c r="N923" s="23">
        <v>4</v>
      </c>
      <c r="O923" s="19">
        <f>K923+I923</f>
        <v>15</v>
      </c>
      <c r="P923" s="19">
        <v>15</v>
      </c>
      <c r="S923" s="19"/>
      <c r="T923" s="19"/>
      <c r="U923" s="19"/>
      <c r="V923" s="19"/>
      <c r="W923" s="19"/>
      <c r="X923" s="19"/>
      <c r="Y923" s="19"/>
      <c r="Z923" s="19"/>
    </row>
    <row r="924" spans="1:26">
      <c r="A924" s="21" t="s">
        <v>71</v>
      </c>
      <c r="B924" s="22" t="s">
        <v>33</v>
      </c>
      <c r="C924" s="19">
        <f t="shared" si="159"/>
        <v>1507</v>
      </c>
      <c r="D924" s="23">
        <v>1294.69</v>
      </c>
      <c r="E924" s="24">
        <f t="shared" si="158"/>
        <v>0.85911745189117461</v>
      </c>
      <c r="F924" s="23">
        <v>480</v>
      </c>
      <c r="G924" s="23">
        <v>179.149058818817</v>
      </c>
      <c r="H924" s="23">
        <v>0.8901</v>
      </c>
      <c r="I924" s="23">
        <v>8</v>
      </c>
      <c r="J924" s="23">
        <v>8</v>
      </c>
      <c r="K924" s="23">
        <v>7</v>
      </c>
      <c r="L924" s="23">
        <v>7</v>
      </c>
      <c r="M924" s="23">
        <v>0</v>
      </c>
      <c r="N924" s="23">
        <v>4</v>
      </c>
      <c r="O924" s="19">
        <f>K924+I924</f>
        <v>15</v>
      </c>
      <c r="P924" s="19">
        <v>15</v>
      </c>
      <c r="S924" s="19"/>
      <c r="T924" s="19"/>
      <c r="U924" s="19"/>
      <c r="V924" s="19"/>
      <c r="W924" s="19"/>
      <c r="X924" s="19"/>
      <c r="Y924" s="19"/>
      <c r="Z924" s="19"/>
    </row>
    <row r="925" spans="1:26">
      <c r="A925" s="21" t="s">
        <v>71</v>
      </c>
      <c r="B925" s="22" t="s">
        <v>33</v>
      </c>
      <c r="C925" s="19">
        <f t="shared" si="159"/>
        <v>1507</v>
      </c>
      <c r="D925" s="23">
        <v>1425.76</v>
      </c>
      <c r="E925" s="24">
        <f t="shared" si="158"/>
        <v>0.9460915726609157</v>
      </c>
      <c r="F925" s="23">
        <v>473</v>
      </c>
      <c r="G925" s="23">
        <v>179.149058818817</v>
      </c>
      <c r="H925" s="23">
        <v>0.89219999999999999</v>
      </c>
      <c r="I925" s="23">
        <v>8</v>
      </c>
      <c r="J925" s="23">
        <v>8</v>
      </c>
      <c r="K925" s="23">
        <v>7</v>
      </c>
      <c r="L925" s="23">
        <v>7</v>
      </c>
      <c r="M925" s="23">
        <v>0</v>
      </c>
      <c r="N925" s="23">
        <v>4</v>
      </c>
      <c r="O925" s="19">
        <f>K925+I925</f>
        <v>15</v>
      </c>
      <c r="P925" s="19">
        <v>15</v>
      </c>
      <c r="S925" s="19"/>
      <c r="T925" s="19"/>
      <c r="U925" s="19"/>
      <c r="V925" s="19"/>
      <c r="W925" s="19"/>
      <c r="X925" s="19"/>
      <c r="Y925" s="19"/>
      <c r="Z925" s="19"/>
    </row>
    <row r="926" spans="1:26">
      <c r="A926" s="21" t="s">
        <v>71</v>
      </c>
      <c r="B926" s="22" t="s">
        <v>39</v>
      </c>
      <c r="C926" s="19">
        <f t="shared" ref="C926:C931" si="160">$C$8</f>
        <v>1922.25</v>
      </c>
      <c r="D926" s="23">
        <v>1631.86</v>
      </c>
      <c r="E926" s="24">
        <f t="shared" si="158"/>
        <v>0.84893224086357133</v>
      </c>
      <c r="F926" s="23">
        <v>480</v>
      </c>
      <c r="G926" s="23">
        <v>309.16015338897699</v>
      </c>
      <c r="H926" s="23">
        <v>0.86760000000000004</v>
      </c>
      <c r="I926" s="23">
        <v>13</v>
      </c>
      <c r="J926" s="23">
        <v>13</v>
      </c>
      <c r="K926" s="23">
        <v>10</v>
      </c>
      <c r="L926" s="23">
        <v>10</v>
      </c>
      <c r="M926" s="23">
        <v>0</v>
      </c>
      <c r="N926" s="23">
        <v>4</v>
      </c>
      <c r="O926" s="19">
        <f>K926+I926</f>
        <v>23</v>
      </c>
      <c r="P926" s="19">
        <v>23</v>
      </c>
      <c r="S926" s="19"/>
      <c r="T926" s="19"/>
      <c r="U926" s="19"/>
      <c r="V926" s="19"/>
      <c r="W926" s="19"/>
      <c r="X926" s="19"/>
      <c r="Y926" s="19"/>
      <c r="Z926" s="19"/>
    </row>
    <row r="927" spans="1:26">
      <c r="A927" s="21" t="s">
        <v>71</v>
      </c>
      <c r="B927" s="22" t="s">
        <v>39</v>
      </c>
      <c r="C927" s="19">
        <f t="shared" si="160"/>
        <v>1922.25</v>
      </c>
      <c r="D927" s="23">
        <v>1509.54</v>
      </c>
      <c r="E927" s="24">
        <f t="shared" si="158"/>
        <v>0.78529847834568867</v>
      </c>
      <c r="F927" s="23">
        <v>480</v>
      </c>
      <c r="G927" s="23">
        <v>309.16015338897699</v>
      </c>
      <c r="H927" s="23">
        <v>0.85499999999999998</v>
      </c>
      <c r="I927" s="23">
        <v>12</v>
      </c>
      <c r="J927" s="23">
        <v>12</v>
      </c>
      <c r="K927" s="23">
        <v>9</v>
      </c>
      <c r="L927" s="23">
        <v>9</v>
      </c>
      <c r="M927" s="23">
        <v>0</v>
      </c>
      <c r="N927" s="23">
        <v>4</v>
      </c>
      <c r="O927" s="19">
        <f>K927+I927</f>
        <v>21</v>
      </c>
      <c r="P927" s="19">
        <v>23</v>
      </c>
      <c r="S927" s="19"/>
      <c r="T927" s="19"/>
      <c r="U927" s="19"/>
      <c r="V927" s="19"/>
      <c r="W927" s="19"/>
      <c r="X927" s="19"/>
      <c r="Y927" s="19"/>
      <c r="Z927" s="19"/>
    </row>
    <row r="928" spans="1:26">
      <c r="A928" s="21" t="s">
        <v>71</v>
      </c>
      <c r="B928" s="22" t="s">
        <v>39</v>
      </c>
      <c r="C928" s="19">
        <f t="shared" si="160"/>
        <v>1922.25</v>
      </c>
      <c r="D928" s="23">
        <v>1623.59</v>
      </c>
      <c r="E928" s="24">
        <f t="shared" si="158"/>
        <v>0.84462999089608526</v>
      </c>
      <c r="F928" s="23">
        <v>480</v>
      </c>
      <c r="G928" s="23">
        <v>309.16015338897699</v>
      </c>
      <c r="H928" s="23">
        <v>0.90169999999999995</v>
      </c>
      <c r="I928" s="23">
        <v>13</v>
      </c>
      <c r="J928" s="23">
        <v>13</v>
      </c>
      <c r="K928" s="23">
        <v>9</v>
      </c>
      <c r="L928" s="23">
        <v>9</v>
      </c>
      <c r="M928" s="23">
        <v>0</v>
      </c>
      <c r="N928" s="23">
        <v>4</v>
      </c>
      <c r="O928" s="19">
        <f>K928+I928</f>
        <v>22</v>
      </c>
      <c r="P928" s="19">
        <v>23</v>
      </c>
      <c r="S928" s="19"/>
      <c r="T928" s="19"/>
      <c r="U928" s="19"/>
      <c r="V928" s="19"/>
      <c r="W928" s="19"/>
      <c r="X928" s="19"/>
      <c r="Y928" s="19"/>
      <c r="Z928" s="19"/>
    </row>
    <row r="929" spans="1:26">
      <c r="A929" s="21" t="s">
        <v>71</v>
      </c>
      <c r="B929" s="22" t="s">
        <v>39</v>
      </c>
      <c r="C929" s="19">
        <f t="shared" si="160"/>
        <v>1922.25</v>
      </c>
      <c r="D929" s="23">
        <v>1818.61</v>
      </c>
      <c r="E929" s="24">
        <f t="shared" si="158"/>
        <v>0.94608401612693449</v>
      </c>
      <c r="F929" s="23">
        <v>467</v>
      </c>
      <c r="G929" s="23">
        <v>309.16015338897699</v>
      </c>
      <c r="H929" s="23">
        <v>0.89219999999999999</v>
      </c>
      <c r="I929" s="23">
        <v>13</v>
      </c>
      <c r="J929" s="23">
        <v>13</v>
      </c>
      <c r="K929" s="23">
        <v>10</v>
      </c>
      <c r="L929" s="23">
        <v>10</v>
      </c>
      <c r="M929" s="23">
        <v>0</v>
      </c>
      <c r="N929" s="23">
        <v>4</v>
      </c>
      <c r="O929" s="19">
        <f>K929+I929</f>
        <v>23</v>
      </c>
      <c r="P929" s="19">
        <v>23</v>
      </c>
      <c r="S929" s="19"/>
      <c r="T929" s="19"/>
      <c r="U929" s="19"/>
      <c r="V929" s="19"/>
      <c r="W929" s="19"/>
      <c r="X929" s="19"/>
      <c r="Y929" s="19"/>
      <c r="Z929" s="19"/>
    </row>
    <row r="930" spans="1:26">
      <c r="A930" s="21" t="s">
        <v>71</v>
      </c>
      <c r="B930" s="22" t="s">
        <v>39</v>
      </c>
      <c r="C930" s="19">
        <f t="shared" si="160"/>
        <v>1922.25</v>
      </c>
      <c r="D930" s="23">
        <v>1657.33</v>
      </c>
      <c r="E930" s="24">
        <f t="shared" si="158"/>
        <v>0.86218233840551428</v>
      </c>
      <c r="F930" s="23">
        <v>480</v>
      </c>
      <c r="G930" s="23">
        <v>309.16015338897699</v>
      </c>
      <c r="H930" s="23">
        <v>0.89680000000000004</v>
      </c>
      <c r="I930" s="23">
        <v>13</v>
      </c>
      <c r="J930" s="23">
        <v>13</v>
      </c>
      <c r="K930" s="23">
        <v>10</v>
      </c>
      <c r="L930" s="23">
        <v>10</v>
      </c>
      <c r="M930" s="23">
        <v>0</v>
      </c>
      <c r="N930" s="23">
        <v>4</v>
      </c>
      <c r="O930" s="19">
        <f>K930+I930</f>
        <v>23</v>
      </c>
      <c r="P930" s="19">
        <v>23</v>
      </c>
      <c r="S930" s="19"/>
      <c r="T930" s="19"/>
      <c r="U930" s="19"/>
      <c r="V930" s="19"/>
      <c r="W930" s="19"/>
      <c r="X930" s="19"/>
      <c r="Y930" s="19"/>
      <c r="Z930" s="19"/>
    </row>
    <row r="931" spans="1:26">
      <c r="A931" s="21" t="s">
        <v>71</v>
      </c>
      <c r="B931" s="22" t="s">
        <v>39</v>
      </c>
      <c r="C931" s="19">
        <f t="shared" si="160"/>
        <v>1922.25</v>
      </c>
      <c r="D931" s="23">
        <v>1527.53</v>
      </c>
      <c r="E931" s="24">
        <f t="shared" si="158"/>
        <v>0.79465730264013523</v>
      </c>
      <c r="F931" s="23">
        <v>480</v>
      </c>
      <c r="G931" s="23">
        <v>309.16015338897699</v>
      </c>
      <c r="H931" s="23">
        <v>0.87709999999999999</v>
      </c>
      <c r="I931" s="23">
        <v>12</v>
      </c>
      <c r="J931" s="23">
        <v>12</v>
      </c>
      <c r="K931" s="23">
        <v>10</v>
      </c>
      <c r="L931" s="23">
        <v>10</v>
      </c>
      <c r="M931" s="23">
        <v>0</v>
      </c>
      <c r="N931" s="23">
        <v>4</v>
      </c>
      <c r="O931" s="19">
        <f>K931+I931</f>
        <v>22</v>
      </c>
      <c r="P931" s="19">
        <v>23</v>
      </c>
      <c r="S931" s="19"/>
      <c r="T931" s="19"/>
      <c r="U931" s="19"/>
      <c r="V931" s="19"/>
      <c r="W931" s="19"/>
      <c r="X931" s="19"/>
      <c r="Y931" s="19"/>
      <c r="Z931" s="19"/>
    </row>
    <row r="932" spans="1:26">
      <c r="A932" s="21" t="s">
        <v>71</v>
      </c>
      <c r="B932" s="22" t="s">
        <v>34</v>
      </c>
      <c r="C932" s="19">
        <f t="shared" ref="C932:C937" si="161">$C$9</f>
        <v>484</v>
      </c>
      <c r="D932" s="23">
        <v>445.55</v>
      </c>
      <c r="E932" s="24">
        <f t="shared" si="158"/>
        <v>0.92055785123966949</v>
      </c>
      <c r="F932" s="23">
        <v>303</v>
      </c>
      <c r="G932" s="23">
        <v>128.98103308677699</v>
      </c>
      <c r="H932" s="23">
        <v>0.88400000000000001</v>
      </c>
      <c r="I932" s="23">
        <v>1</v>
      </c>
      <c r="J932" s="23">
        <v>1</v>
      </c>
      <c r="K932" s="23">
        <v>5</v>
      </c>
      <c r="L932" s="23">
        <v>5</v>
      </c>
      <c r="M932" s="23">
        <v>0</v>
      </c>
      <c r="N932" s="23">
        <v>4</v>
      </c>
      <c r="O932" s="19">
        <f>K932+I932</f>
        <v>6</v>
      </c>
      <c r="P932" s="19">
        <v>6</v>
      </c>
      <c r="S932" s="19"/>
      <c r="T932" s="19"/>
      <c r="U932" s="19"/>
      <c r="V932" s="19"/>
      <c r="W932" s="19"/>
      <c r="X932" s="19"/>
      <c r="Y932" s="19"/>
      <c r="Z932" s="19"/>
    </row>
    <row r="933" spans="1:26">
      <c r="A933" s="21" t="s">
        <v>71</v>
      </c>
      <c r="B933" s="22" t="s">
        <v>34</v>
      </c>
      <c r="C933" s="19">
        <f t="shared" si="161"/>
        <v>484</v>
      </c>
      <c r="D933" s="23">
        <v>456.45</v>
      </c>
      <c r="E933" s="24">
        <f t="shared" si="158"/>
        <v>0.94307851239669416</v>
      </c>
      <c r="F933" s="23">
        <v>293</v>
      </c>
      <c r="G933" s="23">
        <v>128.98103308677699</v>
      </c>
      <c r="H933" s="23">
        <v>0.8861</v>
      </c>
      <c r="I933" s="23">
        <v>1</v>
      </c>
      <c r="J933" s="23">
        <v>1</v>
      </c>
      <c r="K933" s="23">
        <v>5</v>
      </c>
      <c r="L933" s="23">
        <v>5</v>
      </c>
      <c r="M933" s="23">
        <v>0</v>
      </c>
      <c r="N933" s="23">
        <v>4</v>
      </c>
      <c r="O933" s="19">
        <f>K933+I933</f>
        <v>6</v>
      </c>
      <c r="P933" s="19">
        <v>6</v>
      </c>
      <c r="S933" s="19"/>
      <c r="T933" s="19"/>
      <c r="U933" s="19"/>
      <c r="V933" s="19"/>
      <c r="W933" s="19"/>
      <c r="X933" s="19"/>
      <c r="Y933" s="19"/>
      <c r="Z933" s="19"/>
    </row>
    <row r="934" spans="1:26">
      <c r="A934" s="21" t="s">
        <v>71</v>
      </c>
      <c r="B934" s="22" t="s">
        <v>34</v>
      </c>
      <c r="C934" s="19">
        <f t="shared" si="161"/>
        <v>484</v>
      </c>
      <c r="D934" s="23">
        <v>450.78</v>
      </c>
      <c r="E934" s="24">
        <f t="shared" si="158"/>
        <v>0.93136363636363628</v>
      </c>
      <c r="F934" s="23">
        <v>325</v>
      </c>
      <c r="G934" s="23">
        <v>128.98103308677699</v>
      </c>
      <c r="H934" s="23">
        <v>0.86270000000000002</v>
      </c>
      <c r="I934" s="23">
        <v>1</v>
      </c>
      <c r="J934" s="23">
        <v>1</v>
      </c>
      <c r="K934" s="23">
        <v>5</v>
      </c>
      <c r="L934" s="23">
        <v>5</v>
      </c>
      <c r="M934" s="23">
        <v>0</v>
      </c>
      <c r="N934" s="23">
        <v>4</v>
      </c>
      <c r="O934" s="19">
        <f>K934+I934</f>
        <v>6</v>
      </c>
      <c r="P934" s="19">
        <v>6</v>
      </c>
      <c r="S934" s="19"/>
      <c r="T934" s="19"/>
      <c r="U934" s="19"/>
      <c r="V934" s="19"/>
      <c r="W934" s="19"/>
      <c r="X934" s="19"/>
      <c r="Y934" s="19"/>
      <c r="Z934" s="19"/>
    </row>
    <row r="935" spans="1:26">
      <c r="A935" s="21" t="s">
        <v>71</v>
      </c>
      <c r="B935" s="22" t="s">
        <v>34</v>
      </c>
      <c r="C935" s="19">
        <f t="shared" si="161"/>
        <v>484</v>
      </c>
      <c r="D935" s="23">
        <v>455.85</v>
      </c>
      <c r="E935" s="24">
        <f t="shared" si="158"/>
        <v>0.9418388429752067</v>
      </c>
      <c r="F935" s="23">
        <v>310</v>
      </c>
      <c r="G935" s="23">
        <v>128.98103308677699</v>
      </c>
      <c r="H935" s="23">
        <v>0.88370000000000004</v>
      </c>
      <c r="I935" s="23">
        <v>1</v>
      </c>
      <c r="J935" s="23">
        <v>1</v>
      </c>
      <c r="K935" s="23">
        <v>5</v>
      </c>
      <c r="L935" s="23">
        <v>5</v>
      </c>
      <c r="M935" s="23">
        <v>0</v>
      </c>
      <c r="N935" s="23">
        <v>4</v>
      </c>
      <c r="O935" s="19">
        <f>K935+I935</f>
        <v>6</v>
      </c>
      <c r="P935" s="19">
        <v>6</v>
      </c>
      <c r="S935" s="19"/>
      <c r="T935" s="19"/>
      <c r="U935" s="19"/>
      <c r="V935" s="19"/>
      <c r="W935" s="19"/>
      <c r="X935" s="19"/>
      <c r="Y935" s="19"/>
      <c r="Z935" s="19"/>
    </row>
    <row r="936" spans="1:26">
      <c r="A936" s="21" t="s">
        <v>71</v>
      </c>
      <c r="B936" s="22" t="s">
        <v>34</v>
      </c>
      <c r="C936" s="19">
        <f t="shared" si="161"/>
        <v>484</v>
      </c>
      <c r="D936" s="23">
        <v>457.04</v>
      </c>
      <c r="E936" s="24">
        <f t="shared" si="158"/>
        <v>0.94429752066115702</v>
      </c>
      <c r="F936" s="23">
        <v>320</v>
      </c>
      <c r="G936" s="23">
        <v>128.98103308677699</v>
      </c>
      <c r="H936" s="23">
        <v>0.88859999999999995</v>
      </c>
      <c r="I936" s="23">
        <v>1</v>
      </c>
      <c r="J936" s="23">
        <v>1</v>
      </c>
      <c r="K936" s="23">
        <v>5</v>
      </c>
      <c r="L936" s="23">
        <v>5</v>
      </c>
      <c r="M936" s="23">
        <v>0</v>
      </c>
      <c r="N936" s="23">
        <v>4</v>
      </c>
      <c r="O936" s="19">
        <f>K936+I936</f>
        <v>6</v>
      </c>
      <c r="P936" s="19">
        <v>6</v>
      </c>
      <c r="S936" s="19"/>
      <c r="T936" s="19"/>
      <c r="U936" s="19"/>
      <c r="V936" s="19"/>
      <c r="W936" s="19"/>
      <c r="X936" s="19"/>
      <c r="Y936" s="19"/>
      <c r="Z936" s="19"/>
    </row>
    <row r="937" spans="1:26">
      <c r="A937" s="21" t="s">
        <v>71</v>
      </c>
      <c r="B937" s="22" t="s">
        <v>34</v>
      </c>
      <c r="C937" s="19">
        <f t="shared" si="161"/>
        <v>484</v>
      </c>
      <c r="D937" s="23">
        <v>457.58</v>
      </c>
      <c r="E937" s="24">
        <f t="shared" si="158"/>
        <v>0.94541322314049581</v>
      </c>
      <c r="F937" s="23">
        <v>323</v>
      </c>
      <c r="G937" s="23">
        <v>128.98103308677699</v>
      </c>
      <c r="H937" s="23">
        <v>0.89080000000000004</v>
      </c>
      <c r="I937" s="23">
        <v>1</v>
      </c>
      <c r="J937" s="23">
        <v>1</v>
      </c>
      <c r="K937" s="23">
        <v>5</v>
      </c>
      <c r="L937" s="23">
        <v>5</v>
      </c>
      <c r="M937" s="23">
        <v>0</v>
      </c>
      <c r="N937" s="23">
        <v>4</v>
      </c>
      <c r="O937" s="19">
        <f>K937+I937</f>
        <v>6</v>
      </c>
      <c r="P937" s="19">
        <v>6</v>
      </c>
      <c r="S937" s="19"/>
      <c r="T937" s="19"/>
      <c r="U937" s="19"/>
      <c r="V937" s="19"/>
      <c r="W937" s="19"/>
      <c r="X937" s="19"/>
      <c r="Y937" s="19"/>
      <c r="Z937" s="19"/>
    </row>
    <row r="938" spans="1:26">
      <c r="A938" s="21" t="s">
        <v>71</v>
      </c>
      <c r="B938" s="22" t="s">
        <v>40</v>
      </c>
      <c r="C938" s="19">
        <f t="shared" ref="C938:C943" si="162">$C$10</f>
        <v>2378.75</v>
      </c>
      <c r="D938" s="23">
        <v>2143.66</v>
      </c>
      <c r="E938" s="24">
        <f t="shared" si="158"/>
        <v>0.90117078297425113</v>
      </c>
      <c r="F938" s="23">
        <v>466</v>
      </c>
      <c r="G938" s="23">
        <v>309.17204189300497</v>
      </c>
      <c r="H938" s="23">
        <v>0.8024</v>
      </c>
      <c r="I938" s="23">
        <v>13</v>
      </c>
      <c r="J938" s="23">
        <v>13</v>
      </c>
      <c r="K938" s="23">
        <v>7</v>
      </c>
      <c r="L938" s="23">
        <v>7</v>
      </c>
      <c r="M938" s="23">
        <v>0</v>
      </c>
      <c r="N938" s="23">
        <v>4</v>
      </c>
      <c r="O938" s="19">
        <f>K938+I938</f>
        <v>20</v>
      </c>
      <c r="P938" s="19">
        <v>20</v>
      </c>
      <c r="S938" s="19"/>
      <c r="T938" s="19"/>
      <c r="U938" s="19"/>
      <c r="V938" s="19"/>
      <c r="W938" s="19"/>
      <c r="X938" s="19"/>
      <c r="Y938" s="19"/>
      <c r="Z938" s="19"/>
    </row>
    <row r="939" spans="1:26">
      <c r="A939" s="21" t="s">
        <v>71</v>
      </c>
      <c r="B939" s="22" t="s">
        <v>40</v>
      </c>
      <c r="C939" s="19">
        <f t="shared" si="162"/>
        <v>2378.75</v>
      </c>
      <c r="D939" s="23">
        <v>2024.69</v>
      </c>
      <c r="E939" s="24">
        <f t="shared" si="158"/>
        <v>0.85115712033631108</v>
      </c>
      <c r="F939" s="23">
        <v>480</v>
      </c>
      <c r="G939" s="23">
        <v>309.17204189300497</v>
      </c>
      <c r="H939" s="23">
        <v>0.87250000000000005</v>
      </c>
      <c r="I939" s="23">
        <v>13</v>
      </c>
      <c r="J939" s="23">
        <v>13</v>
      </c>
      <c r="K939" s="23">
        <v>7</v>
      </c>
      <c r="L939" s="23">
        <v>7</v>
      </c>
      <c r="M939" s="23">
        <v>0</v>
      </c>
      <c r="N939" s="23">
        <v>4</v>
      </c>
      <c r="O939" s="19">
        <f>K939+I939</f>
        <v>20</v>
      </c>
      <c r="P939" s="19">
        <v>20</v>
      </c>
      <c r="S939" s="19"/>
      <c r="T939" s="19"/>
      <c r="U939" s="19"/>
      <c r="V939" s="19"/>
      <c r="W939" s="19"/>
      <c r="X939" s="19"/>
      <c r="Y939" s="19"/>
      <c r="Z939" s="19"/>
    </row>
    <row r="940" spans="1:26">
      <c r="A940" s="21" t="s">
        <v>71</v>
      </c>
      <c r="B940" s="22" t="s">
        <v>40</v>
      </c>
      <c r="C940" s="19">
        <f t="shared" si="162"/>
        <v>2378.75</v>
      </c>
      <c r="D940" s="23">
        <v>2238.4699999999998</v>
      </c>
      <c r="E940" s="24">
        <f t="shared" si="158"/>
        <v>0.94102785076195472</v>
      </c>
      <c r="F940" s="23">
        <v>440</v>
      </c>
      <c r="G940" s="23">
        <v>309.17204189300497</v>
      </c>
      <c r="H940" s="23">
        <v>0.8821</v>
      </c>
      <c r="I940" s="23">
        <v>13</v>
      </c>
      <c r="J940" s="23">
        <v>13</v>
      </c>
      <c r="K940" s="23">
        <v>7</v>
      </c>
      <c r="L940" s="23">
        <v>7</v>
      </c>
      <c r="M940" s="23">
        <v>0</v>
      </c>
      <c r="N940" s="23">
        <v>4</v>
      </c>
      <c r="O940" s="19">
        <f>K940+I940</f>
        <v>20</v>
      </c>
      <c r="P940" s="19">
        <v>20</v>
      </c>
      <c r="S940" s="19"/>
      <c r="T940" s="19"/>
      <c r="U940" s="19"/>
      <c r="V940" s="19"/>
      <c r="W940" s="19"/>
      <c r="X940" s="19"/>
      <c r="Y940" s="19"/>
      <c r="Z940" s="19"/>
    </row>
    <row r="941" spans="1:26">
      <c r="A941" s="21" t="s">
        <v>71</v>
      </c>
      <c r="B941" s="22" t="s">
        <v>40</v>
      </c>
      <c r="C941" s="19">
        <f t="shared" si="162"/>
        <v>2378.75</v>
      </c>
      <c r="D941" s="23">
        <v>2234.84</v>
      </c>
      <c r="E941" s="24">
        <f t="shared" si="158"/>
        <v>0.93950183920126118</v>
      </c>
      <c r="F941" s="23">
        <v>465</v>
      </c>
      <c r="G941" s="23">
        <v>309.17204189300497</v>
      </c>
      <c r="H941" s="23">
        <v>0.879</v>
      </c>
      <c r="I941" s="23">
        <v>13</v>
      </c>
      <c r="J941" s="23">
        <v>13</v>
      </c>
      <c r="K941" s="23">
        <v>7</v>
      </c>
      <c r="L941" s="23">
        <v>7</v>
      </c>
      <c r="M941" s="23">
        <v>0</v>
      </c>
      <c r="N941" s="23">
        <v>4</v>
      </c>
      <c r="O941" s="19">
        <f>K941+I941</f>
        <v>20</v>
      </c>
      <c r="P941" s="19">
        <v>20</v>
      </c>
      <c r="S941" s="19"/>
      <c r="T941" s="19"/>
      <c r="U941" s="19"/>
      <c r="V941" s="19"/>
      <c r="W941" s="19"/>
      <c r="X941" s="19"/>
      <c r="Y941" s="19"/>
      <c r="Z941" s="19"/>
    </row>
    <row r="942" spans="1:26">
      <c r="A942" s="21" t="s">
        <v>71</v>
      </c>
      <c r="B942" s="22" t="s">
        <v>40</v>
      </c>
      <c r="C942" s="19">
        <f t="shared" si="162"/>
        <v>2378.75</v>
      </c>
      <c r="D942" s="23">
        <v>2047.98</v>
      </c>
      <c r="E942" s="24">
        <f t="shared" si="158"/>
        <v>0.86094797687861269</v>
      </c>
      <c r="F942" s="23">
        <v>480</v>
      </c>
      <c r="G942" s="23">
        <v>309.17204189300497</v>
      </c>
      <c r="H942" s="23">
        <v>0.89410000000000001</v>
      </c>
      <c r="I942" s="23">
        <v>13</v>
      </c>
      <c r="J942" s="23">
        <v>13</v>
      </c>
      <c r="K942" s="23">
        <v>7</v>
      </c>
      <c r="L942" s="23">
        <v>7</v>
      </c>
      <c r="M942" s="23">
        <v>0</v>
      </c>
      <c r="N942" s="23">
        <v>4</v>
      </c>
      <c r="O942" s="19">
        <f>K942+I942</f>
        <v>20</v>
      </c>
      <c r="P942" s="19">
        <v>20</v>
      </c>
      <c r="S942" s="19"/>
      <c r="T942" s="19"/>
      <c r="U942" s="19"/>
      <c r="V942" s="19"/>
      <c r="W942" s="19"/>
      <c r="X942" s="19"/>
      <c r="Y942" s="19"/>
      <c r="Z942" s="19"/>
    </row>
    <row r="943" spans="1:26">
      <c r="A943" s="21" t="s">
        <v>71</v>
      </c>
      <c r="B943" s="22" t="s">
        <v>40</v>
      </c>
      <c r="C943" s="19">
        <f t="shared" si="162"/>
        <v>2378.75</v>
      </c>
      <c r="D943" s="23">
        <v>2234.84</v>
      </c>
      <c r="E943" s="24">
        <f t="shared" si="158"/>
        <v>0.93950183920126118</v>
      </c>
      <c r="F943" s="23">
        <v>433</v>
      </c>
      <c r="G943" s="23">
        <v>309.17204189300497</v>
      </c>
      <c r="H943" s="23">
        <v>0.879</v>
      </c>
      <c r="I943" s="23">
        <v>13</v>
      </c>
      <c r="J943" s="23">
        <v>13</v>
      </c>
      <c r="K943" s="23">
        <v>7</v>
      </c>
      <c r="L943" s="23">
        <v>7</v>
      </c>
      <c r="M943" s="23">
        <v>0</v>
      </c>
      <c r="N943" s="23">
        <v>4</v>
      </c>
      <c r="O943" s="19">
        <f>K943+I943</f>
        <v>20</v>
      </c>
      <c r="P943" s="19">
        <v>20</v>
      </c>
      <c r="S943" s="19"/>
      <c r="T943" s="19"/>
      <c r="U943" s="19"/>
      <c r="V943" s="19"/>
      <c r="W943" s="19"/>
      <c r="X943" s="19"/>
      <c r="Y943" s="19"/>
      <c r="Z943" s="19"/>
    </row>
    <row r="944" spans="1:26">
      <c r="A944" s="21" t="s">
        <v>71</v>
      </c>
      <c r="B944" s="22" t="s">
        <v>41</v>
      </c>
      <c r="C944" s="19">
        <f t="shared" ref="C944:C949" si="163">$C$11</f>
        <v>1930.5</v>
      </c>
      <c r="D944" s="23">
        <v>1675.73</v>
      </c>
      <c r="E944" s="24">
        <f t="shared" si="158"/>
        <v>0.86802900802900806</v>
      </c>
      <c r="F944" s="23">
        <v>480</v>
      </c>
      <c r="G944" s="23">
        <v>169.50114011764501</v>
      </c>
      <c r="H944" s="23">
        <v>0.90969999999999995</v>
      </c>
      <c r="I944" s="23">
        <v>12</v>
      </c>
      <c r="J944" s="23">
        <v>12</v>
      </c>
      <c r="K944" s="23">
        <v>7</v>
      </c>
      <c r="L944" s="23">
        <v>7</v>
      </c>
      <c r="M944" s="23">
        <v>0</v>
      </c>
      <c r="N944" s="23">
        <v>4</v>
      </c>
      <c r="O944" s="19">
        <f>K944+I944</f>
        <v>19</v>
      </c>
      <c r="P944" s="19">
        <v>19</v>
      </c>
      <c r="S944" s="19"/>
      <c r="T944" s="19"/>
      <c r="U944" s="19"/>
      <c r="V944" s="19"/>
      <c r="W944" s="19"/>
      <c r="X944" s="19"/>
      <c r="Y944" s="19"/>
      <c r="Z944" s="19"/>
    </row>
    <row r="945" spans="1:26">
      <c r="A945" s="21" t="s">
        <v>71</v>
      </c>
      <c r="B945" s="22" t="s">
        <v>41</v>
      </c>
      <c r="C945" s="19">
        <f t="shared" si="163"/>
        <v>1930.5</v>
      </c>
      <c r="D945" s="23">
        <v>1707.82</v>
      </c>
      <c r="E945" s="24">
        <f t="shared" si="158"/>
        <v>0.88465164465164459</v>
      </c>
      <c r="F945" s="23">
        <v>458</v>
      </c>
      <c r="G945" s="23">
        <v>169.50114011764501</v>
      </c>
      <c r="H945" s="23">
        <v>0.8992</v>
      </c>
      <c r="I945" s="23">
        <v>12</v>
      </c>
      <c r="J945" s="23">
        <v>12</v>
      </c>
      <c r="K945" s="23">
        <v>5</v>
      </c>
      <c r="L945" s="23">
        <v>5</v>
      </c>
      <c r="M945" s="23">
        <v>0</v>
      </c>
      <c r="N945" s="23">
        <v>4</v>
      </c>
      <c r="O945" s="19">
        <f>K945+I945</f>
        <v>17</v>
      </c>
      <c r="P945" s="19">
        <v>19</v>
      </c>
      <c r="S945" s="19"/>
      <c r="T945" s="19"/>
      <c r="U945" s="19"/>
      <c r="V945" s="19"/>
      <c r="W945" s="19"/>
      <c r="X945" s="19"/>
      <c r="Y945" s="19"/>
      <c r="Z945" s="19"/>
    </row>
    <row r="946" spans="1:26">
      <c r="A946" s="21" t="s">
        <v>71</v>
      </c>
      <c r="B946" s="22" t="s">
        <v>41</v>
      </c>
      <c r="C946" s="19">
        <f t="shared" si="163"/>
        <v>1930.5</v>
      </c>
      <c r="D946" s="23">
        <v>1660.98</v>
      </c>
      <c r="E946" s="24">
        <f t="shared" si="158"/>
        <v>0.86038850038850034</v>
      </c>
      <c r="F946" s="23">
        <v>480</v>
      </c>
      <c r="G946" s="23">
        <v>169.50114011764501</v>
      </c>
      <c r="H946" s="23">
        <v>0.89290000000000003</v>
      </c>
      <c r="I946" s="23">
        <v>12</v>
      </c>
      <c r="J946" s="23">
        <v>12</v>
      </c>
      <c r="K946" s="23">
        <v>7</v>
      </c>
      <c r="L946" s="23">
        <v>7</v>
      </c>
      <c r="M946" s="23">
        <v>0</v>
      </c>
      <c r="N946" s="23">
        <v>4</v>
      </c>
      <c r="O946" s="19">
        <f>K946+I946</f>
        <v>19</v>
      </c>
      <c r="P946" s="19">
        <v>19</v>
      </c>
      <c r="S946" s="19"/>
      <c r="T946" s="19"/>
      <c r="U946" s="19"/>
      <c r="V946" s="19"/>
      <c r="W946" s="19"/>
      <c r="X946" s="19"/>
      <c r="Y946" s="19"/>
      <c r="Z946" s="19"/>
    </row>
    <row r="947" spans="1:26">
      <c r="A947" s="21" t="s">
        <v>71</v>
      </c>
      <c r="B947" s="22" t="s">
        <v>41</v>
      </c>
      <c r="C947" s="19">
        <f t="shared" si="163"/>
        <v>1930.5</v>
      </c>
      <c r="D947" s="23">
        <v>1668.36</v>
      </c>
      <c r="E947" s="24">
        <f t="shared" si="158"/>
        <v>0.86421134421134416</v>
      </c>
      <c r="F947" s="23">
        <v>480</v>
      </c>
      <c r="G947" s="23">
        <v>169.50114011764501</v>
      </c>
      <c r="H947" s="23">
        <v>0.90129999999999999</v>
      </c>
      <c r="I947" s="23">
        <v>12</v>
      </c>
      <c r="J947" s="23">
        <v>12</v>
      </c>
      <c r="K947" s="23">
        <v>7</v>
      </c>
      <c r="L947" s="23">
        <v>7</v>
      </c>
      <c r="M947" s="23">
        <v>0</v>
      </c>
      <c r="N947" s="23">
        <v>4</v>
      </c>
      <c r="O947" s="19">
        <f>K947+I947</f>
        <v>19</v>
      </c>
      <c r="P947" s="19">
        <v>19</v>
      </c>
      <c r="S947" s="19"/>
      <c r="T947" s="19"/>
      <c r="U947" s="19"/>
      <c r="V947" s="19"/>
      <c r="W947" s="19"/>
      <c r="X947" s="19"/>
      <c r="Y947" s="19"/>
      <c r="Z947" s="19"/>
    </row>
    <row r="948" spans="1:26">
      <c r="A948" s="21" t="s">
        <v>71</v>
      </c>
      <c r="B948" s="22" t="s">
        <v>41</v>
      </c>
      <c r="C948" s="19">
        <f t="shared" si="163"/>
        <v>1930.5</v>
      </c>
      <c r="D948" s="23">
        <v>1664.86</v>
      </c>
      <c r="E948" s="24">
        <f t="shared" si="158"/>
        <v>0.86239834239834234</v>
      </c>
      <c r="F948" s="23">
        <v>480</v>
      </c>
      <c r="G948" s="23">
        <v>169.50114011764501</v>
      </c>
      <c r="H948" s="23">
        <v>0.89729999999999999</v>
      </c>
      <c r="I948" s="23">
        <v>12</v>
      </c>
      <c r="J948" s="23">
        <v>12</v>
      </c>
      <c r="K948" s="23">
        <v>7</v>
      </c>
      <c r="L948" s="23">
        <v>7</v>
      </c>
      <c r="M948" s="23">
        <v>0</v>
      </c>
      <c r="N948" s="23">
        <v>4</v>
      </c>
      <c r="O948" s="19">
        <f>K948+I948</f>
        <v>19</v>
      </c>
      <c r="P948" s="19">
        <v>19</v>
      </c>
      <c r="S948" s="19"/>
      <c r="T948" s="19"/>
      <c r="U948" s="19"/>
      <c r="V948" s="19"/>
      <c r="W948" s="19"/>
      <c r="X948" s="19"/>
      <c r="Y948" s="19"/>
      <c r="Z948" s="19"/>
    </row>
    <row r="949" spans="1:26">
      <c r="A949" s="21" t="s">
        <v>71</v>
      </c>
      <c r="B949" s="22" t="s">
        <v>41</v>
      </c>
      <c r="C949" s="19">
        <f t="shared" si="163"/>
        <v>1930.5</v>
      </c>
      <c r="D949" s="23">
        <v>1631.27</v>
      </c>
      <c r="E949" s="24">
        <f t="shared" si="158"/>
        <v>0.844998704998705</v>
      </c>
      <c r="F949" s="23">
        <v>480</v>
      </c>
      <c r="G949" s="23">
        <v>169.50114011764501</v>
      </c>
      <c r="H949" s="23">
        <v>0.89959999999999996</v>
      </c>
      <c r="I949" s="23">
        <v>12</v>
      </c>
      <c r="J949" s="23">
        <v>12</v>
      </c>
      <c r="K949" s="23">
        <v>6</v>
      </c>
      <c r="L949" s="23">
        <v>6</v>
      </c>
      <c r="M949" s="23">
        <v>0</v>
      </c>
      <c r="N949" s="23">
        <v>4</v>
      </c>
      <c r="O949" s="19">
        <f>K949+I949</f>
        <v>18</v>
      </c>
      <c r="P949" s="19">
        <v>19</v>
      </c>
      <c r="S949" s="19"/>
      <c r="T949" s="19"/>
      <c r="U949" s="19"/>
      <c r="V949" s="19"/>
      <c r="W949" s="19"/>
      <c r="X949" s="19"/>
      <c r="Y949" s="19"/>
      <c r="Z949" s="19"/>
    </row>
    <row r="950" spans="1:26">
      <c r="A950" s="21" t="s">
        <v>71</v>
      </c>
      <c r="B950" s="22" t="s">
        <v>42</v>
      </c>
      <c r="C950" s="19">
        <f t="shared" ref="C950:C955" si="164">$C$13</f>
        <v>2447.5</v>
      </c>
      <c r="D950" s="23">
        <v>1791.91</v>
      </c>
      <c r="E950" s="24">
        <f t="shared" si="158"/>
        <v>0.73213891726251279</v>
      </c>
      <c r="F950" s="23">
        <v>480</v>
      </c>
      <c r="G950" s="23">
        <v>316.84698271751398</v>
      </c>
      <c r="H950" s="23">
        <v>0.8962</v>
      </c>
      <c r="I950" s="23">
        <v>11</v>
      </c>
      <c r="J950" s="23">
        <v>11</v>
      </c>
      <c r="K950" s="23">
        <v>10</v>
      </c>
      <c r="L950" s="23">
        <v>10</v>
      </c>
      <c r="M950" s="23">
        <v>0</v>
      </c>
      <c r="N950" s="23">
        <v>4</v>
      </c>
      <c r="O950" s="19">
        <f>K950+I950</f>
        <v>21</v>
      </c>
      <c r="P950" s="19">
        <v>24</v>
      </c>
      <c r="S950" s="19"/>
      <c r="T950" s="19"/>
      <c r="U950" s="19"/>
      <c r="V950" s="19"/>
      <c r="W950" s="19"/>
      <c r="X950" s="19"/>
      <c r="Y950" s="19"/>
      <c r="Z950" s="19"/>
    </row>
    <row r="951" spans="1:26">
      <c r="A951" s="21" t="s">
        <v>71</v>
      </c>
      <c r="B951" s="22" t="s">
        <v>42</v>
      </c>
      <c r="C951" s="19">
        <f t="shared" si="164"/>
        <v>2447.5</v>
      </c>
      <c r="D951" s="23">
        <v>2011.2</v>
      </c>
      <c r="E951" s="24">
        <f t="shared" si="158"/>
        <v>0.82173646578140958</v>
      </c>
      <c r="F951" s="23">
        <v>480</v>
      </c>
      <c r="G951" s="23">
        <v>316.84698271751398</v>
      </c>
      <c r="H951" s="23">
        <v>0.87090000000000001</v>
      </c>
      <c r="I951" s="23">
        <v>12</v>
      </c>
      <c r="J951" s="23">
        <v>12</v>
      </c>
      <c r="K951" s="23">
        <v>11</v>
      </c>
      <c r="L951" s="23">
        <v>11</v>
      </c>
      <c r="M951" s="23">
        <v>0</v>
      </c>
      <c r="N951" s="23">
        <v>4</v>
      </c>
      <c r="O951" s="19">
        <f>K951+I951</f>
        <v>23</v>
      </c>
      <c r="P951" s="19">
        <v>24</v>
      </c>
      <c r="S951" s="19"/>
      <c r="T951" s="19"/>
      <c r="U951" s="19"/>
      <c r="V951" s="19"/>
      <c r="W951" s="19"/>
      <c r="X951" s="19"/>
      <c r="Y951" s="19"/>
      <c r="Z951" s="19"/>
    </row>
    <row r="952" spans="1:26">
      <c r="A952" s="21" t="s">
        <v>71</v>
      </c>
      <c r="B952" s="22" t="s">
        <v>42</v>
      </c>
      <c r="C952" s="19">
        <f t="shared" si="164"/>
        <v>2447.5</v>
      </c>
      <c r="D952" s="23">
        <v>2011.2</v>
      </c>
      <c r="E952" s="24">
        <f t="shared" si="158"/>
        <v>0.82173646578140958</v>
      </c>
      <c r="F952" s="23">
        <v>480</v>
      </c>
      <c r="G952" s="23">
        <v>316.84698271751398</v>
      </c>
      <c r="H952" s="23">
        <v>0.87090000000000001</v>
      </c>
      <c r="I952" s="23">
        <v>12</v>
      </c>
      <c r="J952" s="23">
        <v>12</v>
      </c>
      <c r="K952" s="23">
        <v>11</v>
      </c>
      <c r="L952" s="23">
        <v>11</v>
      </c>
      <c r="M952" s="23">
        <v>0</v>
      </c>
      <c r="N952" s="23">
        <v>4</v>
      </c>
      <c r="O952" s="19">
        <f>K952+I952</f>
        <v>23</v>
      </c>
      <c r="P952" s="19">
        <v>24</v>
      </c>
      <c r="S952" s="19"/>
      <c r="T952" s="19"/>
      <c r="U952" s="19"/>
      <c r="V952" s="19"/>
      <c r="W952" s="19"/>
      <c r="X952" s="19"/>
      <c r="Y952" s="19"/>
      <c r="Z952" s="19"/>
    </row>
    <row r="953" spans="1:26">
      <c r="A953" s="21" t="s">
        <v>71</v>
      </c>
      <c r="B953" s="22" t="s">
        <v>42</v>
      </c>
      <c r="C953" s="19">
        <f t="shared" si="164"/>
        <v>2447.5</v>
      </c>
      <c r="D953" s="23">
        <v>2155.11</v>
      </c>
      <c r="E953" s="24">
        <f t="shared" si="158"/>
        <v>0.88053524004085804</v>
      </c>
      <c r="F953" s="23">
        <v>473</v>
      </c>
      <c r="G953" s="23">
        <v>316.84698271751398</v>
      </c>
      <c r="H953" s="23">
        <v>0.88380000000000003</v>
      </c>
      <c r="I953" s="23">
        <v>11</v>
      </c>
      <c r="J953" s="23">
        <v>11</v>
      </c>
      <c r="K953" s="23">
        <v>12</v>
      </c>
      <c r="L953" s="23">
        <v>11</v>
      </c>
      <c r="M953" s="23">
        <v>0</v>
      </c>
      <c r="N953" s="23">
        <v>4</v>
      </c>
      <c r="O953" s="19">
        <f>K953+I953</f>
        <v>23</v>
      </c>
      <c r="P953" s="19">
        <v>24</v>
      </c>
      <c r="S953" s="19"/>
      <c r="T953" s="19"/>
      <c r="U953" s="19"/>
      <c r="V953" s="19"/>
      <c r="W953" s="19"/>
      <c r="X953" s="19"/>
      <c r="Y953" s="19"/>
      <c r="Z953" s="19"/>
    </row>
    <row r="954" spans="1:26">
      <c r="A954" s="21" t="s">
        <v>71</v>
      </c>
      <c r="B954" s="22" t="s">
        <v>42</v>
      </c>
      <c r="C954" s="19">
        <f t="shared" si="164"/>
        <v>2447.5</v>
      </c>
      <c r="D954" s="23">
        <v>2011.2</v>
      </c>
      <c r="E954" s="24">
        <f t="shared" si="158"/>
        <v>0.82173646578140958</v>
      </c>
      <c r="F954" s="23">
        <v>480</v>
      </c>
      <c r="G954" s="23">
        <v>316.84698271751398</v>
      </c>
      <c r="H954" s="23">
        <v>0.87090000000000001</v>
      </c>
      <c r="I954" s="23">
        <v>12</v>
      </c>
      <c r="J954" s="23">
        <v>12</v>
      </c>
      <c r="K954" s="23">
        <v>11</v>
      </c>
      <c r="L954" s="23">
        <v>11</v>
      </c>
      <c r="M954" s="23">
        <v>0</v>
      </c>
      <c r="N954" s="23">
        <v>4</v>
      </c>
      <c r="O954" s="19">
        <f>K954+I954</f>
        <v>23</v>
      </c>
      <c r="P954" s="19">
        <v>24</v>
      </c>
      <c r="S954" s="19"/>
      <c r="T954" s="19"/>
      <c r="U954" s="19"/>
      <c r="V954" s="19"/>
      <c r="W954" s="19"/>
      <c r="X954" s="19"/>
      <c r="Y954" s="19"/>
      <c r="Z954" s="19"/>
    </row>
    <row r="955" spans="1:26">
      <c r="A955" s="21" t="s">
        <v>71</v>
      </c>
      <c r="B955" s="22" t="s">
        <v>42</v>
      </c>
      <c r="C955" s="19">
        <f t="shared" si="164"/>
        <v>2447.5</v>
      </c>
      <c r="D955" s="23">
        <v>1938.99</v>
      </c>
      <c r="E955" s="24">
        <f t="shared" si="158"/>
        <v>0.79223289070480085</v>
      </c>
      <c r="F955" s="23">
        <v>480</v>
      </c>
      <c r="G955" s="23">
        <v>316.84698271751398</v>
      </c>
      <c r="H955" s="23">
        <v>0.87339999999999995</v>
      </c>
      <c r="I955" s="23">
        <v>11</v>
      </c>
      <c r="J955" s="23">
        <v>11</v>
      </c>
      <c r="K955" s="23">
        <v>11</v>
      </c>
      <c r="L955" s="23">
        <v>11</v>
      </c>
      <c r="M955" s="23">
        <v>0</v>
      </c>
      <c r="N955" s="23">
        <v>3</v>
      </c>
      <c r="O955" s="19">
        <f>K955+I955</f>
        <v>22</v>
      </c>
      <c r="P955" s="19">
        <v>24</v>
      </c>
      <c r="S955" s="19"/>
      <c r="T955" s="19"/>
      <c r="U955" s="19"/>
      <c r="V955" s="19"/>
      <c r="W955" s="19"/>
      <c r="X955" s="19"/>
      <c r="Y955" s="19"/>
      <c r="Z955" s="19"/>
    </row>
    <row r="956" spans="1:26">
      <c r="A956" s="21" t="s">
        <v>71</v>
      </c>
      <c r="B956" s="22" t="s">
        <v>43</v>
      </c>
      <c r="C956" s="19">
        <f t="shared" ref="C956:C961" si="165">$C$14</f>
        <v>2497</v>
      </c>
      <c r="D956" s="23">
        <v>2068.09</v>
      </c>
      <c r="E956" s="24">
        <f t="shared" si="158"/>
        <v>0.82822987585102126</v>
      </c>
      <c r="F956" s="23">
        <v>480</v>
      </c>
      <c r="G956" s="23">
        <v>146.967472553253</v>
      </c>
      <c r="H956" s="23">
        <v>0.89729999999999999</v>
      </c>
      <c r="I956" s="23">
        <v>16</v>
      </c>
      <c r="J956" s="23">
        <v>16</v>
      </c>
      <c r="K956" s="23">
        <v>7</v>
      </c>
      <c r="L956" s="23">
        <v>7</v>
      </c>
      <c r="M956" s="23">
        <v>0</v>
      </c>
      <c r="N956" s="23">
        <v>4</v>
      </c>
      <c r="O956" s="19">
        <f>K956+I956</f>
        <v>23</v>
      </c>
      <c r="P956" s="19">
        <v>25</v>
      </c>
      <c r="S956" s="19"/>
      <c r="T956" s="19"/>
      <c r="U956" s="19"/>
      <c r="V956" s="19"/>
      <c r="W956" s="19"/>
      <c r="X956" s="19"/>
      <c r="Y956" s="19"/>
      <c r="Z956" s="19"/>
    </row>
    <row r="957" spans="1:26">
      <c r="A957" s="21" t="s">
        <v>71</v>
      </c>
      <c r="B957" s="22" t="s">
        <v>43</v>
      </c>
      <c r="C957" s="19">
        <f t="shared" si="165"/>
        <v>2497</v>
      </c>
      <c r="D957" s="23">
        <v>2068.09</v>
      </c>
      <c r="E957" s="24">
        <f t="shared" si="158"/>
        <v>0.82822987585102126</v>
      </c>
      <c r="F957" s="23">
        <v>480</v>
      </c>
      <c r="G957" s="23">
        <v>146.967472553253</v>
      </c>
      <c r="H957" s="23">
        <v>0.89729999999999999</v>
      </c>
      <c r="I957" s="23">
        <v>16</v>
      </c>
      <c r="J957" s="23">
        <v>16</v>
      </c>
      <c r="K957" s="23">
        <v>7</v>
      </c>
      <c r="L957" s="23">
        <v>7</v>
      </c>
      <c r="M957" s="23">
        <v>0</v>
      </c>
      <c r="N957" s="23">
        <v>4</v>
      </c>
      <c r="O957" s="19">
        <f>K957+I957</f>
        <v>23</v>
      </c>
      <c r="P957" s="19">
        <v>25</v>
      </c>
      <c r="S957" s="19"/>
      <c r="T957" s="19"/>
      <c r="U957" s="19"/>
      <c r="V957" s="19"/>
      <c r="W957" s="19"/>
      <c r="X957" s="19"/>
      <c r="Y957" s="19"/>
      <c r="Z957" s="19"/>
    </row>
    <row r="958" spans="1:26">
      <c r="A958" s="21" t="s">
        <v>71</v>
      </c>
      <c r="B958" s="22" t="s">
        <v>43</v>
      </c>
      <c r="C958" s="19">
        <f t="shared" si="165"/>
        <v>2497</v>
      </c>
      <c r="D958" s="23">
        <v>2112.23</v>
      </c>
      <c r="E958" s="24">
        <f t="shared" si="158"/>
        <v>0.84590708850620744</v>
      </c>
      <c r="F958" s="23">
        <v>480</v>
      </c>
      <c r="G958" s="23">
        <v>146.967472553253</v>
      </c>
      <c r="H958" s="23">
        <v>0.91149999999999998</v>
      </c>
      <c r="I958" s="23">
        <v>16</v>
      </c>
      <c r="J958" s="23">
        <v>16</v>
      </c>
      <c r="K958" s="23">
        <v>8</v>
      </c>
      <c r="L958" s="23">
        <v>8</v>
      </c>
      <c r="M958" s="23">
        <v>0</v>
      </c>
      <c r="N958" s="23">
        <v>4</v>
      </c>
      <c r="O958" s="19">
        <f>K958+I958</f>
        <v>24</v>
      </c>
      <c r="P958" s="19">
        <v>25</v>
      </c>
      <c r="S958" s="19"/>
      <c r="T958" s="19"/>
      <c r="U958" s="19"/>
      <c r="V958" s="19"/>
      <c r="W958" s="19"/>
      <c r="X958" s="19"/>
      <c r="Y958" s="19"/>
      <c r="Z958" s="19"/>
    </row>
    <row r="959" spans="1:26">
      <c r="A959" s="21" t="s">
        <v>71</v>
      </c>
      <c r="B959" s="22" t="s">
        <v>43</v>
      </c>
      <c r="C959" s="19">
        <f t="shared" si="165"/>
        <v>2497</v>
      </c>
      <c r="D959" s="23">
        <v>1955.37</v>
      </c>
      <c r="E959" s="24">
        <f t="shared" si="158"/>
        <v>0.78308770524629556</v>
      </c>
      <c r="F959" s="23">
        <v>480</v>
      </c>
      <c r="G959" s="23">
        <v>146.967472553253</v>
      </c>
      <c r="H959" s="23">
        <v>0.86450000000000005</v>
      </c>
      <c r="I959" s="23">
        <v>15</v>
      </c>
      <c r="J959" s="23">
        <v>15</v>
      </c>
      <c r="K959" s="23">
        <v>7</v>
      </c>
      <c r="L959" s="23">
        <v>7</v>
      </c>
      <c r="M959" s="23">
        <v>0</v>
      </c>
      <c r="N959" s="23">
        <v>4</v>
      </c>
      <c r="O959" s="19">
        <f>K959+I959</f>
        <v>22</v>
      </c>
      <c r="P959" s="19">
        <v>25</v>
      </c>
      <c r="S959" s="19"/>
      <c r="T959" s="19"/>
      <c r="U959" s="19"/>
      <c r="V959" s="19"/>
      <c r="W959" s="19"/>
      <c r="X959" s="19"/>
      <c r="Y959" s="19"/>
      <c r="Z959" s="19"/>
    </row>
    <row r="960" spans="1:26">
      <c r="A960" s="21" t="s">
        <v>71</v>
      </c>
      <c r="B960" s="22" t="s">
        <v>43</v>
      </c>
      <c r="C960" s="19">
        <f t="shared" si="165"/>
        <v>2497</v>
      </c>
      <c r="D960" s="23">
        <v>2050.1799999999998</v>
      </c>
      <c r="E960" s="24">
        <f t="shared" si="158"/>
        <v>0.82105726872246687</v>
      </c>
      <c r="F960" s="23">
        <v>480</v>
      </c>
      <c r="G960" s="23">
        <v>146.967472553253</v>
      </c>
      <c r="H960" s="23">
        <v>0.88090000000000002</v>
      </c>
      <c r="I960" s="23">
        <v>16</v>
      </c>
      <c r="J960" s="23">
        <v>16</v>
      </c>
      <c r="K960" s="23">
        <v>7</v>
      </c>
      <c r="L960" s="23">
        <v>7</v>
      </c>
      <c r="M960" s="23">
        <v>0</v>
      </c>
      <c r="N960" s="23">
        <v>4</v>
      </c>
      <c r="O960" s="19">
        <f>K960+I960</f>
        <v>23</v>
      </c>
      <c r="P960" s="19">
        <v>25</v>
      </c>
      <c r="S960" s="19"/>
      <c r="T960" s="19"/>
      <c r="U960" s="19"/>
      <c r="V960" s="19"/>
      <c r="W960" s="19"/>
      <c r="X960" s="19"/>
      <c r="Y960" s="19"/>
      <c r="Z960" s="19"/>
    </row>
    <row r="961" spans="1:26">
      <c r="A961" s="21" t="s">
        <v>71</v>
      </c>
      <c r="B961" s="22" t="s">
        <v>43</v>
      </c>
      <c r="C961" s="19">
        <f t="shared" si="165"/>
        <v>2497</v>
      </c>
      <c r="D961" s="23">
        <v>1963.71</v>
      </c>
      <c r="E961" s="24">
        <f t="shared" si="158"/>
        <v>0.7864277132559071</v>
      </c>
      <c r="F961" s="23">
        <v>480</v>
      </c>
      <c r="G961" s="23">
        <v>146.967472553253</v>
      </c>
      <c r="H961" s="23">
        <v>0.87239999999999995</v>
      </c>
      <c r="I961" s="23">
        <v>15</v>
      </c>
      <c r="J961" s="23">
        <v>15</v>
      </c>
      <c r="K961" s="23">
        <v>7</v>
      </c>
      <c r="L961" s="23">
        <v>7</v>
      </c>
      <c r="M961" s="23">
        <v>0</v>
      </c>
      <c r="N961" s="23">
        <v>4</v>
      </c>
      <c r="O961" s="19">
        <f>K961+I961</f>
        <v>22</v>
      </c>
      <c r="P961" s="19">
        <v>25</v>
      </c>
      <c r="S961" s="19"/>
      <c r="T961" s="19"/>
      <c r="U961" s="19"/>
      <c r="V961" s="19"/>
      <c r="W961" s="19"/>
      <c r="X961" s="19"/>
      <c r="Y961" s="19"/>
      <c r="Z961" s="19"/>
    </row>
    <row r="962" spans="1:26">
      <c r="A962" s="21" t="s">
        <v>71</v>
      </c>
      <c r="B962" s="22" t="s">
        <v>44</v>
      </c>
      <c r="C962" s="19">
        <f t="shared" ref="C962:C967" si="166">$C$15</f>
        <v>1922.25</v>
      </c>
      <c r="D962" s="23">
        <v>0</v>
      </c>
      <c r="E962" s="24">
        <f t="shared" si="158"/>
        <v>0</v>
      </c>
      <c r="F962" s="23">
        <v>480</v>
      </c>
      <c r="G962" s="23">
        <v>126.700923681259</v>
      </c>
      <c r="H962" s="23">
        <v>0.14910000000000001</v>
      </c>
      <c r="I962" s="23">
        <v>0</v>
      </c>
      <c r="J962" s="23">
        <v>0</v>
      </c>
      <c r="K962" s="23">
        <v>0</v>
      </c>
      <c r="L962" s="23">
        <v>0</v>
      </c>
      <c r="M962" s="23">
        <v>0</v>
      </c>
      <c r="N962" s="23">
        <v>0</v>
      </c>
      <c r="O962" s="19">
        <f>K962+I962</f>
        <v>0</v>
      </c>
      <c r="P962" s="19">
        <v>18</v>
      </c>
      <c r="S962" s="19"/>
      <c r="T962" s="19"/>
      <c r="U962" s="19"/>
      <c r="V962" s="19"/>
      <c r="W962" s="19"/>
      <c r="X962" s="19"/>
      <c r="Y962" s="19"/>
      <c r="Z962" s="19"/>
    </row>
    <row r="963" spans="1:26">
      <c r="A963" s="21" t="s">
        <v>71</v>
      </c>
      <c r="B963" s="22" t="s">
        <v>44</v>
      </c>
      <c r="C963" s="19">
        <f t="shared" si="166"/>
        <v>1922.25</v>
      </c>
      <c r="D963" s="23">
        <v>0</v>
      </c>
      <c r="E963" s="24">
        <f t="shared" si="158"/>
        <v>0</v>
      </c>
      <c r="F963" s="23">
        <v>480</v>
      </c>
      <c r="G963" s="23">
        <v>126.700923681259</v>
      </c>
      <c r="H963" s="23">
        <v>0.14399999999999999</v>
      </c>
      <c r="I963" s="23">
        <v>0</v>
      </c>
      <c r="J963" s="23">
        <v>0</v>
      </c>
      <c r="K963" s="23">
        <v>0</v>
      </c>
      <c r="L963" s="23">
        <v>0</v>
      </c>
      <c r="M963" s="23">
        <v>0</v>
      </c>
      <c r="N963" s="23">
        <v>0</v>
      </c>
      <c r="O963" s="19">
        <f>K963+I963</f>
        <v>0</v>
      </c>
      <c r="P963" s="19">
        <v>18</v>
      </c>
      <c r="S963" s="19"/>
      <c r="T963" s="19"/>
      <c r="U963" s="19"/>
      <c r="V963" s="19"/>
      <c r="W963" s="19"/>
      <c r="X963" s="19"/>
      <c r="Y963" s="19"/>
      <c r="Z963" s="19"/>
    </row>
    <row r="964" spans="1:26">
      <c r="A964" s="21" t="s">
        <v>71</v>
      </c>
      <c r="B964" s="22" t="s">
        <v>44</v>
      </c>
      <c r="C964" s="19">
        <f t="shared" si="166"/>
        <v>1922.25</v>
      </c>
      <c r="D964" s="23">
        <v>242.27</v>
      </c>
      <c r="E964" s="24">
        <f t="shared" si="158"/>
        <v>0.1260345948757966</v>
      </c>
      <c r="F964" s="23">
        <v>480</v>
      </c>
      <c r="G964" s="23">
        <v>126.700923681259</v>
      </c>
      <c r="H964" s="23">
        <v>0.15359999999999999</v>
      </c>
      <c r="I964" s="23">
        <v>2</v>
      </c>
      <c r="J964" s="23">
        <v>2</v>
      </c>
      <c r="K964" s="23">
        <v>1</v>
      </c>
      <c r="L964" s="23">
        <v>1</v>
      </c>
      <c r="M964" s="23">
        <v>0</v>
      </c>
      <c r="N964" s="23">
        <v>1</v>
      </c>
      <c r="O964" s="19">
        <f>K964+I964</f>
        <v>3</v>
      </c>
      <c r="P964" s="19">
        <v>18</v>
      </c>
      <c r="S964" s="19"/>
      <c r="T964" s="19"/>
      <c r="U964" s="19"/>
      <c r="V964" s="19"/>
      <c r="W964" s="19"/>
      <c r="X964" s="19"/>
      <c r="Y964" s="19"/>
      <c r="Z964" s="19"/>
    </row>
    <row r="965" spans="1:26">
      <c r="A965" s="21" t="s">
        <v>71</v>
      </c>
      <c r="B965" s="22" t="s">
        <v>44</v>
      </c>
      <c r="C965" s="19">
        <f t="shared" si="166"/>
        <v>1922.25</v>
      </c>
      <c r="D965" s="23">
        <v>0</v>
      </c>
      <c r="E965" s="24">
        <f t="shared" si="158"/>
        <v>0</v>
      </c>
      <c r="F965" s="23">
        <v>480</v>
      </c>
      <c r="G965" s="23">
        <v>126.700923681259</v>
      </c>
      <c r="H965" s="23">
        <v>0.14910000000000001</v>
      </c>
      <c r="I965" s="23">
        <v>0</v>
      </c>
      <c r="J965" s="23">
        <v>0</v>
      </c>
      <c r="K965" s="23">
        <v>0</v>
      </c>
      <c r="L965" s="23">
        <v>0</v>
      </c>
      <c r="M965" s="23">
        <v>0</v>
      </c>
      <c r="N965" s="23">
        <v>0</v>
      </c>
      <c r="O965" s="19">
        <f>K965+I965</f>
        <v>0</v>
      </c>
      <c r="P965" s="19">
        <v>18</v>
      </c>
      <c r="S965" s="19"/>
      <c r="T965" s="19"/>
      <c r="U965" s="19"/>
      <c r="V965" s="19"/>
      <c r="W965" s="19"/>
      <c r="X965" s="19"/>
      <c r="Y965" s="19"/>
      <c r="Z965" s="19"/>
    </row>
    <row r="966" spans="1:26">
      <c r="A966" s="21" t="s">
        <v>71</v>
      </c>
      <c r="B966" s="22" t="s">
        <v>44</v>
      </c>
      <c r="C966" s="19">
        <f t="shared" si="166"/>
        <v>1922.25</v>
      </c>
      <c r="D966" s="23">
        <v>331.69</v>
      </c>
      <c r="E966" s="24">
        <f t="shared" si="158"/>
        <v>0.17255299778904928</v>
      </c>
      <c r="F966" s="23">
        <v>480</v>
      </c>
      <c r="G966" s="23">
        <v>126.700923681259</v>
      </c>
      <c r="H966" s="23">
        <v>0.3538</v>
      </c>
      <c r="I966" s="23">
        <v>2</v>
      </c>
      <c r="J966" s="23">
        <v>2</v>
      </c>
      <c r="K966" s="23">
        <v>3</v>
      </c>
      <c r="L966" s="23">
        <v>3</v>
      </c>
      <c r="M966" s="23">
        <v>0</v>
      </c>
      <c r="N966" s="23">
        <v>2</v>
      </c>
      <c r="O966" s="19">
        <f>K966+I966</f>
        <v>5</v>
      </c>
      <c r="P966" s="19">
        <v>18</v>
      </c>
      <c r="S966" s="19"/>
      <c r="T966" s="19"/>
      <c r="U966" s="19"/>
      <c r="V966" s="19"/>
      <c r="W966" s="19"/>
      <c r="X966" s="19"/>
      <c r="Y966" s="19"/>
      <c r="Z966" s="19"/>
    </row>
    <row r="967" spans="1:26">
      <c r="A967" s="21" t="s">
        <v>71</v>
      </c>
      <c r="B967" s="22" t="s">
        <v>44</v>
      </c>
      <c r="C967" s="19">
        <f t="shared" si="166"/>
        <v>1922.25</v>
      </c>
      <c r="D967" s="23">
        <v>0</v>
      </c>
      <c r="E967" s="24">
        <f t="shared" si="158"/>
        <v>0</v>
      </c>
      <c r="F967" s="23">
        <v>480</v>
      </c>
      <c r="G967" s="23">
        <v>126.700923681259</v>
      </c>
      <c r="H967" s="23">
        <v>0.14399999999999999</v>
      </c>
      <c r="I967" s="23">
        <v>0</v>
      </c>
      <c r="J967" s="23">
        <v>0</v>
      </c>
      <c r="K967" s="23">
        <v>0</v>
      </c>
      <c r="L967" s="23">
        <v>0</v>
      </c>
      <c r="M967" s="23">
        <v>0</v>
      </c>
      <c r="N967" s="23">
        <v>0</v>
      </c>
      <c r="O967" s="19">
        <f>K967+I967</f>
        <v>0</v>
      </c>
      <c r="P967" s="19">
        <v>18</v>
      </c>
      <c r="S967" s="19"/>
      <c r="T967" s="19"/>
      <c r="U967" s="19"/>
      <c r="V967" s="19"/>
      <c r="W967" s="19"/>
      <c r="X967" s="19"/>
      <c r="Y967" s="19"/>
      <c r="Z967" s="19"/>
    </row>
    <row r="968" spans="1:26">
      <c r="A968" s="21" t="s">
        <v>71</v>
      </c>
      <c r="B968" s="22" t="s">
        <v>45</v>
      </c>
      <c r="C968" s="19">
        <f t="shared" ref="C968:C973" si="167">$C$16</f>
        <v>2508</v>
      </c>
      <c r="D968" s="23">
        <v>2002.45</v>
      </c>
      <c r="E968" s="24">
        <f t="shared" si="158"/>
        <v>0.79842503987240832</v>
      </c>
      <c r="F968" s="23">
        <v>480</v>
      </c>
      <c r="G968" s="23">
        <v>153.33354449272201</v>
      </c>
      <c r="H968" s="23">
        <v>0.88690000000000002</v>
      </c>
      <c r="I968" s="23">
        <v>14</v>
      </c>
      <c r="J968" s="23">
        <v>14</v>
      </c>
      <c r="K968" s="23">
        <v>8</v>
      </c>
      <c r="L968" s="23">
        <v>8</v>
      </c>
      <c r="M968" s="23">
        <v>0</v>
      </c>
      <c r="N968" s="23">
        <v>4</v>
      </c>
      <c r="O968" s="19">
        <f>K968+I968</f>
        <v>22</v>
      </c>
      <c r="P968" s="19">
        <v>24</v>
      </c>
      <c r="S968" s="19"/>
      <c r="T968" s="19"/>
      <c r="U968" s="19"/>
      <c r="V968" s="19"/>
      <c r="W968" s="19"/>
      <c r="X968" s="19"/>
      <c r="Y968" s="19"/>
      <c r="Z968" s="19"/>
    </row>
    <row r="969" spans="1:26">
      <c r="A969" s="21" t="s">
        <v>71</v>
      </c>
      <c r="B969" s="22" t="s">
        <v>45</v>
      </c>
      <c r="C969" s="19">
        <f t="shared" si="167"/>
        <v>2508</v>
      </c>
      <c r="D969" s="23">
        <v>1875.39</v>
      </c>
      <c r="E969" s="24">
        <f t="shared" si="158"/>
        <v>0.74776315789473691</v>
      </c>
      <c r="F969" s="23">
        <v>480</v>
      </c>
      <c r="G969" s="23">
        <v>153.33354449272201</v>
      </c>
      <c r="H969" s="23">
        <v>0.88009999999999999</v>
      </c>
      <c r="I969" s="23">
        <v>13</v>
      </c>
      <c r="J969" s="23">
        <v>13</v>
      </c>
      <c r="K969" s="23">
        <v>8</v>
      </c>
      <c r="L969" s="23">
        <v>8</v>
      </c>
      <c r="M969" s="23">
        <v>0</v>
      </c>
      <c r="N969" s="23">
        <v>4</v>
      </c>
      <c r="O969" s="19">
        <f>K969+I969</f>
        <v>21</v>
      </c>
      <c r="P969" s="19">
        <v>24</v>
      </c>
      <c r="S969" s="19"/>
      <c r="T969" s="19"/>
      <c r="U969" s="19"/>
      <c r="V969" s="19"/>
      <c r="W969" s="19"/>
      <c r="X969" s="19"/>
      <c r="Y969" s="19"/>
      <c r="Z969" s="19"/>
    </row>
    <row r="970" spans="1:26">
      <c r="A970" s="21" t="s">
        <v>71</v>
      </c>
      <c r="B970" s="22" t="s">
        <v>45</v>
      </c>
      <c r="C970" s="19">
        <f t="shared" si="167"/>
        <v>2508</v>
      </c>
      <c r="D970" s="23">
        <v>2161.09</v>
      </c>
      <c r="E970" s="24">
        <f t="shared" si="158"/>
        <v>0.86167862838915477</v>
      </c>
      <c r="F970" s="23">
        <v>480</v>
      </c>
      <c r="G970" s="23">
        <v>153.33354449272201</v>
      </c>
      <c r="H970" s="23">
        <v>0.89570000000000005</v>
      </c>
      <c r="I970" s="23">
        <v>15</v>
      </c>
      <c r="J970" s="23">
        <v>15</v>
      </c>
      <c r="K970" s="23">
        <v>9</v>
      </c>
      <c r="L970" s="23">
        <v>9</v>
      </c>
      <c r="M970" s="23">
        <v>0</v>
      </c>
      <c r="N970" s="23">
        <v>4</v>
      </c>
      <c r="O970" s="19">
        <f>K970+I970</f>
        <v>24</v>
      </c>
      <c r="P970" s="19">
        <v>24</v>
      </c>
      <c r="S970" s="19"/>
      <c r="T970" s="19"/>
      <c r="U970" s="19"/>
      <c r="V970" s="19"/>
      <c r="W970" s="19"/>
      <c r="X970" s="19"/>
      <c r="Y970" s="19"/>
      <c r="Z970" s="19"/>
    </row>
    <row r="971" spans="1:26">
      <c r="A971" s="21" t="s">
        <v>71</v>
      </c>
      <c r="B971" s="22" t="s">
        <v>45</v>
      </c>
      <c r="C971" s="19">
        <f t="shared" si="167"/>
        <v>2508</v>
      </c>
      <c r="D971" s="23">
        <v>1969.54</v>
      </c>
      <c r="E971" s="24">
        <f t="shared" si="158"/>
        <v>0.78530303030303028</v>
      </c>
      <c r="F971" s="23">
        <v>480</v>
      </c>
      <c r="G971" s="23">
        <v>153.33354449272201</v>
      </c>
      <c r="H971" s="23">
        <v>0.90290000000000004</v>
      </c>
      <c r="I971" s="23">
        <v>13</v>
      </c>
      <c r="J971" s="23">
        <v>13</v>
      </c>
      <c r="K971" s="23">
        <v>9</v>
      </c>
      <c r="L971" s="23">
        <v>9</v>
      </c>
      <c r="M971" s="23">
        <v>0</v>
      </c>
      <c r="N971" s="23">
        <v>4</v>
      </c>
      <c r="O971" s="19">
        <f>K971+I971</f>
        <v>22</v>
      </c>
      <c r="P971" s="19">
        <v>24</v>
      </c>
      <c r="S971" s="19"/>
      <c r="T971" s="19"/>
      <c r="U971" s="19"/>
      <c r="V971" s="19"/>
      <c r="W971" s="19"/>
      <c r="X971" s="19"/>
      <c r="Y971" s="19"/>
      <c r="Z971" s="19"/>
    </row>
    <row r="972" spans="1:26">
      <c r="A972" s="21" t="s">
        <v>71</v>
      </c>
      <c r="B972" s="22" t="s">
        <v>45</v>
      </c>
      <c r="C972" s="19">
        <f t="shared" si="167"/>
        <v>2508</v>
      </c>
      <c r="D972" s="23">
        <v>900</v>
      </c>
      <c r="E972" s="24">
        <f t="shared" si="158"/>
        <v>0.35885167464114831</v>
      </c>
      <c r="F972" s="23">
        <v>480</v>
      </c>
      <c r="G972" s="23">
        <v>153.33354449272201</v>
      </c>
      <c r="H972" s="23">
        <v>0</v>
      </c>
      <c r="I972" s="23">
        <v>11</v>
      </c>
      <c r="J972" s="23">
        <v>11</v>
      </c>
      <c r="K972" s="23">
        <v>8</v>
      </c>
      <c r="L972" s="23">
        <v>8</v>
      </c>
      <c r="M972" s="23">
        <v>0</v>
      </c>
      <c r="N972" s="23">
        <v>3</v>
      </c>
      <c r="O972" s="19">
        <f>K972+I972</f>
        <v>19</v>
      </c>
      <c r="P972" s="19">
        <v>24</v>
      </c>
      <c r="S972" s="19"/>
      <c r="T972" s="19"/>
      <c r="U972" s="19"/>
      <c r="V972" s="19"/>
      <c r="W972" s="19"/>
      <c r="X972" s="19"/>
      <c r="Y972" s="19"/>
      <c r="Z972" s="19"/>
    </row>
    <row r="973" spans="1:26">
      <c r="A973" s="21" t="s">
        <v>71</v>
      </c>
      <c r="B973" s="22" t="s">
        <v>45</v>
      </c>
      <c r="C973" s="19">
        <f t="shared" si="167"/>
        <v>2508</v>
      </c>
      <c r="D973" s="23">
        <v>2042.86</v>
      </c>
      <c r="E973" s="24">
        <f t="shared" si="158"/>
        <v>0.81453748006379578</v>
      </c>
      <c r="F973" s="23">
        <v>480</v>
      </c>
      <c r="G973" s="23">
        <v>153.33354449272201</v>
      </c>
      <c r="H973" s="23">
        <v>0.89590000000000003</v>
      </c>
      <c r="I973" s="23">
        <v>14</v>
      </c>
      <c r="J973" s="23">
        <v>14</v>
      </c>
      <c r="K973" s="23">
        <v>9</v>
      </c>
      <c r="L973" s="23">
        <v>9</v>
      </c>
      <c r="M973" s="23">
        <v>0</v>
      </c>
      <c r="N973" s="23">
        <v>4</v>
      </c>
      <c r="O973" s="19">
        <f>K973+I973</f>
        <v>23</v>
      </c>
      <c r="P973" s="19">
        <v>24</v>
      </c>
      <c r="S973" s="19"/>
      <c r="T973" s="19"/>
      <c r="U973" s="19"/>
      <c r="V973" s="19"/>
      <c r="W973" s="19"/>
      <c r="X973" s="19"/>
      <c r="Y973" s="19"/>
      <c r="Z973" s="19"/>
    </row>
    <row r="974" spans="1:26">
      <c r="A974" s="21" t="s">
        <v>71</v>
      </c>
      <c r="B974" s="22" t="s">
        <v>51</v>
      </c>
      <c r="C974" s="19">
        <f t="shared" ref="C974:C979" si="168">$C$18</f>
        <v>1881</v>
      </c>
      <c r="D974" s="23">
        <v>1695.55</v>
      </c>
      <c r="E974" s="24">
        <f t="shared" si="158"/>
        <v>0.90140882509303555</v>
      </c>
      <c r="F974" s="23">
        <v>428</v>
      </c>
      <c r="G974" s="23">
        <v>161.67272424697899</v>
      </c>
      <c r="H974" s="23">
        <v>0.89129999999999998</v>
      </c>
      <c r="I974" s="23">
        <v>9</v>
      </c>
      <c r="J974" s="23">
        <v>8</v>
      </c>
      <c r="K974" s="23">
        <v>8</v>
      </c>
      <c r="L974" s="23">
        <v>8</v>
      </c>
      <c r="M974" s="23">
        <v>0</v>
      </c>
      <c r="N974" s="23">
        <v>4</v>
      </c>
      <c r="O974" s="19">
        <f>K974+I974</f>
        <v>17</v>
      </c>
      <c r="P974" s="19">
        <v>17</v>
      </c>
      <c r="S974" s="19"/>
      <c r="T974" s="19"/>
      <c r="U974" s="19"/>
      <c r="V974" s="19"/>
      <c r="W974" s="19"/>
      <c r="X974" s="19"/>
      <c r="Y974" s="19"/>
      <c r="Z974" s="19"/>
    </row>
    <row r="975" spans="1:26">
      <c r="A975" s="21" t="s">
        <v>71</v>
      </c>
      <c r="B975" s="22" t="s">
        <v>51</v>
      </c>
      <c r="C975" s="19">
        <f t="shared" si="168"/>
        <v>1881</v>
      </c>
      <c r="D975" s="23">
        <v>1383.8</v>
      </c>
      <c r="E975" s="24">
        <f t="shared" si="158"/>
        <v>0.73567251461988303</v>
      </c>
      <c r="F975" s="23">
        <v>480</v>
      </c>
      <c r="G975" s="23">
        <v>161.67272424697899</v>
      </c>
      <c r="H975" s="23">
        <v>0.88270000000000004</v>
      </c>
      <c r="I975" s="23">
        <v>8</v>
      </c>
      <c r="J975" s="23">
        <v>8</v>
      </c>
      <c r="K975" s="23">
        <v>8</v>
      </c>
      <c r="L975" s="23">
        <v>7</v>
      </c>
      <c r="M975" s="23">
        <v>0</v>
      </c>
      <c r="N975" s="23">
        <v>4</v>
      </c>
      <c r="O975" s="19">
        <f>K975+I975</f>
        <v>16</v>
      </c>
      <c r="P975" s="19">
        <v>17</v>
      </c>
      <c r="S975" s="19"/>
      <c r="T975" s="19"/>
      <c r="U975" s="19"/>
      <c r="V975" s="19"/>
      <c r="W975" s="19"/>
      <c r="X975" s="19"/>
      <c r="Y975" s="19"/>
      <c r="Z975" s="19"/>
    </row>
    <row r="976" spans="1:26">
      <c r="A976" s="21" t="s">
        <v>71</v>
      </c>
      <c r="B976" s="22" t="s">
        <v>51</v>
      </c>
      <c r="C976" s="19">
        <f t="shared" si="168"/>
        <v>1881</v>
      </c>
      <c r="D976" s="23">
        <v>1565.71</v>
      </c>
      <c r="E976" s="24">
        <f t="shared" si="158"/>
        <v>0.83238171185539611</v>
      </c>
      <c r="F976" s="23">
        <v>480</v>
      </c>
      <c r="G976" s="23">
        <v>161.67272424697899</v>
      </c>
      <c r="H976" s="23">
        <v>0.89780000000000004</v>
      </c>
      <c r="I976" s="23">
        <v>9</v>
      </c>
      <c r="J976" s="23">
        <v>9</v>
      </c>
      <c r="K976" s="23">
        <v>7</v>
      </c>
      <c r="L976" s="23">
        <v>7</v>
      </c>
      <c r="M976" s="23">
        <v>0</v>
      </c>
      <c r="N976" s="23">
        <v>4</v>
      </c>
      <c r="O976" s="19">
        <f>K976+I976</f>
        <v>16</v>
      </c>
      <c r="P976" s="19">
        <v>17</v>
      </c>
      <c r="S976" s="19"/>
      <c r="T976" s="19"/>
      <c r="U976" s="19"/>
      <c r="V976" s="19"/>
      <c r="W976" s="19"/>
      <c r="X976" s="19"/>
      <c r="Y976" s="19"/>
      <c r="Z976" s="19"/>
    </row>
    <row r="977" spans="1:26">
      <c r="A977" s="21" t="s">
        <v>71</v>
      </c>
      <c r="B977" s="22" t="s">
        <v>51</v>
      </c>
      <c r="C977" s="19">
        <f t="shared" si="168"/>
        <v>1881</v>
      </c>
      <c r="D977" s="23">
        <v>1770.01</v>
      </c>
      <c r="E977" s="24">
        <f t="shared" si="158"/>
        <v>0.94099415204678361</v>
      </c>
      <c r="F977" s="23">
        <v>440</v>
      </c>
      <c r="G977" s="23">
        <v>161.67272424697899</v>
      </c>
      <c r="H977" s="23">
        <v>0.88200000000000001</v>
      </c>
      <c r="I977" s="23">
        <v>9</v>
      </c>
      <c r="J977" s="23">
        <v>9</v>
      </c>
      <c r="K977" s="23">
        <v>8</v>
      </c>
      <c r="L977" s="23">
        <v>8</v>
      </c>
      <c r="M977" s="23">
        <v>0</v>
      </c>
      <c r="N977" s="23">
        <v>4</v>
      </c>
      <c r="O977" s="19">
        <f>K977+I977</f>
        <v>17</v>
      </c>
      <c r="P977" s="19">
        <v>17</v>
      </c>
      <c r="S977" s="19"/>
      <c r="T977" s="19"/>
      <c r="U977" s="19"/>
      <c r="V977" s="19"/>
      <c r="W977" s="19"/>
      <c r="X977" s="19"/>
      <c r="Y977" s="19"/>
      <c r="Z977" s="19"/>
    </row>
    <row r="978" spans="1:26">
      <c r="A978" s="21" t="s">
        <v>71</v>
      </c>
      <c r="B978" s="22" t="s">
        <v>51</v>
      </c>
      <c r="C978" s="19">
        <f t="shared" si="168"/>
        <v>1881</v>
      </c>
      <c r="D978" s="23">
        <v>1708.24</v>
      </c>
      <c r="E978" s="24">
        <f t="shared" si="158"/>
        <v>0.90815523657628916</v>
      </c>
      <c r="F978" s="23">
        <v>424</v>
      </c>
      <c r="G978" s="23">
        <v>161.67272424697899</v>
      </c>
      <c r="H978" s="23">
        <v>0.88239999999999996</v>
      </c>
      <c r="I978" s="23">
        <v>9</v>
      </c>
      <c r="J978" s="23">
        <v>9</v>
      </c>
      <c r="K978" s="23">
        <v>7</v>
      </c>
      <c r="L978" s="23">
        <v>7</v>
      </c>
      <c r="M978" s="23">
        <v>0</v>
      </c>
      <c r="N978" s="23">
        <v>4</v>
      </c>
      <c r="O978" s="19">
        <f>K978+I978</f>
        <v>16</v>
      </c>
      <c r="P978" s="19">
        <v>17</v>
      </c>
      <c r="S978" s="19"/>
      <c r="T978" s="19"/>
      <c r="U978" s="19"/>
      <c r="V978" s="19"/>
      <c r="W978" s="19"/>
      <c r="X978" s="19"/>
      <c r="Y978" s="19"/>
      <c r="Z978" s="19"/>
    </row>
    <row r="979" spans="1:26">
      <c r="A979" s="21" t="s">
        <v>71</v>
      </c>
      <c r="B979" s="22" t="s">
        <v>51</v>
      </c>
      <c r="C979" s="19">
        <f t="shared" si="168"/>
        <v>1881</v>
      </c>
      <c r="D979" s="23">
        <v>1603.79</v>
      </c>
      <c r="E979" s="24">
        <f t="shared" si="158"/>
        <v>0.85262626262626262</v>
      </c>
      <c r="F979" s="23">
        <v>480</v>
      </c>
      <c r="G979" s="23">
        <v>161.67272424697899</v>
      </c>
      <c r="H979" s="23">
        <v>0.87580000000000002</v>
      </c>
      <c r="I979" s="23">
        <v>9</v>
      </c>
      <c r="J979" s="23">
        <v>9</v>
      </c>
      <c r="K979" s="23">
        <v>8</v>
      </c>
      <c r="L979" s="23">
        <v>8</v>
      </c>
      <c r="M979" s="23">
        <v>0</v>
      </c>
      <c r="N979" s="23">
        <v>4</v>
      </c>
      <c r="O979" s="19">
        <f>K979+I979</f>
        <v>17</v>
      </c>
      <c r="P979" s="19">
        <v>17</v>
      </c>
      <c r="S979" s="19"/>
      <c r="T979" s="19"/>
      <c r="U979" s="19"/>
      <c r="V979" s="19"/>
      <c r="W979" s="19"/>
      <c r="X979" s="19"/>
      <c r="Y979" s="19"/>
      <c r="Z979" s="19"/>
    </row>
    <row r="980" spans="1:26">
      <c r="A980" s="21" t="s">
        <v>71</v>
      </c>
      <c r="B980" s="22" t="s">
        <v>52</v>
      </c>
      <c r="C980" s="19">
        <f t="shared" ref="C980:C985" si="169">$C$19</f>
        <v>1966.25</v>
      </c>
      <c r="D980" s="23">
        <v>871.25</v>
      </c>
      <c r="E980" s="24">
        <f t="shared" si="158"/>
        <v>0.44310235219326127</v>
      </c>
      <c r="F980" s="23">
        <v>480</v>
      </c>
      <c r="G980" s="23">
        <v>165.82407116889999</v>
      </c>
      <c r="H980" s="23">
        <v>0</v>
      </c>
      <c r="I980" s="23">
        <v>9</v>
      </c>
      <c r="J980" s="23">
        <v>9</v>
      </c>
      <c r="K980" s="23">
        <v>9</v>
      </c>
      <c r="L980" s="23">
        <v>9</v>
      </c>
      <c r="M980" s="23">
        <v>0</v>
      </c>
      <c r="N980" s="23">
        <v>4</v>
      </c>
      <c r="O980" s="19">
        <f>K980+I980</f>
        <v>18</v>
      </c>
      <c r="P980" s="19">
        <v>19</v>
      </c>
      <c r="S980" s="19"/>
      <c r="T980" s="19"/>
      <c r="U980" s="19"/>
      <c r="V980" s="19"/>
      <c r="W980" s="19"/>
      <c r="X980" s="19"/>
      <c r="Y980" s="19"/>
      <c r="Z980" s="19"/>
    </row>
    <row r="981" spans="1:26">
      <c r="A981" s="21" t="s">
        <v>71</v>
      </c>
      <c r="B981" s="22" t="s">
        <v>52</v>
      </c>
      <c r="C981" s="19">
        <f t="shared" si="169"/>
        <v>1966.25</v>
      </c>
      <c r="D981" s="23">
        <v>1691.28</v>
      </c>
      <c r="E981" s="24">
        <f t="shared" si="158"/>
        <v>0.86015511760966301</v>
      </c>
      <c r="F981" s="23">
        <v>480</v>
      </c>
      <c r="G981" s="23">
        <v>165.82407116889999</v>
      </c>
      <c r="H981" s="23">
        <v>0.89229999999999998</v>
      </c>
      <c r="I981" s="23">
        <v>9</v>
      </c>
      <c r="J981" s="23">
        <v>9</v>
      </c>
      <c r="K981" s="23">
        <v>10</v>
      </c>
      <c r="L981" s="23">
        <v>10</v>
      </c>
      <c r="M981" s="23">
        <v>0</v>
      </c>
      <c r="N981" s="23">
        <v>4</v>
      </c>
      <c r="O981" s="19">
        <f>K981+I981</f>
        <v>19</v>
      </c>
      <c r="P981" s="19">
        <v>19</v>
      </c>
      <c r="S981" s="19"/>
      <c r="T981" s="19"/>
      <c r="U981" s="19"/>
      <c r="V981" s="19"/>
      <c r="W981" s="19"/>
      <c r="X981" s="19"/>
      <c r="Y981" s="19"/>
      <c r="Z981" s="19"/>
    </row>
    <row r="982" spans="1:26">
      <c r="A982" s="21" t="s">
        <v>71</v>
      </c>
      <c r="B982" s="22" t="s">
        <v>52</v>
      </c>
      <c r="C982" s="19">
        <f t="shared" si="169"/>
        <v>1966.25</v>
      </c>
      <c r="D982" s="23">
        <v>1706.06</v>
      </c>
      <c r="E982" s="24">
        <f t="shared" si="158"/>
        <v>0.86767196439923711</v>
      </c>
      <c r="F982" s="23">
        <v>480</v>
      </c>
      <c r="G982" s="23">
        <v>165.82407116889999</v>
      </c>
      <c r="H982" s="23">
        <v>0.90890000000000004</v>
      </c>
      <c r="I982" s="23">
        <v>9</v>
      </c>
      <c r="J982" s="23">
        <v>9</v>
      </c>
      <c r="K982" s="23">
        <v>10</v>
      </c>
      <c r="L982" s="23">
        <v>10</v>
      </c>
      <c r="M982" s="23">
        <v>0</v>
      </c>
      <c r="N982" s="23">
        <v>4</v>
      </c>
      <c r="O982" s="19">
        <f>K982+I982</f>
        <v>19</v>
      </c>
      <c r="P982" s="19">
        <v>19</v>
      </c>
      <c r="S982" s="19"/>
      <c r="T982" s="19"/>
      <c r="U982" s="19"/>
      <c r="V982" s="19"/>
      <c r="W982" s="19"/>
      <c r="X982" s="19"/>
      <c r="Y982" s="19"/>
      <c r="Z982" s="19"/>
    </row>
    <row r="983" spans="1:26">
      <c r="A983" s="21" t="s">
        <v>71</v>
      </c>
      <c r="B983" s="22" t="s">
        <v>52</v>
      </c>
      <c r="C983" s="19">
        <f t="shared" si="169"/>
        <v>1966.25</v>
      </c>
      <c r="D983" s="23">
        <v>1656.03</v>
      </c>
      <c r="E983" s="24">
        <f t="shared" si="158"/>
        <v>0.84222759059122698</v>
      </c>
      <c r="F983" s="23">
        <v>480</v>
      </c>
      <c r="G983" s="23">
        <v>165.82407116889999</v>
      </c>
      <c r="H983" s="23">
        <v>0.89259999999999995</v>
      </c>
      <c r="I983" s="23">
        <v>9</v>
      </c>
      <c r="J983" s="23">
        <v>9</v>
      </c>
      <c r="K983" s="23">
        <v>9</v>
      </c>
      <c r="L983" s="23">
        <v>9</v>
      </c>
      <c r="M983" s="23">
        <v>0</v>
      </c>
      <c r="N983" s="23">
        <v>4</v>
      </c>
      <c r="O983" s="19">
        <f>K983+I983</f>
        <v>18</v>
      </c>
      <c r="P983" s="19">
        <v>19</v>
      </c>
      <c r="S983" s="19"/>
      <c r="T983" s="19"/>
      <c r="U983" s="19"/>
      <c r="V983" s="19"/>
      <c r="W983" s="19"/>
      <c r="X983" s="19"/>
      <c r="Y983" s="19"/>
      <c r="Z983" s="19"/>
    </row>
    <row r="984" spans="1:26">
      <c r="A984" s="21" t="s">
        <v>71</v>
      </c>
      <c r="B984" s="22" t="s">
        <v>52</v>
      </c>
      <c r="C984" s="19">
        <f t="shared" si="169"/>
        <v>1966.25</v>
      </c>
      <c r="D984" s="23">
        <v>1651.14</v>
      </c>
      <c r="E984" s="24">
        <f t="shared" si="158"/>
        <v>0.83974062301335028</v>
      </c>
      <c r="F984" s="23">
        <v>480</v>
      </c>
      <c r="G984" s="23">
        <v>165.82407116889999</v>
      </c>
      <c r="H984" s="23">
        <v>0.88700000000000001</v>
      </c>
      <c r="I984" s="23">
        <v>9</v>
      </c>
      <c r="J984" s="23">
        <v>9</v>
      </c>
      <c r="K984" s="23">
        <v>9</v>
      </c>
      <c r="L984" s="23">
        <v>9</v>
      </c>
      <c r="M984" s="23">
        <v>0</v>
      </c>
      <c r="N984" s="23">
        <v>4</v>
      </c>
      <c r="O984" s="19">
        <f>K984+I984</f>
        <v>18</v>
      </c>
      <c r="P984" s="19">
        <v>19</v>
      </c>
      <c r="S984" s="19"/>
      <c r="T984" s="19"/>
      <c r="U984" s="19"/>
      <c r="V984" s="19"/>
      <c r="W984" s="19"/>
      <c r="X984" s="19"/>
      <c r="Y984" s="19"/>
      <c r="Z984" s="19"/>
    </row>
    <row r="985" spans="1:26">
      <c r="A985" s="21" t="s">
        <v>71</v>
      </c>
      <c r="B985" s="22" t="s">
        <v>52</v>
      </c>
      <c r="C985" s="19">
        <f t="shared" si="169"/>
        <v>1966.25</v>
      </c>
      <c r="D985" s="23">
        <v>1699.63</v>
      </c>
      <c r="E985" s="24">
        <f t="shared" si="158"/>
        <v>0.86440178003814372</v>
      </c>
      <c r="F985" s="23">
        <v>480</v>
      </c>
      <c r="G985" s="23">
        <v>165.82407116889999</v>
      </c>
      <c r="H985" s="23">
        <v>0.90169999999999995</v>
      </c>
      <c r="I985" s="23">
        <v>9</v>
      </c>
      <c r="J985" s="23">
        <v>9</v>
      </c>
      <c r="K985" s="23">
        <v>10</v>
      </c>
      <c r="L985" s="23">
        <v>10</v>
      </c>
      <c r="M985" s="23">
        <v>0</v>
      </c>
      <c r="N985" s="23">
        <v>4</v>
      </c>
      <c r="O985" s="19">
        <f>K985+I985</f>
        <v>19</v>
      </c>
      <c r="P985" s="19">
        <v>19</v>
      </c>
      <c r="S985" s="19"/>
      <c r="T985" s="19"/>
      <c r="U985" s="19"/>
      <c r="V985" s="19"/>
      <c r="W985" s="19"/>
      <c r="X985" s="19"/>
      <c r="Y985" s="19"/>
      <c r="Z985" s="19"/>
    </row>
    <row r="986" spans="1:26">
      <c r="A986" s="21" t="s">
        <v>71</v>
      </c>
      <c r="B986" s="22" t="s">
        <v>47</v>
      </c>
      <c r="C986" s="19">
        <f t="shared" ref="C986:C991" si="170">$C$20</f>
        <v>1779.25</v>
      </c>
      <c r="D986" s="23">
        <v>1522.77</v>
      </c>
      <c r="E986" s="24">
        <f t="shared" si="158"/>
        <v>0.85584937473654632</v>
      </c>
      <c r="F986" s="23">
        <v>480</v>
      </c>
      <c r="G986" s="23">
        <v>314.29359793663002</v>
      </c>
      <c r="H986" s="23">
        <v>0.88290000000000002</v>
      </c>
      <c r="I986" s="23">
        <v>12</v>
      </c>
      <c r="J986" s="23">
        <v>12</v>
      </c>
      <c r="K986" s="23">
        <v>10</v>
      </c>
      <c r="L986" s="23">
        <v>10</v>
      </c>
      <c r="M986" s="23">
        <v>0</v>
      </c>
      <c r="N986" s="23">
        <v>4</v>
      </c>
      <c r="O986" s="19">
        <f>K986+I986</f>
        <v>22</v>
      </c>
      <c r="P986" s="19">
        <v>22</v>
      </c>
      <c r="S986" s="19"/>
      <c r="T986" s="19"/>
      <c r="U986" s="19"/>
      <c r="V986" s="19"/>
      <c r="W986" s="19"/>
      <c r="X986" s="19"/>
      <c r="Y986" s="19"/>
      <c r="Z986" s="19"/>
    </row>
    <row r="987" spans="1:26">
      <c r="A987" s="21" t="s">
        <v>71</v>
      </c>
      <c r="B987" s="22" t="s">
        <v>47</v>
      </c>
      <c r="C987" s="19">
        <f t="shared" si="170"/>
        <v>1779.25</v>
      </c>
      <c r="D987" s="23">
        <v>1528.03</v>
      </c>
      <c r="E987" s="24">
        <f t="shared" si="158"/>
        <v>0.85880567654910778</v>
      </c>
      <c r="F987" s="23">
        <v>480</v>
      </c>
      <c r="G987" s="23">
        <v>314.29359793663002</v>
      </c>
      <c r="H987" s="23">
        <v>0.88939999999999997</v>
      </c>
      <c r="I987" s="23">
        <v>12</v>
      </c>
      <c r="J987" s="23">
        <v>12</v>
      </c>
      <c r="K987" s="23">
        <v>10</v>
      </c>
      <c r="L987" s="23">
        <v>10</v>
      </c>
      <c r="M987" s="23">
        <v>0</v>
      </c>
      <c r="N987" s="23">
        <v>4</v>
      </c>
      <c r="O987" s="19">
        <f>K987+I987</f>
        <v>22</v>
      </c>
      <c r="P987" s="19">
        <v>22</v>
      </c>
      <c r="S987" s="19"/>
      <c r="T987" s="19"/>
      <c r="U987" s="19"/>
      <c r="V987" s="19"/>
      <c r="W987" s="19"/>
      <c r="X987" s="19"/>
      <c r="Y987" s="19"/>
      <c r="Z987" s="19"/>
    </row>
    <row r="988" spans="1:26">
      <c r="A988" s="21" t="s">
        <v>71</v>
      </c>
      <c r="B988" s="22" t="s">
        <v>47</v>
      </c>
      <c r="C988" s="19">
        <f t="shared" si="170"/>
        <v>1779.25</v>
      </c>
      <c r="D988" s="23">
        <v>1542.06</v>
      </c>
      <c r="E988" s="24">
        <f t="shared" si="158"/>
        <v>0.86669102149782207</v>
      </c>
      <c r="F988" s="23">
        <v>480</v>
      </c>
      <c r="G988" s="23">
        <v>314.29359793663002</v>
      </c>
      <c r="H988" s="23">
        <v>0.90669999999999995</v>
      </c>
      <c r="I988" s="23">
        <v>12</v>
      </c>
      <c r="J988" s="23">
        <v>12</v>
      </c>
      <c r="K988" s="23">
        <v>10</v>
      </c>
      <c r="L988" s="23">
        <v>10</v>
      </c>
      <c r="M988" s="23">
        <v>0</v>
      </c>
      <c r="N988" s="23">
        <v>4</v>
      </c>
      <c r="O988" s="19">
        <f>K988+I988</f>
        <v>22</v>
      </c>
      <c r="P988" s="19">
        <v>22</v>
      </c>
      <c r="S988" s="19"/>
      <c r="T988" s="19"/>
      <c r="U988" s="19"/>
      <c r="V988" s="19"/>
      <c r="W988" s="19"/>
      <c r="X988" s="19"/>
      <c r="Y988" s="19"/>
      <c r="Z988" s="19"/>
    </row>
    <row r="989" spans="1:26">
      <c r="A989" s="21" t="s">
        <v>71</v>
      </c>
      <c r="B989" s="22" t="s">
        <v>47</v>
      </c>
      <c r="C989" s="19">
        <f t="shared" si="170"/>
        <v>1779.25</v>
      </c>
      <c r="D989" s="23">
        <v>1536.8</v>
      </c>
      <c r="E989" s="24">
        <f t="shared" si="158"/>
        <v>0.86373471968526061</v>
      </c>
      <c r="F989" s="23">
        <v>480</v>
      </c>
      <c r="G989" s="23">
        <v>314.29359793663002</v>
      </c>
      <c r="H989" s="23">
        <v>0.9002</v>
      </c>
      <c r="I989" s="23">
        <v>12</v>
      </c>
      <c r="J989" s="23">
        <v>12</v>
      </c>
      <c r="K989" s="23">
        <v>10</v>
      </c>
      <c r="L989" s="23">
        <v>10</v>
      </c>
      <c r="M989" s="23">
        <v>0</v>
      </c>
      <c r="N989" s="23">
        <v>4</v>
      </c>
      <c r="O989" s="19">
        <f>K989+I989</f>
        <v>22</v>
      </c>
      <c r="P989" s="19">
        <v>22</v>
      </c>
      <c r="S989" s="19"/>
      <c r="T989" s="19"/>
      <c r="U989" s="19"/>
      <c r="V989" s="19"/>
      <c r="W989" s="19"/>
      <c r="X989" s="19"/>
      <c r="Y989" s="19"/>
      <c r="Z989" s="19"/>
    </row>
    <row r="990" spans="1:26">
      <c r="A990" s="21" t="s">
        <v>71</v>
      </c>
      <c r="B990" s="22" t="s">
        <v>47</v>
      </c>
      <c r="C990" s="19">
        <f t="shared" si="170"/>
        <v>1779.25</v>
      </c>
      <c r="D990" s="23">
        <v>1395.67</v>
      </c>
      <c r="E990" s="24">
        <f t="shared" si="158"/>
        <v>0.78441478150906285</v>
      </c>
      <c r="F990" s="23">
        <v>480</v>
      </c>
      <c r="G990" s="23">
        <v>314.29359793663002</v>
      </c>
      <c r="H990" s="23">
        <v>0.88290000000000002</v>
      </c>
      <c r="I990" s="23">
        <v>11</v>
      </c>
      <c r="J990" s="23">
        <v>11</v>
      </c>
      <c r="K990" s="23">
        <v>9</v>
      </c>
      <c r="L990" s="23">
        <v>9</v>
      </c>
      <c r="M990" s="23">
        <v>0</v>
      </c>
      <c r="N990" s="23">
        <v>4</v>
      </c>
      <c r="O990" s="19">
        <f>K990+I990</f>
        <v>20</v>
      </c>
      <c r="P990" s="19">
        <v>22</v>
      </c>
      <c r="S990" s="19"/>
      <c r="T990" s="19"/>
      <c r="U990" s="19"/>
      <c r="V990" s="19"/>
      <c r="W990" s="19"/>
      <c r="X990" s="19"/>
      <c r="Y990" s="19"/>
      <c r="Z990" s="19"/>
    </row>
    <row r="991" spans="1:26">
      <c r="A991" s="21" t="s">
        <v>71</v>
      </c>
      <c r="B991" s="22" t="s">
        <v>47</v>
      </c>
      <c r="C991" s="19">
        <f t="shared" si="170"/>
        <v>1779.25</v>
      </c>
      <c r="D991" s="23">
        <v>1342</v>
      </c>
      <c r="E991" s="24">
        <f t="shared" si="158"/>
        <v>0.75425038639876352</v>
      </c>
      <c r="F991" s="23">
        <v>480</v>
      </c>
      <c r="G991" s="23">
        <v>314.29359793663002</v>
      </c>
      <c r="H991" s="23">
        <v>0.90690000000000004</v>
      </c>
      <c r="I991" s="23">
        <v>10</v>
      </c>
      <c r="J991" s="23">
        <v>10</v>
      </c>
      <c r="K991" s="23">
        <v>10</v>
      </c>
      <c r="L991" s="23">
        <v>10</v>
      </c>
      <c r="M991" s="23">
        <v>0</v>
      </c>
      <c r="N991" s="23">
        <v>4</v>
      </c>
      <c r="O991" s="19">
        <f>K991+I991</f>
        <v>20</v>
      </c>
      <c r="P991" s="19">
        <v>22</v>
      </c>
      <c r="S991" s="19"/>
      <c r="T991" s="19"/>
      <c r="U991" s="19"/>
      <c r="V991" s="19"/>
      <c r="W991" s="19"/>
      <c r="X991" s="19"/>
      <c r="Y991" s="19"/>
      <c r="Z991" s="19"/>
    </row>
    <row r="992" spans="1:26">
      <c r="A992" s="21" t="s">
        <v>71</v>
      </c>
      <c r="B992" s="22" t="s">
        <v>48</v>
      </c>
      <c r="C992" s="19">
        <f t="shared" ref="C992:C997" si="171">$C$21</f>
        <v>1991</v>
      </c>
      <c r="D992" s="23">
        <v>1681.6</v>
      </c>
      <c r="E992" s="24">
        <f t="shared" si="158"/>
        <v>0.84460070316423907</v>
      </c>
      <c r="F992" s="23">
        <v>480</v>
      </c>
      <c r="G992" s="23">
        <v>149.689036846161</v>
      </c>
      <c r="H992" s="23">
        <v>0.89739999999999998</v>
      </c>
      <c r="I992" s="23">
        <v>12</v>
      </c>
      <c r="J992" s="23">
        <v>12</v>
      </c>
      <c r="K992" s="23">
        <v>10</v>
      </c>
      <c r="L992" s="23">
        <v>10</v>
      </c>
      <c r="M992" s="23">
        <v>0</v>
      </c>
      <c r="N992" s="23">
        <v>4</v>
      </c>
      <c r="O992" s="19">
        <f>K992+I992</f>
        <v>22</v>
      </c>
      <c r="P992" s="19">
        <v>23</v>
      </c>
      <c r="S992" s="19"/>
      <c r="T992" s="19"/>
      <c r="U992" s="19"/>
      <c r="V992" s="19"/>
      <c r="W992" s="19"/>
      <c r="X992" s="19"/>
      <c r="Y992" s="19"/>
      <c r="Z992" s="19"/>
    </row>
    <row r="993" spans="1:26">
      <c r="A993" s="21" t="s">
        <v>71</v>
      </c>
      <c r="B993" s="22" t="s">
        <v>48</v>
      </c>
      <c r="C993" s="19">
        <f t="shared" si="171"/>
        <v>1991</v>
      </c>
      <c r="D993" s="23">
        <v>677.5</v>
      </c>
      <c r="E993" s="24">
        <f t="shared" si="158"/>
        <v>0.34028126569563033</v>
      </c>
      <c r="F993" s="23">
        <v>480</v>
      </c>
      <c r="G993" s="23">
        <v>149.689036846161</v>
      </c>
      <c r="H993" s="23">
        <v>0</v>
      </c>
      <c r="I993" s="23">
        <v>9</v>
      </c>
      <c r="J993" s="23">
        <v>9</v>
      </c>
      <c r="K993" s="23">
        <v>11</v>
      </c>
      <c r="L993" s="23">
        <v>10</v>
      </c>
      <c r="M993" s="23">
        <v>1</v>
      </c>
      <c r="N993" s="23">
        <v>4</v>
      </c>
      <c r="O993" s="19">
        <f>K993+I993</f>
        <v>20</v>
      </c>
      <c r="P993" s="19">
        <v>23</v>
      </c>
      <c r="S993" s="19"/>
      <c r="T993" s="19"/>
      <c r="U993" s="19"/>
      <c r="V993" s="19"/>
      <c r="W993" s="19"/>
      <c r="X993" s="19"/>
      <c r="Y993" s="19"/>
      <c r="Z993" s="19"/>
    </row>
    <row r="994" spans="1:26">
      <c r="A994" s="21" t="s">
        <v>71</v>
      </c>
      <c r="B994" s="22" t="s">
        <v>48</v>
      </c>
      <c r="C994" s="19">
        <f t="shared" si="171"/>
        <v>1991</v>
      </c>
      <c r="D994" s="23">
        <v>677.5</v>
      </c>
      <c r="E994" s="24">
        <f t="shared" si="158"/>
        <v>0.34028126569563033</v>
      </c>
      <c r="F994" s="23">
        <v>480</v>
      </c>
      <c r="G994" s="23">
        <v>149.689036846161</v>
      </c>
      <c r="H994" s="23">
        <v>0</v>
      </c>
      <c r="I994" s="23">
        <v>9</v>
      </c>
      <c r="J994" s="23">
        <v>9</v>
      </c>
      <c r="K994" s="23">
        <v>11</v>
      </c>
      <c r="L994" s="23">
        <v>10</v>
      </c>
      <c r="M994" s="23">
        <v>1</v>
      </c>
      <c r="N994" s="23">
        <v>4</v>
      </c>
      <c r="O994" s="19">
        <f>K994+I994</f>
        <v>20</v>
      </c>
      <c r="P994" s="19">
        <v>23</v>
      </c>
      <c r="S994" s="19"/>
      <c r="T994" s="19"/>
      <c r="U994" s="19"/>
      <c r="V994" s="19"/>
      <c r="W994" s="19"/>
      <c r="X994" s="19"/>
      <c r="Y994" s="19"/>
      <c r="Z994" s="19"/>
    </row>
    <row r="995" spans="1:26">
      <c r="A995" s="21" t="s">
        <v>71</v>
      </c>
      <c r="B995" s="22" t="s">
        <v>48</v>
      </c>
      <c r="C995" s="19">
        <f t="shared" si="171"/>
        <v>1991</v>
      </c>
      <c r="D995" s="23">
        <v>1660.54</v>
      </c>
      <c r="E995" s="24">
        <f t="shared" si="158"/>
        <v>0.83402310396785528</v>
      </c>
      <c r="F995" s="23">
        <v>480</v>
      </c>
      <c r="G995" s="23">
        <v>149.689036846161</v>
      </c>
      <c r="H995" s="23">
        <v>0.90869999999999995</v>
      </c>
      <c r="I995" s="23">
        <v>11</v>
      </c>
      <c r="J995" s="23">
        <v>11</v>
      </c>
      <c r="K995" s="23">
        <v>11</v>
      </c>
      <c r="L995" s="23">
        <v>11</v>
      </c>
      <c r="M995" s="23">
        <v>1</v>
      </c>
      <c r="N995" s="23">
        <v>4</v>
      </c>
      <c r="O995" s="19">
        <f>K995+I995</f>
        <v>22</v>
      </c>
      <c r="P995" s="19">
        <v>23</v>
      </c>
      <c r="S995" s="19"/>
      <c r="T995" s="19"/>
      <c r="U995" s="19"/>
      <c r="V995" s="19"/>
      <c r="W995" s="19"/>
      <c r="X995" s="19"/>
      <c r="Y995" s="19"/>
      <c r="Z995" s="19"/>
    </row>
    <row r="996" spans="1:26">
      <c r="A996" s="21" t="s">
        <v>71</v>
      </c>
      <c r="B996" s="22" t="s">
        <v>48</v>
      </c>
      <c r="C996" s="19">
        <f t="shared" si="171"/>
        <v>1991</v>
      </c>
      <c r="D996" s="23">
        <v>1681.6</v>
      </c>
      <c r="E996" s="24">
        <f t="shared" si="158"/>
        <v>0.84460070316423907</v>
      </c>
      <c r="F996" s="23">
        <v>480</v>
      </c>
      <c r="G996" s="23">
        <v>149.689036846161</v>
      </c>
      <c r="H996" s="23">
        <v>0.89739999999999998</v>
      </c>
      <c r="I996" s="23">
        <v>12</v>
      </c>
      <c r="J996" s="23">
        <v>12</v>
      </c>
      <c r="K996" s="23">
        <v>10</v>
      </c>
      <c r="L996" s="23">
        <v>10</v>
      </c>
      <c r="M996" s="23">
        <v>0</v>
      </c>
      <c r="N996" s="23">
        <v>4</v>
      </c>
      <c r="O996" s="19">
        <f>K996+I996</f>
        <v>22</v>
      </c>
      <c r="P996" s="19">
        <v>23</v>
      </c>
      <c r="S996" s="19"/>
      <c r="T996" s="19"/>
      <c r="U996" s="19"/>
      <c r="V996" s="19"/>
      <c r="W996" s="19"/>
      <c r="X996" s="19"/>
      <c r="Y996" s="19"/>
      <c r="Z996" s="19"/>
    </row>
    <row r="997" spans="1:26">
      <c r="A997" s="21" t="s">
        <v>71</v>
      </c>
      <c r="B997" s="22" t="s">
        <v>48</v>
      </c>
      <c r="C997" s="19">
        <f t="shared" si="171"/>
        <v>1991</v>
      </c>
      <c r="D997" s="23">
        <v>1650.07</v>
      </c>
      <c r="E997" s="24">
        <f t="shared" si="158"/>
        <v>0.82876443997990956</v>
      </c>
      <c r="F997" s="23">
        <v>480</v>
      </c>
      <c r="G997" s="23">
        <v>149.689036846161</v>
      </c>
      <c r="H997" s="23">
        <v>0.86980000000000002</v>
      </c>
      <c r="I997" s="23">
        <v>12</v>
      </c>
      <c r="J997" s="23">
        <v>12</v>
      </c>
      <c r="K997" s="23">
        <v>10</v>
      </c>
      <c r="L997" s="23">
        <v>10</v>
      </c>
      <c r="M997" s="23">
        <v>0</v>
      </c>
      <c r="N997" s="23">
        <v>4</v>
      </c>
      <c r="O997" s="19">
        <f>K997+I997</f>
        <v>22</v>
      </c>
      <c r="P997" s="19">
        <v>23</v>
      </c>
      <c r="S997" s="19"/>
      <c r="T997" s="19"/>
      <c r="U997" s="19"/>
      <c r="V997" s="19"/>
      <c r="W997" s="19"/>
      <c r="X997" s="19"/>
      <c r="Y997" s="19"/>
      <c r="Z997" s="19"/>
    </row>
    <row r="998" spans="1:26">
      <c r="A998" s="21" t="s">
        <v>71</v>
      </c>
      <c r="B998" s="22" t="s">
        <v>49</v>
      </c>
      <c r="C998" s="19">
        <f t="shared" ref="C998:C1003" si="172">$C$22</f>
        <v>4210.25</v>
      </c>
      <c r="D998" s="23">
        <v>1360.79</v>
      </c>
      <c r="E998" s="24">
        <f t="shared" si="158"/>
        <v>0.32320883557983493</v>
      </c>
      <c r="F998" s="23">
        <v>480</v>
      </c>
      <c r="G998" s="23">
        <v>204.83912611007699</v>
      </c>
      <c r="H998" s="23">
        <v>0.72250000000000003</v>
      </c>
      <c r="I998" s="23">
        <v>12</v>
      </c>
      <c r="J998" s="23">
        <v>11</v>
      </c>
      <c r="K998" s="23">
        <v>5</v>
      </c>
      <c r="L998" s="23">
        <v>5</v>
      </c>
      <c r="M998" s="23">
        <v>0</v>
      </c>
      <c r="N998" s="23">
        <v>3</v>
      </c>
      <c r="O998" s="19">
        <f>K998+I998</f>
        <v>17</v>
      </c>
      <c r="P998" s="19">
        <v>39</v>
      </c>
      <c r="S998" s="19"/>
      <c r="T998" s="19"/>
      <c r="U998" s="19"/>
      <c r="V998" s="19"/>
      <c r="W998" s="19"/>
      <c r="X998" s="19"/>
      <c r="Y998" s="19"/>
      <c r="Z998" s="19"/>
    </row>
    <row r="999" spans="1:26">
      <c r="A999" s="21" t="s">
        <v>71</v>
      </c>
      <c r="B999" s="22" t="s">
        <v>49</v>
      </c>
      <c r="C999" s="19">
        <f t="shared" si="172"/>
        <v>4210.25</v>
      </c>
      <c r="D999" s="23">
        <v>1980.3</v>
      </c>
      <c r="E999" s="24">
        <f t="shared" si="158"/>
        <v>0.47035211685766876</v>
      </c>
      <c r="F999" s="23">
        <v>480</v>
      </c>
      <c r="G999" s="23">
        <v>204.83912611007699</v>
      </c>
      <c r="H999" s="23">
        <v>0.63660000000000005</v>
      </c>
      <c r="I999" s="23">
        <v>14</v>
      </c>
      <c r="J999" s="23">
        <v>14</v>
      </c>
      <c r="K999" s="23">
        <v>7</v>
      </c>
      <c r="L999" s="23">
        <v>7</v>
      </c>
      <c r="M999" s="23">
        <v>1</v>
      </c>
      <c r="N999" s="23">
        <v>3</v>
      </c>
      <c r="O999" s="19">
        <f>K999+I999</f>
        <v>21</v>
      </c>
      <c r="P999" s="19">
        <v>39</v>
      </c>
      <c r="S999" s="19"/>
      <c r="T999" s="19"/>
      <c r="U999" s="19"/>
      <c r="V999" s="19"/>
      <c r="W999" s="19"/>
      <c r="X999" s="19"/>
      <c r="Y999" s="19"/>
      <c r="Z999" s="19"/>
    </row>
    <row r="1000" spans="1:26">
      <c r="A1000" s="21" t="s">
        <v>71</v>
      </c>
      <c r="B1000" s="22" t="s">
        <v>49</v>
      </c>
      <c r="C1000" s="19">
        <f t="shared" si="172"/>
        <v>4210.25</v>
      </c>
      <c r="D1000" s="23">
        <v>2040.35</v>
      </c>
      <c r="E1000" s="24">
        <f t="shared" si="158"/>
        <v>0.48461492785464044</v>
      </c>
      <c r="F1000" s="23">
        <v>480</v>
      </c>
      <c r="G1000" s="23">
        <v>204.83912611007699</v>
      </c>
      <c r="H1000" s="23">
        <v>0.56950000000000001</v>
      </c>
      <c r="I1000" s="23">
        <v>15</v>
      </c>
      <c r="J1000" s="23">
        <v>15</v>
      </c>
      <c r="K1000" s="23">
        <v>8</v>
      </c>
      <c r="L1000" s="23">
        <v>8</v>
      </c>
      <c r="M1000" s="23">
        <v>0</v>
      </c>
      <c r="N1000" s="23">
        <v>3</v>
      </c>
      <c r="O1000" s="19">
        <f>K1000+I1000</f>
        <v>23</v>
      </c>
      <c r="P1000" s="19">
        <v>39</v>
      </c>
      <c r="S1000" s="19"/>
      <c r="T1000" s="19"/>
      <c r="U1000" s="19"/>
      <c r="V1000" s="19"/>
      <c r="W1000" s="19"/>
      <c r="X1000" s="19"/>
      <c r="Y1000" s="19"/>
      <c r="Z1000" s="19"/>
    </row>
    <row r="1001" spans="1:26">
      <c r="A1001" s="21" t="s">
        <v>71</v>
      </c>
      <c r="B1001" s="22" t="s">
        <v>49</v>
      </c>
      <c r="C1001" s="19">
        <f t="shared" si="172"/>
        <v>4210.25</v>
      </c>
      <c r="D1001" s="23">
        <v>2037.45</v>
      </c>
      <c r="E1001" s="24">
        <f t="shared" si="158"/>
        <v>0.48392613265245532</v>
      </c>
      <c r="F1001" s="23">
        <v>480</v>
      </c>
      <c r="G1001" s="23">
        <v>204.83912611007699</v>
      </c>
      <c r="H1001" s="23">
        <v>0.64639999999999997</v>
      </c>
      <c r="I1001" s="23">
        <v>16</v>
      </c>
      <c r="J1001" s="23">
        <v>16</v>
      </c>
      <c r="K1001" s="23">
        <v>6</v>
      </c>
      <c r="L1001" s="23">
        <v>6</v>
      </c>
      <c r="M1001" s="23">
        <v>0</v>
      </c>
      <c r="N1001" s="23">
        <v>3</v>
      </c>
      <c r="O1001" s="19">
        <f>K1001+I1001</f>
        <v>22</v>
      </c>
      <c r="P1001" s="19">
        <v>39</v>
      </c>
      <c r="S1001" s="19"/>
      <c r="T1001" s="19"/>
      <c r="U1001" s="19"/>
      <c r="V1001" s="19"/>
      <c r="W1001" s="19"/>
      <c r="X1001" s="19"/>
      <c r="Y1001" s="19"/>
      <c r="Z1001" s="19"/>
    </row>
    <row r="1002" spans="1:26">
      <c r="A1002" s="21" t="s">
        <v>71</v>
      </c>
      <c r="B1002" s="22" t="s">
        <v>49</v>
      </c>
      <c r="C1002" s="19">
        <f t="shared" si="172"/>
        <v>4210.25</v>
      </c>
      <c r="D1002" s="23">
        <v>2047.69</v>
      </c>
      <c r="E1002" s="24">
        <f t="shared" si="158"/>
        <v>0.48635829226292976</v>
      </c>
      <c r="F1002" s="23">
        <v>480</v>
      </c>
      <c r="G1002" s="23">
        <v>204.83912611007699</v>
      </c>
      <c r="H1002" s="23">
        <v>0.48649999999999999</v>
      </c>
      <c r="I1002" s="23">
        <v>15</v>
      </c>
      <c r="J1002" s="23">
        <v>15</v>
      </c>
      <c r="K1002" s="23">
        <v>7</v>
      </c>
      <c r="L1002" s="23">
        <v>7</v>
      </c>
      <c r="M1002" s="23">
        <v>0</v>
      </c>
      <c r="N1002" s="23">
        <v>2</v>
      </c>
      <c r="O1002" s="19">
        <f>K1002+I1002</f>
        <v>22</v>
      </c>
      <c r="P1002" s="19">
        <v>39</v>
      </c>
      <c r="S1002" s="19"/>
      <c r="T1002" s="19"/>
      <c r="U1002" s="19"/>
      <c r="V1002" s="19"/>
      <c r="W1002" s="19"/>
      <c r="X1002" s="19"/>
      <c r="Y1002" s="19"/>
      <c r="Z1002" s="19"/>
    </row>
    <row r="1003" spans="1:26">
      <c r="A1003" s="21" t="s">
        <v>71</v>
      </c>
      <c r="B1003" s="22" t="s">
        <v>49</v>
      </c>
      <c r="C1003" s="19">
        <f t="shared" si="172"/>
        <v>4210.25</v>
      </c>
      <c r="D1003" s="23">
        <v>1577.16</v>
      </c>
      <c r="E1003" s="24">
        <f t="shared" si="158"/>
        <v>0.37460008313045545</v>
      </c>
      <c r="F1003" s="23">
        <v>480</v>
      </c>
      <c r="G1003" s="23">
        <v>204.83912611007699</v>
      </c>
      <c r="H1003" s="23">
        <v>0.628</v>
      </c>
      <c r="I1003" s="23">
        <v>12</v>
      </c>
      <c r="J1003" s="23">
        <v>12</v>
      </c>
      <c r="K1003" s="23">
        <v>7</v>
      </c>
      <c r="L1003" s="23">
        <v>7</v>
      </c>
      <c r="M1003" s="23">
        <v>0</v>
      </c>
      <c r="N1003" s="23">
        <v>3</v>
      </c>
      <c r="O1003" s="19">
        <f>K1003+I1003</f>
        <v>19</v>
      </c>
      <c r="P1003" s="19">
        <v>39</v>
      </c>
      <c r="S1003" s="19"/>
      <c r="T1003" s="19"/>
      <c r="U1003" s="19"/>
      <c r="V1003" s="19"/>
      <c r="W1003" s="19"/>
      <c r="X1003" s="19"/>
      <c r="Y1003" s="19"/>
      <c r="Z1003" s="19"/>
    </row>
    <row r="1004" spans="1:26">
      <c r="A1004" s="21" t="s">
        <v>71</v>
      </c>
      <c r="B1004" s="22" t="s">
        <v>53</v>
      </c>
      <c r="C1004" s="19">
        <f t="shared" ref="C1004:C1009" si="173">$C$23</f>
        <v>1493.25</v>
      </c>
      <c r="D1004" s="23">
        <v>1409.07</v>
      </c>
      <c r="E1004" s="24">
        <f t="shared" si="158"/>
        <v>0.9436263184329482</v>
      </c>
      <c r="F1004" s="23">
        <v>316</v>
      </c>
      <c r="G1004" s="23">
        <v>287.98423004150402</v>
      </c>
      <c r="H1004" s="23">
        <v>0.88719999999999999</v>
      </c>
      <c r="I1004" s="23">
        <v>8</v>
      </c>
      <c r="J1004" s="23">
        <v>8</v>
      </c>
      <c r="K1004" s="23">
        <v>7</v>
      </c>
      <c r="L1004" s="23">
        <v>7</v>
      </c>
      <c r="M1004" s="23">
        <v>0</v>
      </c>
      <c r="N1004" s="23">
        <v>4</v>
      </c>
      <c r="O1004" s="19">
        <f>K1004+I1004</f>
        <v>15</v>
      </c>
      <c r="P1004" s="19">
        <v>15</v>
      </c>
      <c r="S1004" s="19"/>
      <c r="T1004" s="19"/>
      <c r="U1004" s="19"/>
      <c r="V1004" s="19"/>
      <c r="W1004" s="19"/>
      <c r="X1004" s="19"/>
      <c r="Y1004" s="19"/>
      <c r="Z1004" s="19"/>
    </row>
    <row r="1005" spans="1:26">
      <c r="A1005" s="21" t="s">
        <v>71</v>
      </c>
      <c r="B1005" s="22" t="s">
        <v>53</v>
      </c>
      <c r="C1005" s="19">
        <f t="shared" si="173"/>
        <v>1493.25</v>
      </c>
      <c r="D1005" s="23">
        <v>1415.49</v>
      </c>
      <c r="E1005" s="24">
        <f t="shared" si="158"/>
        <v>0.94792566549472623</v>
      </c>
      <c r="F1005" s="23">
        <v>329</v>
      </c>
      <c r="G1005" s="23">
        <v>287.98423004150402</v>
      </c>
      <c r="H1005" s="23">
        <v>0.89580000000000004</v>
      </c>
      <c r="I1005" s="23">
        <v>8</v>
      </c>
      <c r="J1005" s="23">
        <v>8</v>
      </c>
      <c r="K1005" s="23">
        <v>7</v>
      </c>
      <c r="L1005" s="23">
        <v>7</v>
      </c>
      <c r="M1005" s="23">
        <v>0</v>
      </c>
      <c r="N1005" s="23">
        <v>4</v>
      </c>
      <c r="O1005" s="19">
        <f>K1005+I1005</f>
        <v>15</v>
      </c>
      <c r="P1005" s="19">
        <v>15</v>
      </c>
      <c r="S1005" s="19"/>
      <c r="T1005" s="19"/>
      <c r="U1005" s="19"/>
      <c r="V1005" s="19"/>
      <c r="W1005" s="19"/>
      <c r="X1005" s="19"/>
      <c r="Y1005" s="19"/>
      <c r="Z1005" s="19"/>
    </row>
    <row r="1006" spans="1:26">
      <c r="A1006" s="21" t="s">
        <v>71</v>
      </c>
      <c r="B1006" s="22" t="s">
        <v>53</v>
      </c>
      <c r="C1006" s="19">
        <f t="shared" si="173"/>
        <v>1493.25</v>
      </c>
      <c r="D1006" s="23">
        <v>1317.03</v>
      </c>
      <c r="E1006" s="24">
        <f t="shared" si="158"/>
        <v>0.88198895027624302</v>
      </c>
      <c r="F1006" s="23">
        <v>356</v>
      </c>
      <c r="G1006" s="23">
        <v>287.98423004150402</v>
      </c>
      <c r="H1006" s="23">
        <v>0.88919999999999999</v>
      </c>
      <c r="I1006" s="23">
        <v>8</v>
      </c>
      <c r="J1006" s="23">
        <v>7</v>
      </c>
      <c r="K1006" s="23">
        <v>7</v>
      </c>
      <c r="L1006" s="23">
        <v>6</v>
      </c>
      <c r="M1006" s="23">
        <v>0</v>
      </c>
      <c r="N1006" s="23">
        <v>4</v>
      </c>
      <c r="O1006" s="19">
        <f>K1006+I1006</f>
        <v>15</v>
      </c>
      <c r="P1006" s="19">
        <v>15</v>
      </c>
      <c r="S1006" s="19"/>
      <c r="T1006" s="19"/>
      <c r="U1006" s="19"/>
      <c r="V1006" s="19"/>
      <c r="W1006" s="19"/>
      <c r="X1006" s="19"/>
      <c r="Y1006" s="19"/>
      <c r="Z1006" s="19"/>
    </row>
    <row r="1007" spans="1:26">
      <c r="A1007" s="21" t="s">
        <v>71</v>
      </c>
      <c r="B1007" s="22" t="s">
        <v>53</v>
      </c>
      <c r="C1007" s="19">
        <f t="shared" si="173"/>
        <v>1493.25</v>
      </c>
      <c r="D1007" s="23">
        <v>1175.3</v>
      </c>
      <c r="E1007" s="24">
        <f t="shared" si="158"/>
        <v>0.78707517160555829</v>
      </c>
      <c r="F1007" s="23">
        <v>363</v>
      </c>
      <c r="G1007" s="23">
        <v>287.98423004150402</v>
      </c>
      <c r="H1007" s="23">
        <v>0.88690000000000002</v>
      </c>
      <c r="I1007" s="23">
        <v>6</v>
      </c>
      <c r="J1007" s="23">
        <v>6</v>
      </c>
      <c r="K1007" s="23">
        <v>7</v>
      </c>
      <c r="L1007" s="23">
        <v>7</v>
      </c>
      <c r="M1007" s="23">
        <v>0</v>
      </c>
      <c r="N1007" s="23">
        <v>4</v>
      </c>
      <c r="O1007" s="19">
        <f>K1007+I1007</f>
        <v>13</v>
      </c>
      <c r="P1007" s="19">
        <v>15</v>
      </c>
      <c r="S1007" s="19"/>
      <c r="T1007" s="19"/>
      <c r="U1007" s="19"/>
      <c r="V1007" s="19"/>
      <c r="W1007" s="19"/>
      <c r="X1007" s="19"/>
      <c r="Y1007" s="19"/>
      <c r="Z1007" s="19"/>
    </row>
    <row r="1008" spans="1:26">
      <c r="A1008" s="21" t="s">
        <v>71</v>
      </c>
      <c r="B1008" s="22" t="s">
        <v>53</v>
      </c>
      <c r="C1008" s="19">
        <f t="shared" si="173"/>
        <v>1493.25</v>
      </c>
      <c r="D1008" s="23">
        <v>1421.73</v>
      </c>
      <c r="E1008" s="24">
        <f t="shared" si="158"/>
        <v>0.9521044701155198</v>
      </c>
      <c r="F1008" s="23">
        <v>323</v>
      </c>
      <c r="G1008" s="23">
        <v>287.98423004150402</v>
      </c>
      <c r="H1008" s="23">
        <v>0.9042</v>
      </c>
      <c r="I1008" s="23">
        <v>8</v>
      </c>
      <c r="J1008" s="23">
        <v>8</v>
      </c>
      <c r="K1008" s="23">
        <v>7</v>
      </c>
      <c r="L1008" s="23">
        <v>7</v>
      </c>
      <c r="M1008" s="23">
        <v>0</v>
      </c>
      <c r="N1008" s="23">
        <v>4</v>
      </c>
      <c r="O1008" s="19">
        <f>K1008+I1008</f>
        <v>15</v>
      </c>
      <c r="P1008" s="19">
        <v>15</v>
      </c>
      <c r="S1008" s="19"/>
      <c r="T1008" s="19"/>
      <c r="U1008" s="19"/>
      <c r="V1008" s="19"/>
      <c r="W1008" s="19"/>
      <c r="X1008" s="19"/>
      <c r="Y1008" s="19"/>
      <c r="Z1008" s="19"/>
    </row>
    <row r="1009" spans="1:26">
      <c r="A1009" s="21" t="s">
        <v>71</v>
      </c>
      <c r="B1009" s="22" t="s">
        <v>53</v>
      </c>
      <c r="C1009" s="19">
        <f t="shared" si="173"/>
        <v>1493.25</v>
      </c>
      <c r="D1009" s="23">
        <v>1408.82</v>
      </c>
      <c r="E1009" s="24">
        <f t="shared" si="158"/>
        <v>0.94345889837602537</v>
      </c>
      <c r="F1009" s="23">
        <v>310</v>
      </c>
      <c r="G1009" s="23">
        <v>287.98423004150402</v>
      </c>
      <c r="H1009" s="23">
        <v>0.88690000000000002</v>
      </c>
      <c r="I1009" s="23">
        <v>8</v>
      </c>
      <c r="J1009" s="23">
        <v>8</v>
      </c>
      <c r="K1009" s="23">
        <v>7</v>
      </c>
      <c r="L1009" s="23">
        <v>7</v>
      </c>
      <c r="M1009" s="23">
        <v>0</v>
      </c>
      <c r="N1009" s="23">
        <v>4</v>
      </c>
      <c r="O1009" s="19">
        <f>K1009+I1009</f>
        <v>15</v>
      </c>
      <c r="P1009" s="19">
        <v>15</v>
      </c>
      <c r="S1009" s="19"/>
      <c r="T1009" s="19"/>
      <c r="U1009" s="19"/>
      <c r="V1009" s="19"/>
      <c r="W1009" s="19"/>
      <c r="X1009" s="19"/>
      <c r="Y1009" s="19"/>
      <c r="Z1009" s="19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2F53-669F-41D6-A4B6-73472EE2D712}">
  <dimension ref="A2:E37"/>
  <sheetViews>
    <sheetView tabSelected="1" workbookViewId="0">
      <selection activeCell="E41" sqref="E41"/>
    </sheetView>
  </sheetViews>
  <sheetFormatPr baseColWidth="10" defaultRowHeight="12.75"/>
  <cols>
    <col min="1" max="1" width="17.85546875" style="20" bestFit="1" customWidth="1"/>
    <col min="2" max="2" width="30" style="20" bestFit="1" customWidth="1"/>
    <col min="3" max="3" width="28.7109375" style="20" bestFit="1" customWidth="1"/>
    <col min="4" max="4" width="28.85546875" style="20" bestFit="1" customWidth="1"/>
    <col min="5" max="5" width="38.7109375" style="20" bestFit="1" customWidth="1"/>
    <col min="6" max="11" width="2" style="20" bestFit="1" customWidth="1"/>
    <col min="12" max="19" width="3" style="20" bestFit="1" customWidth="1"/>
    <col min="20" max="20" width="13.140625" style="20" bestFit="1" customWidth="1"/>
    <col min="21" max="21" width="4" style="20" bestFit="1" customWidth="1"/>
    <col min="22" max="22" width="2" style="20" bestFit="1" customWidth="1"/>
    <col min="23" max="23" width="7.140625" style="20" bestFit="1" customWidth="1"/>
    <col min="24" max="24" width="4" style="20" bestFit="1" customWidth="1"/>
    <col min="25" max="25" width="2" style="20" bestFit="1" customWidth="1"/>
    <col min="26" max="26" width="7.140625" style="20" bestFit="1" customWidth="1"/>
    <col min="27" max="27" width="5" style="20" bestFit="1" customWidth="1"/>
    <col min="28" max="28" width="3" style="20" bestFit="1" customWidth="1"/>
    <col min="29" max="29" width="8.140625" style="20" bestFit="1" customWidth="1"/>
    <col min="30" max="30" width="5" style="20" bestFit="1" customWidth="1"/>
    <col min="31" max="31" width="3" style="20" bestFit="1" customWidth="1"/>
    <col min="32" max="32" width="8.140625" style="20" bestFit="1" customWidth="1"/>
    <col min="33" max="33" width="5" style="20" bestFit="1" customWidth="1"/>
    <col min="34" max="34" width="3" style="20" bestFit="1" customWidth="1"/>
    <col min="35" max="35" width="8.140625" style="20" bestFit="1" customWidth="1"/>
    <col min="36" max="36" width="5" style="20" bestFit="1" customWidth="1"/>
    <col min="37" max="37" width="3" style="20" bestFit="1" customWidth="1"/>
    <col min="38" max="38" width="8.140625" style="20" bestFit="1" customWidth="1"/>
    <col min="39" max="39" width="5" style="20" bestFit="1" customWidth="1"/>
    <col min="40" max="41" width="3" style="20" bestFit="1" customWidth="1"/>
    <col min="42" max="42" width="8.140625" style="20" bestFit="1" customWidth="1"/>
    <col min="43" max="43" width="5" style="20" bestFit="1" customWidth="1"/>
    <col min="44" max="44" width="3" style="20" bestFit="1" customWidth="1"/>
    <col min="45" max="45" width="8.140625" style="20" bestFit="1" customWidth="1"/>
    <col min="46" max="46" width="5" style="20" bestFit="1" customWidth="1"/>
    <col min="47" max="47" width="8.140625" style="20" bestFit="1" customWidth="1"/>
    <col min="48" max="48" width="5" style="20" bestFit="1" customWidth="1"/>
    <col min="49" max="49" width="8.140625" style="20" bestFit="1" customWidth="1"/>
    <col min="50" max="50" width="13.140625" style="20" bestFit="1" customWidth="1"/>
    <col min="51" max="51" width="7.140625" style="20" bestFit="1" customWidth="1"/>
    <col min="52" max="52" width="4" style="20" bestFit="1" customWidth="1"/>
    <col min="53" max="53" width="7.140625" style="20" bestFit="1" customWidth="1"/>
    <col min="54" max="54" width="4" style="20" bestFit="1" customWidth="1"/>
    <col min="55" max="60" width="2" style="20" bestFit="1" customWidth="1"/>
    <col min="61" max="61" width="3" style="20" bestFit="1" customWidth="1"/>
    <col min="62" max="63" width="7.140625" style="20" bestFit="1" customWidth="1"/>
    <col min="64" max="64" width="4" style="20" bestFit="1" customWidth="1"/>
    <col min="65" max="67" width="2" style="20" bestFit="1" customWidth="1"/>
    <col min="68" max="68" width="3" style="20" bestFit="1" customWidth="1"/>
    <col min="69" max="69" width="7.140625" style="20" bestFit="1" customWidth="1"/>
    <col min="70" max="70" width="4" style="20" bestFit="1" customWidth="1"/>
    <col min="71" max="76" width="2" style="20" bestFit="1" customWidth="1"/>
    <col min="77" max="77" width="3" style="20" bestFit="1" customWidth="1"/>
    <col min="78" max="79" width="7.140625" style="20" bestFit="1" customWidth="1"/>
    <col min="80" max="80" width="4" style="20" bestFit="1" customWidth="1"/>
    <col min="81" max="82" width="2" style="20" bestFit="1" customWidth="1"/>
    <col min="83" max="83" width="3" style="20" bestFit="1" customWidth="1"/>
    <col min="84" max="84" width="7.140625" style="20" bestFit="1" customWidth="1"/>
    <col min="85" max="85" width="4" style="20" bestFit="1" customWidth="1"/>
    <col min="86" max="90" width="2" style="20" bestFit="1" customWidth="1"/>
    <col min="91" max="91" width="3" style="20" bestFit="1" customWidth="1"/>
    <col min="92" max="93" width="7.140625" style="20" bestFit="1" customWidth="1"/>
    <col min="94" max="94" width="4" style="20" bestFit="1" customWidth="1"/>
    <col min="95" max="95" width="7.140625" style="20" bestFit="1" customWidth="1"/>
    <col min="96" max="96" width="4" style="20" bestFit="1" customWidth="1"/>
    <col min="97" max="103" width="2" style="20" bestFit="1" customWidth="1"/>
    <col min="104" max="105" width="3" style="20" bestFit="1" customWidth="1"/>
    <col min="106" max="107" width="7.140625" style="20" bestFit="1" customWidth="1"/>
    <col min="108" max="108" width="5" style="20" bestFit="1" customWidth="1"/>
    <col min="109" max="109" width="2" style="20" bestFit="1" customWidth="1"/>
    <col min="110" max="110" width="7.140625" style="20" bestFit="1" customWidth="1"/>
    <col min="111" max="111" width="5" style="20" bestFit="1" customWidth="1"/>
    <col min="112" max="116" width="2" style="20" bestFit="1" customWidth="1"/>
    <col min="117" max="119" width="3" style="20" bestFit="1" customWidth="1"/>
    <col min="120" max="121" width="8.140625" style="20" bestFit="1" customWidth="1"/>
    <col min="122" max="122" width="5" style="20" bestFit="1" customWidth="1"/>
    <col min="123" max="124" width="2" style="20" bestFit="1" customWidth="1"/>
    <col min="125" max="125" width="3" style="20" bestFit="1" customWidth="1"/>
    <col min="126" max="126" width="8.140625" style="20" bestFit="1" customWidth="1"/>
    <col min="127" max="127" width="5" style="20" bestFit="1" customWidth="1"/>
    <col min="128" max="133" width="2" style="20" bestFit="1" customWidth="1"/>
    <col min="134" max="136" width="3" style="20" bestFit="1" customWidth="1"/>
    <col min="137" max="138" width="8.140625" style="20" bestFit="1" customWidth="1"/>
    <col min="139" max="139" width="5" style="20" bestFit="1" customWidth="1"/>
    <col min="140" max="142" width="2" style="20" bestFit="1" customWidth="1"/>
    <col min="143" max="143" width="3" style="20" bestFit="1" customWidth="1"/>
    <col min="144" max="144" width="8.140625" style="20" bestFit="1" customWidth="1"/>
    <col min="145" max="145" width="5" style="20" bestFit="1" customWidth="1"/>
    <col min="146" max="149" width="2" style="20" bestFit="1" customWidth="1"/>
    <col min="150" max="152" width="3" style="20" bestFit="1" customWidth="1"/>
    <col min="153" max="154" width="8.140625" style="20" bestFit="1" customWidth="1"/>
    <col min="155" max="155" width="5" style="20" bestFit="1" customWidth="1"/>
    <col min="156" max="157" width="2" style="20" bestFit="1" customWidth="1"/>
    <col min="158" max="158" width="8.140625" style="20" bestFit="1" customWidth="1"/>
    <col min="159" max="159" width="5" style="20" bestFit="1" customWidth="1"/>
    <col min="160" max="163" width="2" style="20" bestFit="1" customWidth="1"/>
    <col min="164" max="164" width="3" style="20" bestFit="1" customWidth="1"/>
    <col min="165" max="166" width="8.140625" style="20" bestFit="1" customWidth="1"/>
    <col min="167" max="167" width="5" style="20" bestFit="1" customWidth="1"/>
    <col min="168" max="168" width="8.140625" style="20" bestFit="1" customWidth="1"/>
    <col min="169" max="169" width="5" style="20" bestFit="1" customWidth="1"/>
    <col min="170" max="170" width="8.140625" style="20" bestFit="1" customWidth="1"/>
    <col min="171" max="171" width="5" style="20" bestFit="1" customWidth="1"/>
    <col min="172" max="175" width="2" style="20" bestFit="1" customWidth="1"/>
    <col min="176" max="177" width="8.140625" style="20" bestFit="1" customWidth="1"/>
    <col min="178" max="178" width="5" style="20" bestFit="1" customWidth="1"/>
    <col min="179" max="179" width="8.140625" style="20" bestFit="1" customWidth="1"/>
    <col min="180" max="180" width="5" style="20" bestFit="1" customWidth="1"/>
    <col min="181" max="183" width="2" style="20" bestFit="1" customWidth="1"/>
    <col min="184" max="185" width="8.140625" style="20" bestFit="1" customWidth="1"/>
    <col min="186" max="186" width="5" style="20" bestFit="1" customWidth="1"/>
    <col min="187" max="191" width="2" style="20" bestFit="1" customWidth="1"/>
    <col min="192" max="193" width="8.140625" style="20" bestFit="1" customWidth="1"/>
    <col min="194" max="194" width="5" style="20" bestFit="1" customWidth="1"/>
    <col min="195" max="196" width="2" style="20" bestFit="1" customWidth="1"/>
    <col min="197" max="198" width="8.140625" style="20" bestFit="1" customWidth="1"/>
    <col min="199" max="199" width="13.140625" style="20" bestFit="1" customWidth="1"/>
    <col min="200" max="16384" width="11.42578125" style="20"/>
  </cols>
  <sheetData>
    <row r="2" spans="1:3" ht="23.25">
      <c r="A2" s="29" t="s">
        <v>72</v>
      </c>
    </row>
    <row r="5" spans="1:3">
      <c r="A5" s="20" t="s">
        <v>73</v>
      </c>
      <c r="B5" s="35" t="s">
        <v>86</v>
      </c>
      <c r="C5" s="35" t="s">
        <v>88</v>
      </c>
    </row>
    <row r="6" spans="1:3">
      <c r="A6" s="30" t="s">
        <v>70</v>
      </c>
      <c r="B6" s="31">
        <v>0.54659308919677496</v>
      </c>
      <c r="C6" s="32"/>
    </row>
    <row r="7" spans="1:3">
      <c r="A7" s="30" t="s">
        <v>62</v>
      </c>
      <c r="B7" s="31">
        <v>0.48965792554179038</v>
      </c>
      <c r="C7" s="32">
        <v>401.78703703703701</v>
      </c>
    </row>
    <row r="8" spans="1:3">
      <c r="A8" s="30" t="s">
        <v>69</v>
      </c>
      <c r="B8" s="31">
        <v>0.76009345080227408</v>
      </c>
      <c r="C8" s="32">
        <v>399.47916666666669</v>
      </c>
    </row>
    <row r="9" spans="1:3">
      <c r="A9" s="30" t="s">
        <v>63</v>
      </c>
      <c r="B9" s="31">
        <v>0.60045282117418564</v>
      </c>
      <c r="C9" s="32">
        <v>423.84375</v>
      </c>
    </row>
    <row r="10" spans="1:3">
      <c r="A10" s="30" t="s">
        <v>64</v>
      </c>
      <c r="B10" s="31">
        <v>0.73444912531118833</v>
      </c>
      <c r="C10" s="32">
        <v>388.32291666666669</v>
      </c>
    </row>
    <row r="11" spans="1:3">
      <c r="A11" s="30" t="s">
        <v>68</v>
      </c>
      <c r="B11" s="31">
        <v>0.69193940622594763</v>
      </c>
      <c r="C11" s="32">
        <v>385.51041666666669</v>
      </c>
    </row>
    <row r="12" spans="1:3">
      <c r="A12" s="30" t="s">
        <v>67</v>
      </c>
      <c r="B12" s="31">
        <v>0.74843624574464707</v>
      </c>
      <c r="C12" s="32">
        <v>380.4375</v>
      </c>
    </row>
    <row r="13" spans="1:3">
      <c r="A13" s="30" t="s">
        <v>66</v>
      </c>
      <c r="B13" s="31">
        <v>0.78500456420743892</v>
      </c>
      <c r="C13" s="32">
        <v>429.21875</v>
      </c>
    </row>
    <row r="14" spans="1:3">
      <c r="A14" s="30" t="s">
        <v>65</v>
      </c>
      <c r="B14" s="31">
        <v>0.84342557445031152</v>
      </c>
      <c r="C14" s="32">
        <v>437.11458333333331</v>
      </c>
    </row>
    <row r="15" spans="1:3">
      <c r="A15" s="30" t="s">
        <v>71</v>
      </c>
      <c r="B15" s="31">
        <v>0.75402426807613476</v>
      </c>
      <c r="C15" s="32">
        <v>456.45833333333331</v>
      </c>
    </row>
    <row r="16" spans="1:3">
      <c r="A16" s="30" t="s">
        <v>61</v>
      </c>
      <c r="B16" s="31">
        <v>0.69108369244614698</v>
      </c>
      <c r="C16" s="32">
        <v>411.22146118721463</v>
      </c>
    </row>
    <row r="25" spans="1:5">
      <c r="A25" s="20" t="s">
        <v>73</v>
      </c>
      <c r="B25" s="35" t="s">
        <v>89</v>
      </c>
      <c r="C25" s="35" t="s">
        <v>90</v>
      </c>
      <c r="D25" s="35" t="s">
        <v>91</v>
      </c>
      <c r="E25" s="35" t="s">
        <v>92</v>
      </c>
    </row>
    <row r="26" spans="1:5">
      <c r="A26" s="30" t="s">
        <v>70</v>
      </c>
      <c r="B26" s="42">
        <v>8.4259259259259256</v>
      </c>
      <c r="C26" s="42">
        <v>8.3333333333333339</v>
      </c>
      <c r="D26" s="42">
        <v>7.0555555555555554</v>
      </c>
      <c r="E26" s="42">
        <v>6.3055555555555554</v>
      </c>
    </row>
    <row r="27" spans="1:5">
      <c r="A27" s="30" t="s">
        <v>62</v>
      </c>
      <c r="B27" s="42">
        <v>7.6203703703703702</v>
      </c>
      <c r="C27" s="42">
        <v>7.5925925925925926</v>
      </c>
      <c r="D27" s="42">
        <v>6.5555555555555554</v>
      </c>
      <c r="E27" s="42">
        <v>6.0925925925925926</v>
      </c>
    </row>
    <row r="28" spans="1:5">
      <c r="A28" s="30" t="s">
        <v>69</v>
      </c>
      <c r="B28" s="42">
        <v>9.34375</v>
      </c>
      <c r="C28" s="42">
        <v>9.2916666666666661</v>
      </c>
      <c r="D28" s="42">
        <v>7.510416666666667</v>
      </c>
      <c r="E28" s="42">
        <v>6.833333333333333</v>
      </c>
    </row>
    <row r="29" spans="1:5">
      <c r="A29" s="30" t="s">
        <v>63</v>
      </c>
      <c r="B29" s="42">
        <v>7.854166666666667</v>
      </c>
      <c r="C29" s="42">
        <v>7.791666666666667</v>
      </c>
      <c r="D29" s="42">
        <v>6.052083333333333</v>
      </c>
      <c r="E29" s="42">
        <v>5.59375</v>
      </c>
    </row>
    <row r="30" spans="1:5">
      <c r="A30" s="30" t="s">
        <v>64</v>
      </c>
      <c r="B30" s="42">
        <v>8.9791666666666661</v>
      </c>
      <c r="C30" s="42">
        <v>8.9479166666666661</v>
      </c>
      <c r="D30" s="42">
        <v>7.15625</v>
      </c>
      <c r="E30" s="42">
        <v>7.0625</v>
      </c>
    </row>
    <row r="31" spans="1:5">
      <c r="A31" s="30" t="s">
        <v>68</v>
      </c>
      <c r="B31" s="42">
        <v>8.5833333333333339</v>
      </c>
      <c r="C31" s="42">
        <v>8.5625</v>
      </c>
      <c r="D31" s="42">
        <v>6.520833333333333</v>
      </c>
      <c r="E31" s="42">
        <v>6.427083333333333</v>
      </c>
    </row>
    <row r="32" spans="1:5">
      <c r="A32" s="30" t="s">
        <v>67</v>
      </c>
      <c r="B32" s="42">
        <v>9.1770833333333339</v>
      </c>
      <c r="C32" s="42">
        <v>9.1041666666666661</v>
      </c>
      <c r="D32" s="42">
        <v>7.260416666666667</v>
      </c>
      <c r="E32" s="42">
        <v>6.989583333333333</v>
      </c>
    </row>
    <row r="33" spans="1:5">
      <c r="A33" s="30" t="s">
        <v>66</v>
      </c>
      <c r="B33" s="42">
        <v>9.9375</v>
      </c>
      <c r="C33" s="42">
        <v>9.8854166666666661</v>
      </c>
      <c r="D33" s="42">
        <v>7.489583333333333</v>
      </c>
      <c r="E33" s="42">
        <v>7.166666666666667</v>
      </c>
    </row>
    <row r="34" spans="1:5">
      <c r="A34" s="30" t="s">
        <v>65</v>
      </c>
      <c r="B34" s="42">
        <v>10.416666666666666</v>
      </c>
      <c r="C34" s="42">
        <v>10.364583333333334</v>
      </c>
      <c r="D34" s="42">
        <v>8.21875</v>
      </c>
      <c r="E34" s="42">
        <v>7.916666666666667</v>
      </c>
    </row>
    <row r="35" spans="1:5">
      <c r="A35" s="30" t="s">
        <v>71</v>
      </c>
      <c r="B35" s="42">
        <v>10.072916666666666</v>
      </c>
      <c r="C35" s="42">
        <v>10.03125</v>
      </c>
      <c r="D35" s="42">
        <v>7.666666666666667</v>
      </c>
      <c r="E35" s="42">
        <v>7.614583333333333</v>
      </c>
    </row>
    <row r="36" spans="1:5">
      <c r="A36" s="30" t="s">
        <v>61</v>
      </c>
      <c r="B36" s="33">
        <v>9.0162601626016254</v>
      </c>
      <c r="C36" s="33">
        <v>8.9654471544715442</v>
      </c>
      <c r="D36" s="33">
        <v>7.1402439024390247</v>
      </c>
      <c r="E36" s="33">
        <v>6.7855691056910565</v>
      </c>
    </row>
    <row r="37" spans="1:5">
      <c r="B37" s="34"/>
      <c r="C37" s="34"/>
      <c r="D37" s="34"/>
      <c r="E37" s="34"/>
    </row>
  </sheetData>
  <conditionalFormatting pivot="1" sqref="B6:B15">
    <cfRule type="top10" dxfId="7" priority="8" rank="3"/>
  </conditionalFormatting>
  <conditionalFormatting pivot="1" sqref="C7:C15">
    <cfRule type="top10" dxfId="6" priority="7" bottom="1" rank="3"/>
  </conditionalFormatting>
  <conditionalFormatting pivot="1" sqref="B26:B35">
    <cfRule type="top10" priority="6" rank="3"/>
  </conditionalFormatting>
  <conditionalFormatting pivot="1" sqref="B26:B35">
    <cfRule type="top10" dxfId="3" priority="5" rank="3"/>
  </conditionalFormatting>
  <conditionalFormatting pivot="1" sqref="C26:C35">
    <cfRule type="top10" priority="4" rank="3"/>
  </conditionalFormatting>
  <conditionalFormatting pivot="1" sqref="C26:C35">
    <cfRule type="top10" dxfId="2" priority="3" rank="3"/>
  </conditionalFormatting>
  <conditionalFormatting pivot="1" sqref="D26:D35">
    <cfRule type="top10" dxfId="1" priority="2" rank="3"/>
  </conditionalFormatting>
  <conditionalFormatting pivot="1" sqref="E26:E35">
    <cfRule type="top10" dxfId="0" priority="1" rank="3"/>
  </conditionalFormatting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tests1</vt:lpstr>
      <vt:lpstr>Tests1 t&amp;g</vt:lpstr>
      <vt:lpstr>rcj_eu_worlds</vt:lpstr>
      <vt:lpstr>rcj_eu-worlds t&amp;g</vt:lpstr>
      <vt:lpstr>tests2</vt:lpstr>
      <vt:lpstr>All_Worlds</vt:lpstr>
      <vt:lpstr>All_Worlds t&amp;g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Irene Mintzer</cp:lastModifiedBy>
  <dcterms:created xsi:type="dcterms:W3CDTF">2023-06-28T01:46:08Z</dcterms:created>
  <dcterms:modified xsi:type="dcterms:W3CDTF">2023-06-28T03:32:19Z</dcterms:modified>
</cp:coreProperties>
</file>